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480" windowHeight="11640" tabRatio="528" activeTab="1"/>
  </bookViews>
  <sheets>
    <sheet name="Instructions" sheetId="1" r:id="rId1"/>
    <sheet name="W.1." sheetId="2" r:id="rId2"/>
    <sheet name="S.1." sheetId="3" r:id="rId3"/>
    <sheet name="S.3." sheetId="4" r:id="rId4"/>
    <sheet name="Ref" sheetId="5" r:id="rId5"/>
  </sheets>
  <definedNames>
    <definedName name="ACTIVITY_CODE">'Ref'!$K$2:$K$694</definedName>
    <definedName name="COMPETITION_TYPE">'Ref'!$E$2:$E$12</definedName>
    <definedName name="METHOD">'Ref'!$C$2:$C$3</definedName>
    <definedName name="_xlnm.Print_Area" localSheetId="0">'Instructions'!$A$1:$A$11</definedName>
    <definedName name="_xlnm.Print_Area" localSheetId="2">'S.1.'!$A$1:$W$41</definedName>
    <definedName name="_xlnm.Print_Area" localSheetId="3">'S.3.'!$A$1:$J$24</definedName>
    <definedName name="_xlnm.Print_Area" localSheetId="1">'W.1.'!$A$1:$AA$43</definedName>
    <definedName name="SELECTION_STRATEGY">'Ref'!$G$2:$G$5</definedName>
    <definedName name="STATE">'Ref'!$A$2:$A$56</definedName>
    <definedName name="WINNING_PROVIDER">'Ref'!$I$2:$I$5</definedName>
  </definedNames>
  <calcPr fullCalcOnLoad="1"/>
</workbook>
</file>

<file path=xl/sharedStrings.xml><?xml version="1.0" encoding="utf-8"?>
<sst xmlns="http://schemas.openxmlformats.org/spreadsheetml/2006/main" count="907" uniqueCount="848">
  <si>
    <t>R100 Theoretical Research</t>
  </si>
  <si>
    <t>R103 Biomedical Research</t>
  </si>
  <si>
    <t>R104 Animal Research</t>
  </si>
  <si>
    <t>R110 Management Headquarters—Research and Development</t>
  </si>
  <si>
    <t>R120 Science and Technology</t>
  </si>
  <si>
    <t>R140 Management and Support to R&amp;D</t>
  </si>
  <si>
    <t>R200 Basic R&amp;D</t>
  </si>
  <si>
    <t>J522 Aeronautical Support Equipment</t>
  </si>
  <si>
    <t>J550 Software Support for Embedded and Mission Systems</t>
  </si>
  <si>
    <t>J555 Tactical Automatic Data Processing Equipment (ADPE)</t>
  </si>
  <si>
    <t>WINNING_PROVIDER</t>
  </si>
  <si>
    <t>SAVINGS &amp; PERFORMANCE UPDATE</t>
  </si>
  <si>
    <t>J570 Armament and Ordnance</t>
  </si>
  <si>
    <t>J575 Munitions</t>
  </si>
  <si>
    <t>J600 Metal and Other Containers, Textiles, Tents and Tarpaulins</t>
  </si>
  <si>
    <t>J700 Portable Troop Support Equipment</t>
  </si>
  <si>
    <t>J750 Portable Field Medical and Dental Equipment</t>
  </si>
  <si>
    <t>J000 Administrative Support</t>
  </si>
  <si>
    <t>K410 Depot Management</t>
  </si>
  <si>
    <t>K531 Aircraft</t>
  </si>
  <si>
    <t>K532 Aircraft Engines</t>
  </si>
  <si>
    <t>K533 Missiles</t>
  </si>
  <si>
    <t>K534 Vessels</t>
  </si>
  <si>
    <t>K535 Combat Vehicles</t>
  </si>
  <si>
    <t>K536 Non-Combat Vehicles and Equipment</t>
  </si>
  <si>
    <t>H210 Pediatric Services</t>
  </si>
  <si>
    <t>H211 Optometric Services</t>
  </si>
  <si>
    <t>H212 Spinal Cord Injury Services</t>
  </si>
  <si>
    <t>H213 GRECC Services</t>
  </si>
  <si>
    <t>H214 Neurology Services</t>
  </si>
  <si>
    <t>H215 Dermatology Services</t>
  </si>
  <si>
    <t>H216 Radiation Therapy Services</t>
  </si>
  <si>
    <t>H217 Mental Illness Research, Education &amp; Clinic</t>
  </si>
  <si>
    <t>K544 Containers, Textile, Tents, and Tarpaulins</t>
  </si>
  <si>
    <t>K545 Metal Containers</t>
  </si>
  <si>
    <t>K546 Test, Measurement and Diagnostic Equipment (TMDE)</t>
  </si>
  <si>
    <t>K547 Other Test, Measurement and Diagnostic Equipment</t>
  </si>
  <si>
    <t>K548 Aeronautical Support Equipment</t>
  </si>
  <si>
    <t>K549 Support Equipment</t>
  </si>
  <si>
    <t>K550 Software Support for Embedded and Mission Systems</t>
  </si>
  <si>
    <t>K555 Tactical Automatic Data Processing Equipment (ADPE)</t>
  </si>
  <si>
    <t>K570 Armament and Ordnance</t>
  </si>
  <si>
    <t>K575 Munitions</t>
  </si>
  <si>
    <t>K600 Metal and Other Containers, Textiles, Tents and Tarpaulins</t>
  </si>
  <si>
    <t>S723 Other Prison Operations (Food, Administrative)</t>
  </si>
  <si>
    <t>K750 Portable Field Medical and Dental Equipment</t>
  </si>
  <si>
    <t>S724 Other Law Enforcement, Physical Security and Security Guard Operations</t>
  </si>
  <si>
    <t>S725 Electrical Plant and Distribution Systems Operation and Maintenance</t>
  </si>
  <si>
    <t>S726 Heating Plant and Distribution Systems Operation and Maintenance</t>
  </si>
  <si>
    <t>S727 Water Plant and Distribution Systems Operation and Maintenance</t>
  </si>
  <si>
    <t>S730 Incinerator Plant and Sanitary Fill Operations</t>
  </si>
  <si>
    <t>S731 Supply Operations</t>
  </si>
  <si>
    <t>S732 Warehousing and Distribution</t>
  </si>
  <si>
    <t>S733 Building Services</t>
  </si>
  <si>
    <t>S734 Leasing Services</t>
  </si>
  <si>
    <t>S735 Engineering Services</t>
  </si>
  <si>
    <t>S736 Plumbing Craft Support Services</t>
  </si>
  <si>
    <t>M150 Support to the CINCS—Information</t>
  </si>
  <si>
    <t>M199 Other Operational Command and Control Activities</t>
  </si>
  <si>
    <t>M301 Management Headquarters—Intelligence</t>
  </si>
  <si>
    <t>M302 Intelligence Policy and Coordination</t>
  </si>
  <si>
    <t>M306 Classification Management</t>
  </si>
  <si>
    <t>M310 Counterintelligence</t>
  </si>
  <si>
    <t>M312 Imagery Intelligence (IMINT)</t>
  </si>
  <si>
    <t>M314 Imagery Acquisition</t>
  </si>
  <si>
    <t>M316 Geospatial Information Production</t>
  </si>
  <si>
    <t>M318 Geospatial Information Acquisition and Processing</t>
  </si>
  <si>
    <t>M320 Open Source Intelligence (OSINT) Collection/Processing</t>
  </si>
  <si>
    <t>M322 Language Exploitation</t>
  </si>
  <si>
    <t>M324 Multidisciplinary Collection and Processing</t>
  </si>
  <si>
    <t>M326 Intelligence Communications and Filtering</t>
  </si>
  <si>
    <t>M328 All Source Analysis</t>
  </si>
  <si>
    <t>I200 Safety</t>
  </si>
  <si>
    <t>I415 Non-field Technical Support to Criminal Investigations</t>
  </si>
  <si>
    <t>I416 Non-Field Administrative Support Criminal Investigations</t>
  </si>
  <si>
    <t>I420 Financial Audits</t>
  </si>
  <si>
    <t>I430 Performance Audits</t>
  </si>
  <si>
    <t>I440 Management Evaluations/Audits</t>
  </si>
  <si>
    <t>I441 Logistics Audits</t>
  </si>
  <si>
    <t>M810 Military Space Operations</t>
  </si>
  <si>
    <t>P100 Installation Operation Contracts (Multi-function)</t>
  </si>
  <si>
    <t>P110 Management Headquarters—Logistics</t>
  </si>
  <si>
    <t>P120 Management Headquarters—Maintenance</t>
  </si>
  <si>
    <t>P000 Administrative Support</t>
  </si>
  <si>
    <t>Q120 Management Headquarters—Civil Works</t>
  </si>
  <si>
    <t>Q220 Water Regulatory Oversight and Management</t>
  </si>
  <si>
    <t>Q240 Natural Resources Oversight and Management</t>
  </si>
  <si>
    <t>Q260 Civil Works Planning Production and Management</t>
  </si>
  <si>
    <t>Q420 Bank Stabilization</t>
  </si>
  <si>
    <t>Q440 Maintenance of Open Waterways for Navigation</t>
  </si>
  <si>
    <t>N.A.</t>
  </si>
  <si>
    <r>
      <t xml:space="preserve">Actual Savings </t>
    </r>
    <r>
      <rPr>
        <sz val="10"/>
        <rFont val="Times New Roman"/>
        <family val="1"/>
      </rPr>
      <t>(if available)</t>
    </r>
  </si>
  <si>
    <t>R500 Acceptance</t>
  </si>
  <si>
    <t>R600 Applied Research</t>
  </si>
  <si>
    <t>R660 RDT&amp;E</t>
  </si>
  <si>
    <t>R900 Operation and Maintenance of Physical Plant</t>
  </si>
  <si>
    <t>R901 Building &amp; Grounds Maintenance</t>
  </si>
  <si>
    <t>R902 Models Design and Construction</t>
  </si>
  <si>
    <t>R999 Other S&amp;T and R&amp;D Management and Support Activities</t>
  </si>
  <si>
    <t>R000 Administrative Support</t>
  </si>
  <si>
    <t>S100 Management Headquarters—Installations</t>
  </si>
  <si>
    <t>S200 Installation, Base, or Facility Management</t>
  </si>
  <si>
    <t>S210 Building Management</t>
  </si>
  <si>
    <t>S310 Housing Management</t>
  </si>
  <si>
    <t>S410 Custodial Services</t>
  </si>
  <si>
    <t>S420 Collection and Disposal of Trash and Other Refuse</t>
  </si>
  <si>
    <t>S430 Collection and Disposal of Hazardous Material (HAZMAT)</t>
  </si>
  <si>
    <t>K537 Electronic and Communication Equipment</t>
  </si>
  <si>
    <t>K538 Railway Equipment</t>
  </si>
  <si>
    <t>K539 Special Equipment</t>
  </si>
  <si>
    <t>K540 Armament</t>
  </si>
  <si>
    <t>K541 Industrial Plant Equipment</t>
  </si>
  <si>
    <t>K542 Dining and Facility Equipment</t>
  </si>
  <si>
    <t>K543 Medical and Dental Equipment</t>
  </si>
  <si>
    <t>S540 Security of Classified Material</t>
  </si>
  <si>
    <t>S560 Special Guard Duties</t>
  </si>
  <si>
    <t>S700 Natural Resource Services</t>
  </si>
  <si>
    <t>S701 Public Affairs/Relations</t>
  </si>
  <si>
    <t>S702 Financial and Payroll Services</t>
  </si>
  <si>
    <t>S703 Debt Collection</t>
  </si>
  <si>
    <t>S706 Bus Services</t>
  </si>
  <si>
    <t>S713 Food Services</t>
  </si>
  <si>
    <t>S714 Furniture Repair</t>
  </si>
  <si>
    <t>S715 Office Equipment Maintenance and Repair</t>
  </si>
  <si>
    <t>S716 Motor Vehicle Operation</t>
  </si>
  <si>
    <t>S717 Motor Vehicle Maintenance</t>
  </si>
  <si>
    <t>S719 Confinement Facility Operations</t>
  </si>
  <si>
    <t>S720 Prison Operations and Maintenance</t>
  </si>
  <si>
    <t>S721 Prison Security Operations (Guards)</t>
  </si>
  <si>
    <t>U503 Engineering &amp; Architectural Training</t>
  </si>
  <si>
    <t>S737 Electrical Craft Support Services</t>
  </si>
  <si>
    <t>S739 Locksmithing</t>
  </si>
  <si>
    <t>S740 Transportation Management Services</t>
  </si>
  <si>
    <t>S741 Supply, Warehousing and Distribution Services Management</t>
  </si>
  <si>
    <t>S742 Inventory Analysis and Management</t>
  </si>
  <si>
    <t>S743 Vehicle Acquisition Support Services</t>
  </si>
  <si>
    <t>S744 Fleet Management Services</t>
  </si>
  <si>
    <t>S745 Security and Protection Services</t>
  </si>
  <si>
    <t>S750 Museum Operations</t>
  </si>
  <si>
    <t>S751 Curator Services</t>
  </si>
  <si>
    <t>S752 Exhibits Management and Planning</t>
  </si>
  <si>
    <t>S753 Facility Security Management</t>
  </si>
  <si>
    <t>S760 Contractor-Operated Parts Stores &amp; Civil Engineering Supply Stores</t>
  </si>
  <si>
    <t>M330 Intelligence Production Integration and Analytic Tools</t>
  </si>
  <si>
    <t>M334 Intelligence Requirements Management and Tasking</t>
  </si>
  <si>
    <t>M399 Other Intelligence Activities</t>
  </si>
  <si>
    <t>M410 Expeditionary Force Operations</t>
  </si>
  <si>
    <t>M610 Homeland Defense Operations</t>
  </si>
  <si>
    <t>T140 Supply Cataloging</t>
  </si>
  <si>
    <t>T150 Warehousing and Distribution of Publications</t>
  </si>
  <si>
    <t>T160 Bulk Liquid Storage</t>
  </si>
  <si>
    <t>T165 Distribution of Petroleum Oil and Lubricant Products</t>
  </si>
  <si>
    <t>T167 Distribution of Liquid, Gaseous and Chemical Products</t>
  </si>
  <si>
    <t>T175 Troop Subsistence</t>
  </si>
  <si>
    <t>T177 Food Supply</t>
  </si>
  <si>
    <t>T180 Military Clothing</t>
  </si>
  <si>
    <t>T199 Other Supply Activities</t>
  </si>
  <si>
    <t>T600 Real Property Management</t>
  </si>
  <si>
    <t>T601 Real Property Disposal</t>
  </si>
  <si>
    <t>T602 Property Development</t>
  </si>
  <si>
    <t>T603 Real Property Acquisition Support Services</t>
  </si>
  <si>
    <t>T700 Miscellaneous Program Management</t>
  </si>
  <si>
    <t>T701 Management Headquarters—Transportation</t>
  </si>
  <si>
    <t>T710 Traffic/Transportation Management Services</t>
  </si>
  <si>
    <t>T800 Ocean Terminal Operations</t>
  </si>
  <si>
    <t>T801 Storage and Warehousing</t>
  </si>
  <si>
    <t>T802 Cataloging</t>
  </si>
  <si>
    <t>T803 Acceptance Testing</t>
  </si>
  <si>
    <t>T804 Architect-Engineering</t>
  </si>
  <si>
    <t>T805 Operation of Bulk Liquid Storage</t>
  </si>
  <si>
    <t>T806 Printing and Reproduction</t>
  </si>
  <si>
    <t>T807 Visual Information</t>
  </si>
  <si>
    <t>T810 Air Transportation Services</t>
  </si>
  <si>
    <t>T811 Water Transportation Services</t>
  </si>
  <si>
    <t>T812 Rail Transportation Services</t>
  </si>
  <si>
    <t>T813 Engineering and Technical Services</t>
  </si>
  <si>
    <t>T814 Aircraft Fueling Services</t>
  </si>
  <si>
    <t>T815 Scrap Metal Operation</t>
  </si>
  <si>
    <t>T817 Other Communications and Electronics Systems</t>
  </si>
  <si>
    <t>R300 Developmental</t>
  </si>
  <si>
    <t>R400 Testing</t>
  </si>
  <si>
    <t>W440 Meteorological and Geophysical Services</t>
  </si>
  <si>
    <t>W499 Other Information Operation Services</t>
  </si>
  <si>
    <t>W500 Data Maintenance</t>
  </si>
  <si>
    <t>T818 Systems Engineering and Installation of Communications Systems</t>
  </si>
  <si>
    <t>T819 Preparation and Disposal of Excess and Surplus Property</t>
  </si>
  <si>
    <t>T820 Administrative Support Services</t>
  </si>
  <si>
    <t>T821 Special Studies and Analysis</t>
  </si>
  <si>
    <t>T822 Operations Research</t>
  </si>
  <si>
    <t>T823 Actuarial Services</t>
  </si>
  <si>
    <t>T824 Motor Vehicle Transportation Services</t>
  </si>
  <si>
    <t>T826 Air Traffic Control</t>
  </si>
  <si>
    <t>T830 Interior/Facility Design</t>
  </si>
  <si>
    <t>T831 Drafting Services</t>
  </si>
  <si>
    <t>T832 Construction Management</t>
  </si>
  <si>
    <t>T833 Civil Engineering &amp; Analysis Services</t>
  </si>
  <si>
    <t>T834 General Engineering &amp; Analysis Services</t>
  </si>
  <si>
    <t>S435 Pest Management</t>
  </si>
  <si>
    <t>S440 Fire Prevention and Protection</t>
  </si>
  <si>
    <t>S450 Laundry and Dry Cleaning Operations</t>
  </si>
  <si>
    <t>S499 Other Building and Housing Management Services</t>
  </si>
  <si>
    <t>S510 Law Enforcement, Physical Security, and Security Guard Operations</t>
  </si>
  <si>
    <t>T841 Geological Analysis</t>
  </si>
  <si>
    <t>T850 Forestry Management Support</t>
  </si>
  <si>
    <t>T851 Forestry Operations</t>
  </si>
  <si>
    <t>T852 Soil Conservation Evaluation &amp; Analysis</t>
  </si>
  <si>
    <t>T853 Soil Conservation Operations</t>
  </si>
  <si>
    <t>T854 Royalty Management Operations</t>
  </si>
  <si>
    <t>T855 Industrial Engineering</t>
  </si>
  <si>
    <t>T899 Other Transportation Services</t>
  </si>
  <si>
    <t>T900 Training Aids, Devices, and Simulator Support</t>
  </si>
  <si>
    <t>T999 Other Non-Manufacturing Operations</t>
  </si>
  <si>
    <t>T000 Administrative Support</t>
  </si>
  <si>
    <t>U001 Management Headquarters—Military Education and Training</t>
  </si>
  <si>
    <t>U050 Military Institutional Education and Training Management</t>
  </si>
  <si>
    <t>U100 Recruit Training</t>
  </si>
  <si>
    <t>U150 Multiple Category Training</t>
  </si>
  <si>
    <t>Instructions for Completing the Competitive Sourcing Report Workbook</t>
  </si>
  <si>
    <t>This workbook includes five spreasheets for data entry.</t>
  </si>
  <si>
    <t>U200 Officer-Acquisition (Pre-Commissioning) Training</t>
  </si>
  <si>
    <t>U300 Specialized Skill Training</t>
  </si>
  <si>
    <t>U301 Training Management</t>
  </si>
  <si>
    <t>U302 Training Administration</t>
  </si>
  <si>
    <t>U303 Training Technical Support</t>
  </si>
  <si>
    <t>U304 Vocational Training</t>
  </si>
  <si>
    <t>U305 Vocational Rehabilitation</t>
  </si>
  <si>
    <t>U400 Flight Training</t>
  </si>
  <si>
    <t>U500 Professional Development Training</t>
  </si>
  <si>
    <t>U501 Management Training</t>
  </si>
  <si>
    <t>U502 Medical &amp; Health Training</t>
  </si>
  <si>
    <t>Y210 Management Headquarters—Operation Planning and Control</t>
  </si>
  <si>
    <t>U504 Legal Training</t>
  </si>
  <si>
    <t>U505 Business/Financial/Budget Training</t>
  </si>
  <si>
    <t>U506 Inspection (IG) Training</t>
  </si>
  <si>
    <t>U510 Professional Military Education</t>
  </si>
  <si>
    <t>U520 Graduate Education, Fully Funded, Full-time</t>
  </si>
  <si>
    <t>U530 Other Full-time Education Programs</t>
  </si>
  <si>
    <t>U540 Off-Duty and Voluntary Education Programs</t>
  </si>
  <si>
    <t>U550 Training Development and Support for Military Education and Training</t>
  </si>
  <si>
    <t>U599 Other Military Education and Training Activities</t>
  </si>
  <si>
    <t>U600 Civilian Education and Training</t>
  </si>
  <si>
    <t>U605 Management Headquarters—Civilian Education and Training</t>
  </si>
  <si>
    <t>U610 Law Enforcement Training</t>
  </si>
  <si>
    <t>S799 Other Utility Plant and Distribution Systems Operation and Maintenance</t>
  </si>
  <si>
    <t>S999 Other Installation Services</t>
  </si>
  <si>
    <t>S000 Administrative Support</t>
  </si>
  <si>
    <t>T101 Management Headquarters—Supply</t>
  </si>
  <si>
    <t>T110 Retail Supply Operations</t>
  </si>
  <si>
    <t>T120 Wholesale/Depot Supply Operations</t>
  </si>
  <si>
    <t>T130 Storage and Warehousing</t>
  </si>
  <si>
    <t>The following types of competitions should be included in the standard category:  standard competition, standard competition conducted under a deviation, cost comparison, cost comparion conducted under a deviation</t>
  </si>
  <si>
    <t>U699 Other Civilian Training, Education and Development</t>
  </si>
  <si>
    <t>U700 Dependent Education</t>
  </si>
  <si>
    <t>U710 Management Headquarters—Dependent Education</t>
  </si>
  <si>
    <t>U720 Dependent Education Field Management</t>
  </si>
  <si>
    <t>U760 Dependent Education—Teacher Instruction</t>
  </si>
  <si>
    <t>U770 Dependent Education—Substitute Instruction</t>
  </si>
  <si>
    <t>U780 Dependent Education—Aides for Instruction</t>
  </si>
  <si>
    <t>U799 Other Dependent Education Activities</t>
  </si>
  <si>
    <t>U800 Training Development and Support</t>
  </si>
  <si>
    <t>U999 Other Training Functions</t>
  </si>
  <si>
    <t>U000 Administrative Support</t>
  </si>
  <si>
    <t>W100 Management Headquarters—Communications, Computing and Information</t>
  </si>
  <si>
    <t>W210 Telephone Systems</t>
  </si>
  <si>
    <t>W220 Telecommunication Centers</t>
  </si>
  <si>
    <t>W299 Other Communications Systems</t>
  </si>
  <si>
    <t>W310 Computing Services and Data Base Management</t>
  </si>
  <si>
    <t>W399 Other Computing Services</t>
  </si>
  <si>
    <t>W410 Information Operations and Information Assurance/Security</t>
  </si>
  <si>
    <t>W430 Mapping and Charting</t>
  </si>
  <si>
    <t>Y710 Management Headquarters—Historical Affairs</t>
  </si>
  <si>
    <t>Y720 Historical or Heraldry Services</t>
  </si>
  <si>
    <t>Y730 Museum Operations</t>
  </si>
  <si>
    <t>Y810 Management Headquarters—Administrative Support</t>
  </si>
  <si>
    <t>Y815 Administrative Support Program Management</t>
  </si>
  <si>
    <t>Y820 Administrative Management and Correspondence Services</t>
  </si>
  <si>
    <t>Streamlined competition with MEO</t>
  </si>
  <si>
    <t>Streamlined Competition without MEO</t>
  </si>
  <si>
    <t>Y830 Documentation Services</t>
  </si>
  <si>
    <t>W501 Report Processing/Production</t>
  </si>
  <si>
    <t>W600 Data Center Operations</t>
  </si>
  <si>
    <t>Actual  Phase-In Completion Date (Mo/Yr)</t>
  </si>
  <si>
    <t>Streamlined competition with MEO conducted under a deviation</t>
  </si>
  <si>
    <t>Streamlined Competition without MEO conducted under a deviation</t>
  </si>
  <si>
    <t>Direct Conversion</t>
  </si>
  <si>
    <t>T835 Chemical Engineering &amp; Analysis Services</t>
  </si>
  <si>
    <t>T836 Electrical Engineering &amp; Analysis Services</t>
  </si>
  <si>
    <t>T837 Fire Protection Engineering &amp; Inspection</t>
  </si>
  <si>
    <t>T838 Safety Engineering &amp; Analysis Services</t>
  </si>
  <si>
    <t>T839 Mining Engineering &amp; Analysis Services</t>
  </si>
  <si>
    <t>T840 Geodetic Engineering and Analysis Services</t>
  </si>
  <si>
    <t>W828 Seat Management Services</t>
  </si>
  <si>
    <t>W829 Client Services</t>
  </si>
  <si>
    <t>W999 Other ADP Functions</t>
  </si>
  <si>
    <t>W000 Administrative Support</t>
  </si>
  <si>
    <t>X931 Ordnance</t>
  </si>
  <si>
    <t>X932 Products Made From Fabric or Similar Materials</t>
  </si>
  <si>
    <t>X933 Container Products and Related Items</t>
  </si>
  <si>
    <t>X934 Preparation of Food and Bakery Products</t>
  </si>
  <si>
    <t>X935 Liquid, Gaseous and Chemical Products</t>
  </si>
  <si>
    <t>X936 Rope, Cordage, and Twine Products; Chains and Metal Cable Products</t>
  </si>
  <si>
    <t>X937 Logging and Lumber Products</t>
  </si>
  <si>
    <t>X938 Communications and Electronic Products</t>
  </si>
  <si>
    <t>X939 Construction Products</t>
  </si>
  <si>
    <t>X940 Rubber and Plastic Products</t>
  </si>
  <si>
    <t>X941 Optical and Related Products</t>
  </si>
  <si>
    <t>X942 Sheet Metal Products</t>
  </si>
  <si>
    <t>X943 Foundry Products</t>
  </si>
  <si>
    <t>X944 Machined Parts</t>
  </si>
  <si>
    <t>X999 Other Products Manufactured and Fabricated</t>
  </si>
  <si>
    <t>X000 Administrative Support</t>
  </si>
  <si>
    <t>Y105 Management Headquarters—Defense Direction and Policy Integration</t>
  </si>
  <si>
    <t>Y115 Management Headquarters—Joint Staff Direction of the Armed Forces</t>
  </si>
  <si>
    <t>Y130 Intelligence</t>
  </si>
  <si>
    <t>Y150 Classified Activities</t>
  </si>
  <si>
    <t>Y160 Corporate Planning</t>
  </si>
  <si>
    <t>Y199 Other Force Management and General Support Activities</t>
  </si>
  <si>
    <t>S729 Air-Conditioning and Cold Storage Plant and Distribution Systems Operation and Maintenance</t>
  </si>
  <si>
    <t>T190 Preparation, Demilitarization and Disposal of Excess and Surplus Inventory</t>
  </si>
  <si>
    <t>U620 Management of Civilian Institutional Training, Education, and Development</t>
  </si>
  <si>
    <t>Y310 Management Headquarters—Foreign Military Sales and Security Assistance</t>
  </si>
  <si>
    <t>Z135 Title, Outgranting, and Disposal of Real Estate/Real Property-National Projects</t>
  </si>
  <si>
    <t>Z138 Title, Outgranting and Disposal of Real Estate/Real Property-Local Projects</t>
  </si>
  <si>
    <t>Z991 Minor Construction, Maintenance and Repair of Family Housing and Structures</t>
  </si>
  <si>
    <t>Z992 Minor Construction, Maintenance and Repair of Buildings and Structures Other Than Family Housing</t>
  </si>
  <si>
    <t>AL</t>
  </si>
  <si>
    <t>AK</t>
  </si>
  <si>
    <t>Y215 Operation Planning and Control</t>
  </si>
  <si>
    <t>Y217 Combat Development Evaluations and Experimentation</t>
  </si>
  <si>
    <t>Y220 National Mobilization and Emergency Preparedness Management</t>
  </si>
  <si>
    <t>Y240 Management Headquarters—Manpower Management</t>
  </si>
  <si>
    <t>U630 Acquisition Training, Education, and Development</t>
  </si>
  <si>
    <t>U640 Civil Works Training, Education, and Development</t>
  </si>
  <si>
    <t>U650 Intelligence Training, Education, and Development</t>
  </si>
  <si>
    <t>U660 Medical Training, Education, and Development</t>
  </si>
  <si>
    <t>Period of estimated savings (in years)</t>
  </si>
  <si>
    <t>Y511 Budget Execution Support Services</t>
  </si>
  <si>
    <t>Y515 Public Affairs Program Activities and Operations</t>
  </si>
  <si>
    <t>Y440 Federal Licensing and Permitting</t>
  </si>
  <si>
    <t>Y520 Public Works and Real Property Maintenance Program Management</t>
  </si>
  <si>
    <t>Y525 Protocol Operations</t>
  </si>
  <si>
    <t>Y527 Other Protocol Activities</t>
  </si>
  <si>
    <t>Y530 Personnel, Community Activities and Manpower Program Management</t>
  </si>
  <si>
    <t>Y540 Maintenance and Logistics Program Management</t>
  </si>
  <si>
    <t>Y550 Information and Telecommunications Program Management</t>
  </si>
  <si>
    <t>Y560 Management Headquarters—Visual Information</t>
  </si>
  <si>
    <t>Y570 Visual Information Program Activities and Operations</t>
  </si>
  <si>
    <t>Y610 Management Headquarters—Legislative Affairs</t>
  </si>
  <si>
    <t>Y620 Legislative Affairs</t>
  </si>
  <si>
    <t>Y650 Acquisition (Equipment and Weapons Systems)</t>
  </si>
  <si>
    <t>Y651 Identifying and Developing Consumer/Customer Information Services</t>
  </si>
  <si>
    <t xml:space="preserve">To preserve the subtotal formulas, only add rows between shaded lines.  Yellow = Streamlined; Green = Standard; Blue = Direct Conversion.                                                                                                                                                             </t>
  </si>
  <si>
    <t>STREAMLINED COMPETITIONS</t>
  </si>
  <si>
    <t>SUBTOTAL, STREAMLINED COMPETITIONS</t>
  </si>
  <si>
    <t>STANDARD COMPETITIONS</t>
  </si>
  <si>
    <t>SUBTOTAL, STANDARD COMPETITIONS</t>
  </si>
  <si>
    <t>When you add rows, you will need to copy the formulas for total costs, estimated savings and annualized savings.</t>
  </si>
  <si>
    <t>DIRECT CONVERSIONS</t>
  </si>
  <si>
    <t>SUBTOTAL, DIRECT CONVERSIONS</t>
  </si>
  <si>
    <t>TOTAL, ALL COMPETITIONS</t>
  </si>
  <si>
    <t>*Note: These costs are not competition-specific</t>
  </si>
  <si>
    <t>Total Cost - All Years</t>
  </si>
  <si>
    <t>Y840 Directives and Records Management Services</t>
  </si>
  <si>
    <t>Y850 Microfilming and Library Services</t>
  </si>
  <si>
    <t>Y860 Printing and Reproduction Services</t>
  </si>
  <si>
    <t>Y880 Document Automation and Production Services</t>
  </si>
  <si>
    <t>The following types of competitions should be included in the streamlined category:  Streamlined competition with MEO, Streamlined competition without MEO, Streamlined competition with MEO under deviation, Streamlined competition without MEO under deviation, Streamlined cost comparison, Streamlined cost comparision conducted under a deviation</t>
  </si>
  <si>
    <t>Pd Over Which Actual Savings Accrued (In Years)</t>
  </si>
  <si>
    <t>W601 Information Technology Management</t>
  </si>
  <si>
    <t>W824 Data Processing Services</t>
  </si>
  <si>
    <t>W825 Maintenance of ADP Equipment</t>
  </si>
  <si>
    <t>W826 Systems Design, Development and Programming Services</t>
  </si>
  <si>
    <t>W827 Software Services</t>
  </si>
  <si>
    <t>Z999 Maintenance, Repair and Minor Construction of Other Real Property</t>
  </si>
  <si>
    <t>Z000 Administrative Support</t>
  </si>
  <si>
    <t>J999 Organizational and Intermediate Maintenance and Repair of Other Equipment</t>
  </si>
  <si>
    <t>S500 Management of Law Enforcement, Physical Security and Security Guard Operations</t>
  </si>
  <si>
    <t>S520 Support Services to Law Enforcement, Physical Security, and Security Guard Operations</t>
  </si>
  <si>
    <t>S728 Sewage and Waste Plant and Distribution Systems Operation and Maintenance</t>
  </si>
  <si>
    <t>private sector source (CTR)</t>
  </si>
  <si>
    <t>competition was cancelled (N/A–C)</t>
  </si>
  <si>
    <t>A100 Electronic</t>
  </si>
  <si>
    <t>A200 Health Care</t>
  </si>
  <si>
    <t>A300 Safety</t>
  </si>
  <si>
    <t>A400 Transportation</t>
  </si>
  <si>
    <t>A500 Food and Drug</t>
  </si>
  <si>
    <t>A600 Other Technical Testing or Inspection</t>
  </si>
  <si>
    <t>A610 Management Headquarters—Test and Evaluation</t>
  </si>
  <si>
    <t>A620 Test and Evaluation Operations</t>
  </si>
  <si>
    <t>A630 Management and Support to Test and Evaluation</t>
  </si>
  <si>
    <t>A699 Other Test and Evaluation Activities</t>
  </si>
  <si>
    <t>A700 Systems Certification Services</t>
  </si>
  <si>
    <t>A000 Administrative Support</t>
  </si>
  <si>
    <t>B100 Classification</t>
  </si>
  <si>
    <t>B102 Classification Reviews</t>
  </si>
  <si>
    <t>B200 Employee Development</t>
  </si>
  <si>
    <t>B300 Staffing Reviews</t>
  </si>
  <si>
    <t>B301 Processing</t>
  </si>
  <si>
    <t>FY 2004 COMPETITIVE SOURCING ACTIVITIES SUMMARY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</si>
  <si>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</si>
  <si>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</si>
  <si>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</si>
  <si>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</si>
  <si>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</si>
  <si>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</si>
  <si>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</si>
  <si>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</si>
  <si>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</si>
  <si>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</si>
  <si>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</si>
  <si>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</si>
  <si>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</si>
  <si>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</si>
  <si>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</si>
  <si>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</si>
  <si>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</si>
  <si>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</si>
  <si>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</si>
  <si>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</si>
  <si>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</si>
  <si>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</si>
  <si>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</si>
  <si>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</si>
  <si>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</si>
  <si>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</si>
  <si>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</si>
  <si>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</si>
  <si>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</si>
  <si>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</si>
  <si>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</si>
  <si>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</si>
  <si>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Y245 Manpower Management Operations</t>
  </si>
  <si>
    <t>Y315 Foreign Military Sales and Security Assistance Program Management</t>
  </si>
  <si>
    <t>Y320 Support External to DOD—Not Identified</t>
  </si>
  <si>
    <t>Y400 Legal Services</t>
  </si>
  <si>
    <t>Y401 General Attorney's Services</t>
  </si>
  <si>
    <t>Y403 Paralegal</t>
  </si>
  <si>
    <t>Y405 Management Headquarters—Legal Services</t>
  </si>
  <si>
    <t>Y410 Criminal Investigation</t>
  </si>
  <si>
    <t>Y415 Legal Services and Support</t>
  </si>
  <si>
    <t>Y450 Maritime Activities</t>
  </si>
  <si>
    <t>Y451 Search and Rescue</t>
  </si>
  <si>
    <t>Y452 Aids to Navigation</t>
  </si>
  <si>
    <t>Y453 Marine Safety/Inspection</t>
  </si>
  <si>
    <t>Y501 Management Headquarters—Public Affairs</t>
  </si>
  <si>
    <t>Y510 Budget and Financial Program Management</t>
  </si>
  <si>
    <t xml:space="preserve">Quantifiable Description of Imporvements in Service or Performance (if appropriate) </t>
  </si>
  <si>
    <t>Savings Methodology:Calculation/ Proxy</t>
  </si>
  <si>
    <t>Total Performance Period       (in years)</t>
  </si>
  <si>
    <t xml:space="preserve"> </t>
  </si>
  <si>
    <t xml:space="preserve">Group competitions by type:  streamlined, standard, and direct conversions                                 </t>
  </si>
  <si>
    <t>Before submitting, please verify that the formulas are calculating correctly.  Adding/deleting rows may impact the formulas.</t>
  </si>
  <si>
    <t>C315 Financial Management Operations</t>
  </si>
  <si>
    <t>C316 Financial Systems Development and Planning</t>
  </si>
  <si>
    <t>C317 Financial Systems Operations</t>
  </si>
  <si>
    <t>C400 Budget Support</t>
  </si>
  <si>
    <t>C401 Financial Analysis</t>
  </si>
  <si>
    <t>C402 Cash and Debt Management</t>
  </si>
  <si>
    <t>C403 Financial Program Management</t>
  </si>
  <si>
    <t>C404 Business Performance Reporting</t>
  </si>
  <si>
    <t>C405 Business Performance Analysis</t>
  </si>
  <si>
    <t>C406 Cost Analysis</t>
  </si>
  <si>
    <t>C407 Mortgage Analysis</t>
  </si>
  <si>
    <t>C408 Asset Management and Disposal</t>
  </si>
  <si>
    <t>C409 Property Oversight</t>
  </si>
  <si>
    <t>C500 External Auditing</t>
  </si>
  <si>
    <t>C501 Internal Auditing</t>
  </si>
  <si>
    <t>C700 Finance/Accounting Services</t>
  </si>
  <si>
    <t>C999 Other Financial Management Activities</t>
  </si>
  <si>
    <t>C000 Administrative Support</t>
  </si>
  <si>
    <t>Type of Competition</t>
  </si>
  <si>
    <t>Estimated Savings</t>
  </si>
  <si>
    <t>(Dollars in Millions)</t>
  </si>
  <si>
    <t>COMPLETED COMPETITIONS</t>
  </si>
  <si>
    <t>Incremental Costs of Conducting Studies</t>
  </si>
  <si>
    <t>FY 2003 Costs</t>
  </si>
  <si>
    <t>Competition Description</t>
  </si>
  <si>
    <t>Savings and/or Performance Improvements</t>
  </si>
  <si>
    <t>FY 2002 Costs</t>
  </si>
  <si>
    <t>Y899 Other Administrative Support Activities</t>
  </si>
  <si>
    <t>Y999 Other Functions</t>
  </si>
  <si>
    <t>Y000 Administrative Support</t>
  </si>
  <si>
    <t>Z101 Corps of Engineers Program and Project Management</t>
  </si>
  <si>
    <t>Z110 Management of Major Construction of Real Property</t>
  </si>
  <si>
    <t>Z120 Real Estate/Real Property Acquisition.</t>
  </si>
  <si>
    <t>Z145 Architect-Engineering-National Projects</t>
  </si>
  <si>
    <t>Z148 Architect-Engineering-Local Projects</t>
  </si>
  <si>
    <t>Z199 Other Real Property Program and Project Management Activities</t>
  </si>
  <si>
    <t>Z993 Maintenance and Repair of Grounds and Surfaced Areas</t>
  </si>
  <si>
    <t>Z997 Maintenance and Repair of Railroad Facilities</t>
  </si>
  <si>
    <t>Z998 Maintenance and Repair of Waterways and Waterfront Facilities</t>
  </si>
  <si>
    <r>
      <t>Actual Savings</t>
    </r>
    <r>
      <rPr>
        <sz val="10"/>
        <rFont val="Times New Roman"/>
        <family val="1"/>
      </rPr>
      <t>(if available)</t>
    </r>
  </si>
  <si>
    <t>Calculation</t>
  </si>
  <si>
    <t>Proxy</t>
  </si>
  <si>
    <t>FY 2004 Costs</t>
  </si>
  <si>
    <t>Streamlined cost comparison</t>
  </si>
  <si>
    <t>Cost comparison</t>
  </si>
  <si>
    <t>Streamlined cost comparison conducted under a deviation</t>
  </si>
  <si>
    <t>Cost comparison conducted under a deviation</t>
  </si>
  <si>
    <t>Standard competition</t>
  </si>
  <si>
    <t>Standard competition conducted under a deviation</t>
  </si>
  <si>
    <t>sealed bid</t>
  </si>
  <si>
    <t>lowest price technically acceptable evaluation</t>
  </si>
  <si>
    <t>phased evaluation</t>
  </si>
  <si>
    <t>cost-technical trade-off</t>
  </si>
  <si>
    <t>in-house government personnel (I/H)</t>
  </si>
  <si>
    <t>public reimbursable source (PRS)</t>
  </si>
  <si>
    <t>D712 Safety and Occupational Health Management</t>
  </si>
  <si>
    <t>D713 Safety and Occupational Health Inspections</t>
  </si>
  <si>
    <t>D720 Independent Appeals Reviews</t>
  </si>
  <si>
    <t>D800 Air Traffic Control</t>
  </si>
  <si>
    <t>D801 Air Traffic Systems Inspections</t>
  </si>
  <si>
    <t>D900 Maritime Traffic Control</t>
  </si>
  <si>
    <t>D910 Operation of Locks and Dams</t>
  </si>
  <si>
    <t>D920 Buoy Maintenance</t>
  </si>
  <si>
    <t>D930 Mine Safety and Health</t>
  </si>
  <si>
    <t>D000 Administrative Support</t>
  </si>
  <si>
    <t>E100 Hazardous Waste Management</t>
  </si>
  <si>
    <t>E101 Environmental Restoration Analysis</t>
  </si>
  <si>
    <t>E102 FIFRA/FDCA Risk Analysis</t>
  </si>
  <si>
    <t>E103 FSCA Risk Analysis</t>
  </si>
  <si>
    <t>E104 Environmental Clean-up Services</t>
  </si>
  <si>
    <t>E110 Management Headquarters—Environmental Security</t>
  </si>
  <si>
    <t>E120 Environmental and Natural Resource Services</t>
  </si>
  <si>
    <t>E200 Solid Waste Data Collection/Analysis</t>
  </si>
  <si>
    <t>B302 Manpower Research and Analysis</t>
  </si>
  <si>
    <t>B303 Manpower Development</t>
  </si>
  <si>
    <t>B400 Employee Relations</t>
  </si>
  <si>
    <t>B401 Benefits Reviews and Analysis</t>
  </si>
  <si>
    <t>B500 Labor Relations and Support</t>
  </si>
  <si>
    <t>B501 Agency Equal Employment Opportunity Reviews</t>
  </si>
  <si>
    <t>B502 Negotiated Dispute Resolution</t>
  </si>
  <si>
    <t>B600 Examining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</si>
  <si>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</si>
  <si>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</si>
  <si>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</si>
  <si>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</si>
  <si>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</si>
  <si>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</si>
  <si>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</si>
  <si>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</si>
  <si>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</si>
  <si>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</si>
  <si>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</si>
  <si>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</si>
  <si>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</si>
  <si>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</si>
  <si>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</si>
  <si>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</si>
  <si>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</si>
  <si>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</si>
  <si>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</si>
  <si>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</si>
  <si>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</si>
  <si>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Primary Activity Code</t>
  </si>
  <si>
    <t>Secondary Activity Code</t>
  </si>
  <si>
    <t>Additional Activity Code</t>
  </si>
  <si>
    <t>Expected Phase-In Completion Date (Mo/Yr)</t>
  </si>
  <si>
    <t>Saving Methodology: Calculation/Proxy</t>
  </si>
  <si>
    <t>Function Competed</t>
  </si>
  <si>
    <t>Actual Phase-In Completion Date (Mo/Yr)</t>
  </si>
  <si>
    <t>Actual Accrued Savings</t>
  </si>
  <si>
    <t>Total Estimated Savings (As reported to Congress in FY03)</t>
  </si>
  <si>
    <t>C110 Management Headquarters—Financial Management</t>
  </si>
  <si>
    <t>C200 Cash Receipt</t>
  </si>
  <si>
    <t>C300 Accounting Technicians</t>
  </si>
  <si>
    <t>C301 Accounts Payable</t>
  </si>
  <si>
    <t>C302 Travel Processing</t>
  </si>
  <si>
    <t>C303 Fixed Assets</t>
  </si>
  <si>
    <t>C304 Accounts Receivable</t>
  </si>
  <si>
    <t>C305 Collections</t>
  </si>
  <si>
    <t>C306 Customer Billings</t>
  </si>
  <si>
    <t>C307 General Accounting</t>
  </si>
  <si>
    <t>C308 Financial Report Generation</t>
  </si>
  <si>
    <t>C309 Cost Accounting</t>
  </si>
  <si>
    <t>C310 Payroll Processing</t>
  </si>
  <si>
    <t>C311 Claims Analysis</t>
  </si>
  <si>
    <t>C312 Payments Issuance Support/Processing</t>
  </si>
  <si>
    <t>C313 Financial Systems Support</t>
  </si>
  <si>
    <t>C314 Financial Management and Program Planning</t>
  </si>
  <si>
    <t>F310 Management Headquarters—Procurement and Contracting</t>
  </si>
  <si>
    <t>F320 Contract Administration and Operations</t>
  </si>
  <si>
    <t>F399 Other Procurement and Contracting Activities</t>
  </si>
  <si>
    <t>F400 Recurring Purchasing</t>
  </si>
  <si>
    <t>F510 Engineering Support at Maintenance Depots</t>
  </si>
  <si>
    <t>F520 All Other Engineering Support</t>
  </si>
  <si>
    <t>F000 Administrative Support</t>
  </si>
  <si>
    <t>G001 Care of Remains of Deceased Personnel &amp; Funeral Services</t>
  </si>
  <si>
    <t>G006 Commissary Management</t>
  </si>
  <si>
    <t>G008 Commissary Operations</t>
  </si>
  <si>
    <t>G009 Clothing Sales Store Operations</t>
  </si>
  <si>
    <t>G010 Recreational Library Services</t>
  </si>
  <si>
    <t>G011 Morale, Welfare, and Recreation Services</t>
  </si>
  <si>
    <t>G012 Community Services</t>
  </si>
  <si>
    <t>G013 Military Exchange Operations</t>
  </si>
  <si>
    <t>G050 Management Headquarters—Community and Family Services</t>
  </si>
  <si>
    <t>G055 Morale, Welfare, and Recreation (MWR) Services</t>
  </si>
  <si>
    <t>D100 Regulatory Activities Support</t>
  </si>
  <si>
    <t>D101 Regulatory Economists/Statisticians</t>
  </si>
  <si>
    <t>D102 Regulatory Audits</t>
  </si>
  <si>
    <t>D103 Salary/Wages Reviews</t>
  </si>
  <si>
    <t>D104 Labor Wage and Hour Compliance Reviews</t>
  </si>
  <si>
    <t>D105 Education Benefits and Entitlements Analysis</t>
  </si>
  <si>
    <t>D106 Loan Guaranty Benefits and Entitlements Analysis</t>
  </si>
  <si>
    <t>Baseline Costs</t>
  </si>
  <si>
    <t>Bureau</t>
  </si>
  <si>
    <t># of FTE in study</t>
  </si>
  <si>
    <t>Location (State)</t>
  </si>
  <si>
    <t>Start Date (Mo/Yr)</t>
  </si>
  <si>
    <t>End Date (Mo/Yr)</t>
  </si>
  <si>
    <t>Cost of Winning Offer/Tender</t>
  </si>
  <si>
    <t>Winning Provider</t>
  </si>
  <si>
    <t>Annualized Savings</t>
  </si>
  <si>
    <t>D504 Insurance Analysis</t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</si>
  <si>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</si>
  <si>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 xml:space="preserve"># of Bids Received </t>
  </si>
  <si>
    <t>FY 2004 COMPETITIVE SOURCING ACTIVITIES WORKSHEET</t>
  </si>
  <si>
    <t>Source Selection Strategy Used</t>
  </si>
  <si>
    <t>Description of Activity Competed</t>
  </si>
  <si>
    <t>D700 Systems Design, Testing and Certification</t>
  </si>
  <si>
    <t>D701 Program Marketing and Outreach</t>
  </si>
  <si>
    <t>D702 Program Planning and Support</t>
  </si>
  <si>
    <t>D703 Application Receipt and Processing</t>
  </si>
  <si>
    <t>D704 Program Monitoring and Evaluation</t>
  </si>
  <si>
    <t>D705 Program Marketing and Outreach</t>
  </si>
  <si>
    <t>D706 Program Monitoring</t>
  </si>
  <si>
    <t>D707 Program Evaluation</t>
  </si>
  <si>
    <t>D708 Application Receipt/Processing</t>
  </si>
  <si>
    <t>D709 Mortgage Underwriting</t>
  </si>
  <si>
    <t>D710 Field Inspection Services</t>
  </si>
  <si>
    <t>D711 External Equal Employment Opportunity Reviews</t>
  </si>
  <si>
    <t>G901 Housing Administrative Services</t>
  </si>
  <si>
    <t>G910 Temporary Lodging Services</t>
  </si>
  <si>
    <t>G902 Casualty and Mortuary Affairs</t>
  </si>
  <si>
    <t>G904 Family Services</t>
  </si>
  <si>
    <t>G905 Community Relations</t>
  </si>
  <si>
    <t>G999 Other Social Services</t>
  </si>
  <si>
    <t>G000 Administrative Support</t>
  </si>
  <si>
    <t>H010 Management Headquarters—Health Services</t>
  </si>
  <si>
    <t>H050 Hospital/Clinic Management</t>
  </si>
  <si>
    <t>H100 Medical Care</t>
  </si>
  <si>
    <t>H101 Hospital Care</t>
  </si>
  <si>
    <t>H102 Surgical Care</t>
  </si>
  <si>
    <t>H103 Surgical Services</t>
  </si>
  <si>
    <t>H105 Nutritional Care</t>
  </si>
  <si>
    <t>H106 Pathology Services</t>
  </si>
  <si>
    <t>H107 Radiology Services</t>
  </si>
  <si>
    <t>H108 Pharmacy Services</t>
  </si>
  <si>
    <t>H109 Physical Therapy</t>
  </si>
  <si>
    <t>H110 Materiel Services</t>
  </si>
  <si>
    <t>H111 Orthopedic Services</t>
  </si>
  <si>
    <t>H112 Ambulance Services</t>
  </si>
  <si>
    <t>E220 Safety</t>
  </si>
  <si>
    <t>E225 Occupational Health Services</t>
  </si>
  <si>
    <t>E230 Explosives Safety</t>
  </si>
  <si>
    <t>E250 Response to Hazardous Material Mishaps</t>
  </si>
  <si>
    <t>E300 Pollution Prevention</t>
  </si>
  <si>
    <t>E400 Air Pollution Data Collection/Analysis</t>
  </si>
  <si>
    <t>E401 Clean Air Act Pollution Prevention</t>
  </si>
  <si>
    <t>E500 Water Data Collection/Analysis</t>
  </si>
  <si>
    <t>E501 Clean Water Act Compliance/Pollution Prevention</t>
  </si>
  <si>
    <t>B700 Personnel Management Specialist</t>
  </si>
  <si>
    <t>B701 Personnel Operations Management</t>
  </si>
  <si>
    <t>B702 Personnel IT Support</t>
  </si>
  <si>
    <t>B710 Management Headquarters—Civilian Personnel</t>
  </si>
  <si>
    <t>B720 Civilian Personnel Operations</t>
  </si>
  <si>
    <t>B810 Management Headquarters—Military Personnel</t>
  </si>
  <si>
    <t>B820 Military Recruiting and Examining Operations</t>
  </si>
  <si>
    <t>B830 Military Personnel Operations</t>
  </si>
  <si>
    <t>H225 Federal Employee Health Services</t>
  </si>
  <si>
    <t>B910 Management Headquarters—Personnel Social Action Programs</t>
  </si>
  <si>
    <t>B920 Personnel Social Action Program Operations</t>
  </si>
  <si>
    <t>B999 Other Personnel Activities</t>
  </si>
  <si>
    <t>B000 Personnel Administrative Support</t>
  </si>
  <si>
    <t>C100 Voucher Examining</t>
  </si>
  <si>
    <t>F110 Management Headquarters—Systems Acquisition</t>
  </si>
  <si>
    <t>F120 Systems Acquisition—Program Management</t>
  </si>
  <si>
    <t>F140 Technology Transfer and International Cooperative Program Management</t>
  </si>
  <si>
    <t>F150 Systems Acquisition—Research and Development Support</t>
  </si>
  <si>
    <t>F160 Systems Acquisition—Other Program Support</t>
  </si>
  <si>
    <t>F199 Other Systems Acquisition Activities</t>
  </si>
  <si>
    <t>F200 Contracting (Operational)</t>
  </si>
  <si>
    <t>F300 Contracting (Analysis)</t>
  </si>
  <si>
    <t>H504 Geriatric Research</t>
  </si>
  <si>
    <t>H505 Geriatric Clinical Centers</t>
  </si>
  <si>
    <t>H506 Orthopedic Shoe Services</t>
  </si>
  <si>
    <t>H507 Orthotics Laboratory</t>
  </si>
  <si>
    <t>H600 Hospital Administration</t>
  </si>
  <si>
    <t>H601 Ward Administration</t>
  </si>
  <si>
    <t>DEPARTMENT OF COMMERCE</t>
  </si>
  <si>
    <t>NOAA</t>
  </si>
  <si>
    <t>Maintenance &amp; Operation of OAR's Geophysical Fluid Dynamics Laboratory Princeton. Study included computer operations, library support, travel management, and scientific illustration.</t>
  </si>
  <si>
    <t>N.D.</t>
  </si>
  <si>
    <t>5 years</t>
  </si>
  <si>
    <t>E502 Safe Drinking Water Act Compliance/Pollution Prevention</t>
  </si>
  <si>
    <t>E503 Occupational Safety, Health and Environmental Compliance</t>
  </si>
  <si>
    <t>E600 Environmental Planning/NEPA</t>
  </si>
  <si>
    <t>E601 Environmental Impact Statements</t>
  </si>
  <si>
    <t>E602 Environmental Impact Statement Reviews</t>
  </si>
  <si>
    <t>E700 Resource Conservation and Recovery Act Compliance/Pollution Prevention</t>
  </si>
  <si>
    <t>E800 Multimedia Compliance/Pollution Prevention</t>
  </si>
  <si>
    <t>E801 Trusteeship</t>
  </si>
  <si>
    <t>E999 Other Environmental Security Activities</t>
  </si>
  <si>
    <t>E000 Administrative Support</t>
  </si>
  <si>
    <t>F100 Quality Assurance</t>
  </si>
  <si>
    <t>D107 Vocational Entitlements Analysis</t>
  </si>
  <si>
    <t>D200 Data Collection and Analysis</t>
  </si>
  <si>
    <t>D201 Customer Surveys and Evaluations</t>
  </si>
  <si>
    <t>D300 Statistical Analysis</t>
  </si>
  <si>
    <t>D400 Compliance Surveys and Inspections</t>
  </si>
  <si>
    <t>D410 Compliance Operations</t>
  </si>
  <si>
    <t>D411 Compliance Assessments</t>
  </si>
  <si>
    <t>D500 Benefits and Entitlements Services</t>
  </si>
  <si>
    <t>D501 Customer Services</t>
  </si>
  <si>
    <t>D502 Administrative Reviews</t>
  </si>
  <si>
    <t>D503 Compensation Claims Reviews</t>
  </si>
  <si>
    <t>J504 Vessels</t>
  </si>
  <si>
    <t>J505 Combat Vehicles</t>
  </si>
  <si>
    <t>D505 Compensation Claims Examining</t>
  </si>
  <si>
    <t>D604 Customer Service Contacts</t>
  </si>
  <si>
    <t>D606 Asset Appraisal and Valuation</t>
  </si>
  <si>
    <t>G060 Family Center Services</t>
  </si>
  <si>
    <t>G065 Child-Care and Youth Programs</t>
  </si>
  <si>
    <t>G080 Homeowners’ Assistance Program</t>
  </si>
  <si>
    <t>G090 Employee Relocation Assistance Program</t>
  </si>
  <si>
    <t>G100 Disaster Relief Applications Services</t>
  </si>
  <si>
    <t>G101 Disaster Relief Services</t>
  </si>
  <si>
    <t>G102 Librarian Services</t>
  </si>
  <si>
    <t>G103 Library Operations and Management</t>
  </si>
  <si>
    <t>G104 Technical/Professional/Legal Library Information Services</t>
  </si>
  <si>
    <t>G105 Recreational Library Operations</t>
  </si>
  <si>
    <t>G210 Postal Services</t>
  </si>
  <si>
    <t>G220 Military Bands</t>
  </si>
  <si>
    <t>G900 Chaplain Activities and Support Services</t>
  </si>
  <si>
    <t>J513 Dining Facility Equipment</t>
  </si>
  <si>
    <t>J514 Medical and Dental Equipment</t>
  </si>
  <si>
    <t>J515 Containers, Textile, Tents, and Tarpaulins</t>
  </si>
  <si>
    <t>J516 Metal Containers</t>
  </si>
  <si>
    <t>J517 Training Devices and Audiovisual Equipment</t>
  </si>
  <si>
    <t>J518 Support Equipment</t>
  </si>
  <si>
    <t>J519 Industrial Plant Equipment</t>
  </si>
  <si>
    <t>J520 Test, Measurement and Diagnostic Equipment (TMDE)</t>
  </si>
  <si>
    <t>J521 Other Test, Measurement and Diagnostic Equipment</t>
  </si>
  <si>
    <t>H113 Dental Care</t>
  </si>
  <si>
    <t>H114 Dental Laboratories</t>
  </si>
  <si>
    <t>H115 Clinics and Dispensaries</t>
  </si>
  <si>
    <t>H116 Veterinary Services</t>
  </si>
  <si>
    <t>H117 Medical Records</t>
  </si>
  <si>
    <t>H118 Nursing Services</t>
  </si>
  <si>
    <t>H119 Preventive Medicine</t>
  </si>
  <si>
    <t>H120 Occupational Health</t>
  </si>
  <si>
    <t>H121 Drug Rehabilitation</t>
  </si>
  <si>
    <t>H125 Rehabilitation Services</t>
  </si>
  <si>
    <t>H127 Alcohol and Drug Rehabilitation</t>
  </si>
  <si>
    <t>H201 Medical Services</t>
  </si>
  <si>
    <t>H202 Psychiatric and Psychology Services</t>
  </si>
  <si>
    <t>H203 Ambulatory Care Services</t>
  </si>
  <si>
    <t>H204 Domiciliary Care</t>
  </si>
  <si>
    <t>H205 Extended Care Services</t>
  </si>
  <si>
    <t>H206 Social Work</t>
  </si>
  <si>
    <t>H207 Field Pathology &amp; Laboratory Medicine</t>
  </si>
  <si>
    <t>H208 Audiology &amp; Speech Pathology Services</t>
  </si>
  <si>
    <t>H209 Nuclear Medicine Services</t>
  </si>
  <si>
    <t>W399 and W600</t>
  </si>
  <si>
    <t>Census</t>
  </si>
  <si>
    <t>Y000</t>
  </si>
  <si>
    <t>H218 Rehabilitation Medicine Services</t>
  </si>
  <si>
    <t>H219 Nutrition &amp;Food Production Services</t>
  </si>
  <si>
    <t>H220 Blind Rehabilitation Services</t>
  </si>
  <si>
    <t>H221 Recreation Services</t>
  </si>
  <si>
    <t>H222 Prosthetics &amp; Sensory Aides Services</t>
  </si>
  <si>
    <t>H223 Ambulatory Care Administration</t>
  </si>
  <si>
    <t>H224 Learning Resource Centers</t>
  </si>
  <si>
    <t>K700 Portable Troop Support Equipment</t>
  </si>
  <si>
    <t>H226 VISN Services &amp; VISN Support Service Center</t>
  </si>
  <si>
    <t>H227 Veterans Canteen Service</t>
  </si>
  <si>
    <t>H250 Medical and Dental Devices Development</t>
  </si>
  <si>
    <t>H300 Emergency Medical Services Management Planning</t>
  </si>
  <si>
    <t>H301 Emergency Medical Services</t>
  </si>
  <si>
    <t>H350 Hospital Food Services and Nutritional Care</t>
  </si>
  <si>
    <t>H400 Medical Evaluation Services</t>
  </si>
  <si>
    <t>H401 Medical Officers</t>
  </si>
  <si>
    <t>H402 Industrial Hygiene Reviews and Analysis</t>
  </si>
  <si>
    <t>H403 Health Inspections</t>
  </si>
  <si>
    <t>H404 Health Services Administration and Management</t>
  </si>
  <si>
    <t>H450 Medical Records and Medical Transcription</t>
  </si>
  <si>
    <t>H500 Dialysis Services</t>
  </si>
  <si>
    <t>H501 Anesthesiology</t>
  </si>
  <si>
    <t>H502 Diagnostic Radiology</t>
  </si>
  <si>
    <t>H503 Geriatrics</t>
  </si>
  <si>
    <t>K999 Depot Repair and Maintenance of Other Equipment</t>
  </si>
  <si>
    <t>K000 Administrative Support</t>
  </si>
  <si>
    <t>L100 Application Services</t>
  </si>
  <si>
    <t>L101 Application Reviews and Evaluations</t>
  </si>
  <si>
    <t>L102 Independent Grant Review Appeals</t>
  </si>
  <si>
    <t>L200 Grants Monitoring and Evaluation</t>
  </si>
  <si>
    <t>L000 Administrative Support</t>
  </si>
  <si>
    <t>M120 Combatant Headquarters—CINC Command Authority</t>
  </si>
  <si>
    <t>Period of Est. Savings (Performance Period--in years)</t>
  </si>
  <si>
    <t>STATE</t>
  </si>
  <si>
    <t>METHOD</t>
  </si>
  <si>
    <t>COMPETITION_TYPE</t>
  </si>
  <si>
    <t>SELECTION_STRATEGY</t>
  </si>
  <si>
    <t>ACTIVITY_CODE</t>
  </si>
  <si>
    <t>M145 Combatant Headquarters—Military Department Command Authority</t>
  </si>
  <si>
    <t>H602 Income Verification</t>
  </si>
  <si>
    <t>H603 Claims Analysis</t>
  </si>
  <si>
    <t>H604 Hospital Supply and Distribution</t>
  </si>
  <si>
    <t>H605 Ambulatory Care Administration</t>
  </si>
  <si>
    <t>H606 Information Resource Management Services</t>
  </si>
  <si>
    <t>H607 Voluntary Services Administration</t>
  </si>
  <si>
    <t>H608 Records Administration</t>
  </si>
  <si>
    <t>H609 Bed Services and Patient Assistance</t>
  </si>
  <si>
    <t>H610 Waste Management</t>
  </si>
  <si>
    <t>H650 Hospital Supplies and Equipment</t>
  </si>
  <si>
    <t>H710 Medical Transportation Services</t>
  </si>
  <si>
    <t>H999 Other Health Services</t>
  </si>
  <si>
    <t>H000 Administrative Support</t>
  </si>
  <si>
    <t>I100 Inspector General Services</t>
  </si>
  <si>
    <t>I110 Management Headquarters—Audit</t>
  </si>
  <si>
    <t xml:space="preserve">FY 2003 COMPETITIVE SOURCING ACTIVITIES </t>
  </si>
  <si>
    <t>I120 Audit Operations</t>
  </si>
  <si>
    <t>Per year</t>
  </si>
  <si>
    <t>FY 2004 FIXED COSTS = $260,000*</t>
  </si>
  <si>
    <t>I500 Background investigations</t>
  </si>
  <si>
    <t>I501 IG Data Collection and Analysis</t>
  </si>
  <si>
    <t>I502 Case Assessment/Management/Disposition</t>
  </si>
  <si>
    <t>I510 Personnel Security Clearances and Background Investigations</t>
  </si>
  <si>
    <t>I520 Criminal, Counter Intelligence, and Administrative Investigative Services</t>
  </si>
  <si>
    <t>I530 Industrial Security Assessments</t>
  </si>
  <si>
    <t>I999 Other Audit and Investigative Activities</t>
  </si>
  <si>
    <t>I000 Administrative Support</t>
  </si>
  <si>
    <t>J410 Organizational and Intermediate Repair and Maintenance Management</t>
  </si>
  <si>
    <t>J501 Aircraft</t>
  </si>
  <si>
    <t>J502 Aircraft Engines</t>
  </si>
  <si>
    <t>J503 Missiles</t>
  </si>
  <si>
    <t>Q460 Maintenance of Jetties and Breakwaters</t>
  </si>
  <si>
    <t>Q520 Operation and Maintenance of Locks and Bridges</t>
  </si>
  <si>
    <t>J506 Non-Combat Vehicles and Equipment</t>
  </si>
  <si>
    <t>J507 Electronic and Communication Equipment</t>
  </si>
  <si>
    <t>J510 Railway Equipment</t>
  </si>
  <si>
    <t>J511 Special Equipment</t>
  </si>
  <si>
    <t>J512 Armament</t>
  </si>
  <si>
    <t>Q540 Operation and Maintenance of Dams</t>
  </si>
  <si>
    <t>Q560 Operation and Maintenance of Hydropower Facilities</t>
  </si>
  <si>
    <t>Q580 Operation and Maintenance of the Washington Aqueduct</t>
  </si>
  <si>
    <t>Q620 Operation and Maintenance of Recreation Areas</t>
  </si>
  <si>
    <t>Q999 Other Civil Works Activities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</si>
</sst>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  <numFmt numFmtId="172" formatCode="[$-409]mmmmm\-yy;@"/>
    <numFmt numFmtId="173" formatCode="mm/yy"/>
    <numFmt numFmtId="174" formatCode="[$-409]mmm\-yy;@"/>
    <numFmt numFmtId="175" formatCode="[$-409]h:mm:ss\ AM/PM"/>
    <numFmt numFmtId="176" formatCode="mm/dd/yy;@"/>
    <numFmt numFmtId="177" formatCode="#,##0.000"/>
    <numFmt numFmtId="178" formatCode="0.000"/>
    <numFmt numFmtId="179" formatCode="mm/yy;@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b/>
      <u val="single"/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gray0625">
        <bgColor indexed="41"/>
      </patternFill>
    </fill>
  </fills>
  <borders count="15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 wrapText="1"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quotePrefix="1">
      <alignment/>
    </xf>
    <xf numFmtId="0" fontId="1" fillId="0" borderId="1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171" fontId="1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quotePrefix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77" fontId="1" fillId="0" borderId="4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" fillId="0" borderId="4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77" fontId="1" fillId="0" borderId="9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177" fontId="1" fillId="2" borderId="4" xfId="0" applyNumberFormat="1" applyFont="1" applyFill="1" applyBorder="1" applyAlignment="1">
      <alignment vertical="top"/>
    </xf>
    <xf numFmtId="177" fontId="1" fillId="2" borderId="6" xfId="0" applyNumberFormat="1" applyFont="1" applyFill="1" applyBorder="1" applyAlignment="1">
      <alignment vertical="top"/>
    </xf>
    <xf numFmtId="177" fontId="1" fillId="2" borderId="9" xfId="0" applyNumberFormat="1" applyFont="1" applyFill="1" applyBorder="1" applyAlignment="1">
      <alignment vertical="top"/>
    </xf>
    <xf numFmtId="177" fontId="1" fillId="2" borderId="5" xfId="0" applyNumberFormat="1" applyFont="1" applyFill="1" applyBorder="1" applyAlignment="1">
      <alignment vertical="top"/>
    </xf>
    <xf numFmtId="177" fontId="1" fillId="2" borderId="1" xfId="0" applyNumberFormat="1" applyFont="1" applyFill="1" applyBorder="1" applyAlignment="1">
      <alignment vertical="top"/>
    </xf>
    <xf numFmtId="177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77" fontId="1" fillId="2" borderId="6" xfId="0" applyNumberFormat="1" applyFont="1" applyFill="1" applyBorder="1" applyAlignment="1">
      <alignment horizontal="right" vertical="top"/>
    </xf>
    <xf numFmtId="165" fontId="1" fillId="2" borderId="4" xfId="0" applyNumberFormat="1" applyFont="1" applyFill="1" applyBorder="1" applyAlignment="1">
      <alignment vertical="top"/>
    </xf>
    <xf numFmtId="177" fontId="1" fillId="2" borderId="1" xfId="0" applyNumberFormat="1" applyFont="1" applyFill="1" applyBorder="1" applyAlignment="1">
      <alignment horizontal="center" vertical="top"/>
    </xf>
    <xf numFmtId="177" fontId="1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77" fontId="1" fillId="2" borderId="5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/>
    </xf>
    <xf numFmtId="177" fontId="1" fillId="3" borderId="4" xfId="0" applyNumberFormat="1" applyFont="1" applyFill="1" applyBorder="1" applyAlignment="1">
      <alignment vertical="top"/>
    </xf>
    <xf numFmtId="177" fontId="1" fillId="3" borderId="6" xfId="0" applyNumberFormat="1" applyFont="1" applyFill="1" applyBorder="1" applyAlignment="1">
      <alignment vertical="top"/>
    </xf>
    <xf numFmtId="177" fontId="1" fillId="3" borderId="9" xfId="0" applyNumberFormat="1" applyFont="1" applyFill="1" applyBorder="1" applyAlignment="1">
      <alignment vertical="top"/>
    </xf>
    <xf numFmtId="177" fontId="1" fillId="3" borderId="5" xfId="0" applyNumberFormat="1" applyFont="1" applyFill="1" applyBorder="1" applyAlignment="1">
      <alignment vertical="top"/>
    </xf>
    <xf numFmtId="177" fontId="1" fillId="3" borderId="1" xfId="0" applyNumberFormat="1" applyFont="1" applyFill="1" applyBorder="1" applyAlignment="1">
      <alignment vertical="top"/>
    </xf>
    <xf numFmtId="177" fontId="1" fillId="3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177" fontId="1" fillId="3" borderId="5" xfId="0" applyNumberFormat="1" applyFont="1" applyFill="1" applyBorder="1" applyAlignment="1">
      <alignment wrapText="1"/>
    </xf>
    <xf numFmtId="177" fontId="1" fillId="3" borderId="6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77" fontId="1" fillId="4" borderId="4" xfId="0" applyNumberFormat="1" applyFont="1" applyFill="1" applyBorder="1" applyAlignment="1">
      <alignment wrapText="1"/>
    </xf>
    <xf numFmtId="177" fontId="1" fillId="4" borderId="6" xfId="0" applyNumberFormat="1" applyFont="1" applyFill="1" applyBorder="1" applyAlignment="1">
      <alignment wrapText="1"/>
    </xf>
    <xf numFmtId="177" fontId="1" fillId="4" borderId="9" xfId="0" applyNumberFormat="1" applyFont="1" applyFill="1" applyBorder="1" applyAlignment="1">
      <alignment wrapText="1"/>
    </xf>
    <xf numFmtId="177" fontId="1" fillId="4" borderId="5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 quotePrefix="1">
      <alignment wrapText="1"/>
    </xf>
    <xf numFmtId="177" fontId="1" fillId="4" borderId="9" xfId="0" applyNumberFormat="1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wrapText="1"/>
    </xf>
    <xf numFmtId="177" fontId="1" fillId="2" borderId="6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77" fontId="1" fillId="2" borderId="9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1" fillId="5" borderId="4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3" fontId="1" fillId="0" borderId="9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vertical="top"/>
    </xf>
    <xf numFmtId="3" fontId="1" fillId="2" borderId="4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vertical="top"/>
    </xf>
    <xf numFmtId="3" fontId="1" fillId="3" borderId="4" xfId="0" applyNumberFormat="1" applyFont="1" applyFill="1" applyBorder="1" applyAlignment="1">
      <alignment wrapText="1"/>
    </xf>
    <xf numFmtId="3" fontId="1" fillId="4" borderId="4" xfId="0" applyNumberFormat="1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178" fontId="1" fillId="4" borderId="6" xfId="0" applyNumberFormat="1" applyFont="1" applyFill="1" applyBorder="1" applyAlignment="1">
      <alignment wrapText="1"/>
    </xf>
    <xf numFmtId="178" fontId="1" fillId="4" borderId="1" xfId="0" applyNumberFormat="1" applyFont="1" applyFill="1" applyBorder="1" applyAlignment="1">
      <alignment wrapText="1"/>
    </xf>
    <xf numFmtId="178" fontId="1" fillId="4" borderId="5" xfId="0" applyNumberFormat="1" applyFont="1" applyFill="1" applyBorder="1" applyAlignment="1">
      <alignment wrapText="1"/>
    </xf>
    <xf numFmtId="177" fontId="1" fillId="4" borderId="12" xfId="0" applyNumberFormat="1" applyFont="1" applyFill="1" applyBorder="1" applyAlignment="1">
      <alignment wrapText="1"/>
    </xf>
    <xf numFmtId="177" fontId="1" fillId="3" borderId="12" xfId="0" applyNumberFormat="1" applyFont="1" applyFill="1" applyBorder="1" applyAlignment="1">
      <alignment wrapText="1"/>
    </xf>
    <xf numFmtId="177" fontId="1" fillId="2" borderId="12" xfId="0" applyNumberFormat="1" applyFont="1" applyFill="1" applyBorder="1" applyAlignment="1">
      <alignment horizontal="center" vertical="top"/>
    </xf>
    <xf numFmtId="177" fontId="1" fillId="2" borderId="12" xfId="0" applyNumberFormat="1" applyFont="1" applyFill="1" applyBorder="1" applyAlignment="1">
      <alignment horizontal="left" vertical="top"/>
    </xf>
    <xf numFmtId="177" fontId="1" fillId="2" borderId="12" xfId="0" applyNumberFormat="1" applyFont="1" applyFill="1" applyBorder="1" applyAlignment="1">
      <alignment wrapText="1"/>
    </xf>
    <xf numFmtId="179" fontId="1" fillId="4" borderId="4" xfId="0" applyNumberFormat="1" applyFont="1" applyFill="1" applyBorder="1" applyAlignment="1">
      <alignment wrapText="1"/>
    </xf>
    <xf numFmtId="173" fontId="1" fillId="4" borderId="4" xfId="0" applyNumberFormat="1" applyFont="1" applyFill="1" applyBorder="1" applyAlignment="1">
      <alignment wrapText="1"/>
    </xf>
    <xf numFmtId="173" fontId="1" fillId="3" borderId="4" xfId="0" applyNumberFormat="1" applyFont="1" applyFill="1" applyBorder="1" applyAlignment="1">
      <alignment vertical="top"/>
    </xf>
    <xf numFmtId="173" fontId="1" fillId="2" borderId="4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178" fontId="1" fillId="3" borderId="6" xfId="0" applyNumberFormat="1" applyFont="1" applyFill="1" applyBorder="1" applyAlignment="1">
      <alignment wrapText="1"/>
    </xf>
    <xf numFmtId="178" fontId="1" fillId="2" borderId="6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7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79" fontId="1" fillId="0" borderId="4" xfId="0" applyNumberFormat="1" applyFont="1" applyFill="1" applyBorder="1" applyAlignment="1">
      <alignment wrapText="1"/>
    </xf>
    <xf numFmtId="179" fontId="1" fillId="3" borderId="4" xfId="0" applyNumberFormat="1" applyFont="1" applyFill="1" applyBorder="1" applyAlignment="1">
      <alignment vertical="top"/>
    </xf>
    <xf numFmtId="179" fontId="1" fillId="0" borderId="4" xfId="0" applyNumberFormat="1" applyFont="1" applyFill="1" applyBorder="1" applyAlignment="1">
      <alignment vertical="top"/>
    </xf>
    <xf numFmtId="179" fontId="1" fillId="2" borderId="4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177" fontId="1" fillId="3" borderId="4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77" fontId="1" fillId="0" borderId="4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173" fontId="1" fillId="3" borderId="4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Alignment="1">
      <alignment wrapText="1"/>
    </xf>
    <xf numFmtId="177" fontId="1" fillId="4" borderId="4" xfId="0" applyNumberFormat="1" applyFont="1" applyFill="1" applyBorder="1" applyAlignment="1">
      <alignment wrapText="1"/>
    </xf>
    <xf numFmtId="177" fontId="1" fillId="3" borderId="4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77" fontId="1" fillId="4" borderId="1" xfId="0" applyNumberFormat="1" applyFont="1" applyFill="1" applyBorder="1" applyAlignment="1">
      <alignment wrapText="1"/>
    </xf>
    <xf numFmtId="0" fontId="4" fillId="0" borderId="12" xfId="21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4" borderId="8" xfId="0" applyFont="1" applyFill="1" applyBorder="1" applyAlignment="1" applyProtection="1">
      <alignment wrapText="1"/>
      <protection locked="0"/>
    </xf>
    <xf numFmtId="0" fontId="4" fillId="4" borderId="9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9" xfId="0" applyFont="1" applyBorder="1" applyAlignment="1">
      <alignment wrapText="1"/>
    </xf>
    <xf numFmtId="6" fontId="4" fillId="0" borderId="8" xfId="0" applyNumberFormat="1" applyFont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4" borderId="8" xfId="0" applyFont="1" applyFill="1" applyBorder="1" applyAlignment="1" applyProtection="1">
      <alignment horizontal="left" wrapText="1"/>
      <protection locked="0"/>
    </xf>
    <xf numFmtId="0" fontId="4" fillId="4" borderId="9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05-02_work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3" width="85.28125" style="0" customWidth="1"/>
    <col min="4" max="16384" width="8.8515625" style="0" customWidth="1"/>
  </cols>
  <sheetData>
    <row r="1" ht="15.75">
      <c r="A1" s="174" t="s">
        <v>217</v>
      </c>
    </row>
    <row r="2" ht="12.75">
      <c r="A2" s="2"/>
    </row>
    <row r="3" ht="12.75">
      <c r="A3" s="2" t="s">
        <v>218</v>
      </c>
    </row>
    <row r="4" ht="20.25" customHeight="1">
      <c r="A4" s="2" t="s">
        <v>450</v>
      </c>
    </row>
    <row r="5" ht="59.25" customHeight="1">
      <c r="A5" s="2" t="s">
        <v>366</v>
      </c>
    </row>
    <row r="6" ht="46.5" customHeight="1">
      <c r="A6" s="2" t="s">
        <v>250</v>
      </c>
    </row>
    <row r="7" ht="32.25" customHeight="1">
      <c r="A7" s="2" t="s">
        <v>351</v>
      </c>
    </row>
    <row r="8" ht="31.5" customHeight="1">
      <c r="A8" s="2" t="s">
        <v>356</v>
      </c>
    </row>
    <row r="9" ht="29.25" customHeight="1">
      <c r="A9" s="2" t="s">
        <v>451</v>
      </c>
    </row>
    <row r="10" ht="12.75">
      <c r="A10" s="2"/>
    </row>
    <row r="11" ht="12.75">
      <c r="A11" s="2"/>
    </row>
  </sheetData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37"/>
  <sheetViews>
    <sheetView showGridLines="0" tabSelected="1" zoomScaleSheetLayoutView="75" workbookViewId="0" topLeftCell="H1">
      <selection activeCell="X15" sqref="X15"/>
    </sheetView>
  </sheetViews>
  <sheetFormatPr defaultColWidth="9.140625" defaultRowHeight="12.75"/>
  <cols>
    <col min="1" max="4" width="12.7109375" style="2" customWidth="1"/>
    <col min="5" max="5" width="38.140625" style="2" bestFit="1" customWidth="1"/>
    <col min="6" max="6" width="40.8515625" style="2" customWidth="1"/>
    <col min="7" max="7" width="9.8515625" style="2" customWidth="1"/>
    <col min="8" max="8" width="10.7109375" style="2" customWidth="1"/>
    <col min="9" max="9" width="26.421875" style="2" customWidth="1"/>
    <col min="10" max="12" width="10.7109375" style="2" customWidth="1"/>
    <col min="13" max="13" width="25.28125" style="105" customWidth="1"/>
    <col min="14" max="14" width="12.421875" style="2" customWidth="1"/>
    <col min="15" max="15" width="12.7109375" style="2" customWidth="1"/>
    <col min="16" max="16" width="8.421875" style="2" customWidth="1"/>
    <col min="17" max="17" width="8.28125" style="2" customWidth="1"/>
    <col min="18" max="18" width="9.8515625" style="2" customWidth="1"/>
    <col min="19" max="19" width="12.28125" style="2" customWidth="1"/>
    <col min="20" max="20" width="13.7109375" style="2" bestFit="1" customWidth="1"/>
    <col min="21" max="21" width="13.7109375" style="2" customWidth="1"/>
    <col min="22" max="22" width="12.28125" style="2" customWidth="1"/>
    <col min="23" max="23" width="15.421875" style="2" customWidth="1"/>
    <col min="24" max="24" width="12.421875" style="2" customWidth="1"/>
    <col min="25" max="25" width="13.421875" style="2" customWidth="1"/>
    <col min="26" max="26" width="20.28125" style="2" customWidth="1"/>
    <col min="27" max="27" width="19.00390625" style="2" customWidth="1"/>
    <col min="28" max="28" width="9.28125" style="37" customWidth="1"/>
    <col min="29" max="29" width="9.140625" style="37" customWidth="1"/>
    <col min="30" max="16384" width="9.140625" style="2" customWidth="1"/>
  </cols>
  <sheetData>
    <row r="1" spans="13:24" ht="12.75">
      <c r="M1" s="12"/>
      <c r="N1" s="12"/>
      <c r="X1" s="3"/>
    </row>
    <row r="2" spans="13:24" ht="12.75">
      <c r="M2" s="12"/>
      <c r="N2" s="12"/>
      <c r="X2" s="3"/>
    </row>
    <row r="3" spans="1:24" ht="18.75">
      <c r="A3" s="186" t="s">
        <v>689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ht="15.75">
      <c r="A4" s="188" t="s">
        <v>616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3:14" ht="12.75">
      <c r="M5" s="12"/>
      <c r="N5" s="12"/>
    </row>
    <row r="6" spans="1:24" ht="12.75">
      <c r="A6" s="187" t="s">
        <v>473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</row>
    <row r="7" spans="1:24" ht="12.75">
      <c r="A7" s="189" t="s">
        <v>472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3:36" ht="26.2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132"/>
      <c r="N8" s="133"/>
      <c r="O8" s="4"/>
      <c r="P8" s="4"/>
      <c r="Q8" s="4"/>
      <c r="R8" s="4"/>
      <c r="S8" s="4"/>
      <c r="T8" s="4"/>
      <c r="U8" s="4"/>
      <c r="V8" s="4"/>
      <c r="W8" s="4"/>
      <c r="X8" s="4"/>
      <c r="AB8" s="23"/>
      <c r="AC8" s="23"/>
      <c r="AD8" s="12"/>
      <c r="AE8" s="12"/>
      <c r="AF8" s="12"/>
      <c r="AG8" s="12"/>
      <c r="AH8" s="12"/>
      <c r="AI8" s="12"/>
      <c r="AJ8" s="12"/>
    </row>
    <row r="9" spans="1:27" ht="75" customHeight="1">
      <c r="A9" s="13" t="s">
        <v>476</v>
      </c>
      <c r="B9" s="14"/>
      <c r="C9" s="14"/>
      <c r="D9" s="14"/>
      <c r="E9" s="15"/>
      <c r="F9" s="14"/>
      <c r="G9" s="14"/>
      <c r="H9" s="14"/>
      <c r="I9" s="14"/>
      <c r="J9" s="14"/>
      <c r="K9" s="14"/>
      <c r="L9" s="14"/>
      <c r="M9" s="109"/>
      <c r="N9" s="14"/>
      <c r="O9" s="106"/>
      <c r="P9" s="190" t="s">
        <v>474</v>
      </c>
      <c r="Q9" s="191"/>
      <c r="R9" s="191"/>
      <c r="S9" s="192"/>
      <c r="T9" s="190" t="s">
        <v>477</v>
      </c>
      <c r="U9" s="191"/>
      <c r="V9" s="191"/>
      <c r="W9" s="191"/>
      <c r="X9" s="191"/>
      <c r="Y9" s="191"/>
      <c r="Z9" s="191"/>
      <c r="AA9" s="192"/>
    </row>
    <row r="10" spans="1:27" ht="87.75" customHeight="1">
      <c r="A10" s="5" t="s">
        <v>605</v>
      </c>
      <c r="B10" s="11" t="s">
        <v>554</v>
      </c>
      <c r="C10" s="11" t="s">
        <v>555</v>
      </c>
      <c r="D10" s="11" t="s">
        <v>556</v>
      </c>
      <c r="E10" s="8" t="s">
        <v>618</v>
      </c>
      <c r="F10" s="6" t="s">
        <v>470</v>
      </c>
      <c r="G10" s="7" t="s">
        <v>607</v>
      </c>
      <c r="H10" s="8" t="s">
        <v>606</v>
      </c>
      <c r="I10" s="8" t="s">
        <v>617</v>
      </c>
      <c r="J10" s="8" t="s">
        <v>615</v>
      </c>
      <c r="K10" s="8" t="s">
        <v>608</v>
      </c>
      <c r="L10" s="8" t="s">
        <v>609</v>
      </c>
      <c r="M10" s="9" t="s">
        <v>611</v>
      </c>
      <c r="N10" s="8" t="s">
        <v>557</v>
      </c>
      <c r="O10" s="8" t="s">
        <v>281</v>
      </c>
      <c r="P10" s="10" t="s">
        <v>478</v>
      </c>
      <c r="Q10" s="11" t="s">
        <v>475</v>
      </c>
      <c r="R10" s="11" t="s">
        <v>494</v>
      </c>
      <c r="S10" s="9" t="s">
        <v>361</v>
      </c>
      <c r="T10" s="5" t="s">
        <v>604</v>
      </c>
      <c r="U10" s="10" t="s">
        <v>610</v>
      </c>
      <c r="V10" s="10" t="s">
        <v>471</v>
      </c>
      <c r="W10" s="6" t="s">
        <v>798</v>
      </c>
      <c r="X10" s="7" t="s">
        <v>612</v>
      </c>
      <c r="Y10" s="8" t="s">
        <v>491</v>
      </c>
      <c r="Z10" s="8" t="s">
        <v>558</v>
      </c>
      <c r="AA10" s="9" t="s">
        <v>614</v>
      </c>
    </row>
    <row r="11" spans="1:27" ht="12.75">
      <c r="A11" s="193" t="s">
        <v>352</v>
      </c>
      <c r="B11" s="194"/>
      <c r="C11" s="194"/>
      <c r="D11" s="195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27" ht="12.75">
      <c r="A12" s="98"/>
      <c r="B12" s="100"/>
      <c r="C12" s="100"/>
      <c r="D12" s="100"/>
      <c r="E12" s="89"/>
      <c r="F12" s="89"/>
      <c r="G12" s="90"/>
      <c r="H12" s="117"/>
      <c r="I12" s="89"/>
      <c r="J12" s="117"/>
      <c r="K12" s="129"/>
      <c r="L12" s="128"/>
      <c r="M12" s="91"/>
      <c r="N12" s="129"/>
      <c r="O12" s="128"/>
      <c r="P12" s="94"/>
      <c r="Q12" s="94"/>
      <c r="R12" s="95"/>
      <c r="S12" s="96">
        <f aca="true" t="shared" si="0" ref="S12:S18">SUM(P12:R12)</f>
        <v>0</v>
      </c>
      <c r="T12" s="121"/>
      <c r="U12" s="120"/>
      <c r="V12" s="120">
        <f>IF(ISERROR(T12-U12),"N.D.",T12-U12)</f>
        <v>0</v>
      </c>
      <c r="W12" s="93"/>
      <c r="X12" s="123" t="str">
        <f>IF(ISERROR(V12/W12),"N.D.",V12/W12)</f>
        <v>N.D.</v>
      </c>
      <c r="Y12" s="93"/>
      <c r="Z12" s="97"/>
      <c r="AA12" s="91"/>
    </row>
    <row r="13" spans="1:27" ht="63.75">
      <c r="A13" s="98" t="s">
        <v>690</v>
      </c>
      <c r="B13" s="100" t="s">
        <v>98</v>
      </c>
      <c r="C13" s="100"/>
      <c r="D13" s="100"/>
      <c r="E13" s="89" t="s">
        <v>691</v>
      </c>
      <c r="F13" s="89" t="s">
        <v>276</v>
      </c>
      <c r="G13" s="90" t="s">
        <v>429</v>
      </c>
      <c r="H13" s="117">
        <v>9</v>
      </c>
      <c r="I13" s="89"/>
      <c r="J13" s="117" t="s">
        <v>90</v>
      </c>
      <c r="K13" s="128">
        <v>37956</v>
      </c>
      <c r="L13" s="128">
        <v>38047</v>
      </c>
      <c r="M13" s="91" t="s">
        <v>505</v>
      </c>
      <c r="N13" s="128">
        <v>38172</v>
      </c>
      <c r="O13" s="128">
        <v>38172</v>
      </c>
      <c r="P13" s="94"/>
      <c r="Q13" s="94">
        <v>0.106</v>
      </c>
      <c r="R13" s="95">
        <v>0.039</v>
      </c>
      <c r="S13" s="96">
        <f>SUM(P13:R13)</f>
        <v>0.145</v>
      </c>
      <c r="T13" s="121">
        <v>3.221</v>
      </c>
      <c r="U13" s="120">
        <v>3.098</v>
      </c>
      <c r="V13" s="120">
        <v>0.615</v>
      </c>
      <c r="W13" s="93" t="s">
        <v>693</v>
      </c>
      <c r="X13" s="123">
        <v>0.123</v>
      </c>
      <c r="Y13" s="93"/>
      <c r="Z13" s="97"/>
      <c r="AA13" s="91"/>
    </row>
    <row r="14" spans="1:27" ht="12.75">
      <c r="A14" s="98"/>
      <c r="B14" s="100"/>
      <c r="C14" s="100"/>
      <c r="D14" s="100"/>
      <c r="E14" s="89"/>
      <c r="F14" s="89"/>
      <c r="G14" s="90"/>
      <c r="H14" s="117"/>
      <c r="I14" s="89"/>
      <c r="J14" s="117"/>
      <c r="K14" s="128"/>
      <c r="L14" s="128"/>
      <c r="M14" s="91"/>
      <c r="N14" s="128"/>
      <c r="O14" s="128"/>
      <c r="P14" s="94"/>
      <c r="Q14" s="94"/>
      <c r="R14" s="95"/>
      <c r="S14" s="96">
        <f t="shared" si="0"/>
        <v>0</v>
      </c>
      <c r="T14" s="121"/>
      <c r="U14" s="120"/>
      <c r="V14" s="120">
        <f>IF(ISERROR(T14-U14),"N.D.",T14-U14)</f>
        <v>0</v>
      </c>
      <c r="W14" s="93"/>
      <c r="X14" s="123" t="str">
        <f>IF(ISERROR(V14/W14),"N.D.",V14/W14)</f>
        <v>N.D.</v>
      </c>
      <c r="Y14" s="93"/>
      <c r="Z14" s="97"/>
      <c r="AA14" s="91"/>
    </row>
    <row r="15" spans="1:27" ht="12.75">
      <c r="A15" s="92"/>
      <c r="B15" s="100"/>
      <c r="C15" s="100"/>
      <c r="D15" s="100"/>
      <c r="E15" s="89"/>
      <c r="F15" s="89"/>
      <c r="G15" s="90"/>
      <c r="H15" s="117"/>
      <c r="I15" s="89"/>
      <c r="J15" s="117"/>
      <c r="K15" s="128"/>
      <c r="L15" s="128"/>
      <c r="M15" s="91"/>
      <c r="N15" s="128"/>
      <c r="O15" s="128"/>
      <c r="P15" s="94"/>
      <c r="Q15" s="94"/>
      <c r="R15" s="95"/>
      <c r="S15" s="96">
        <f t="shared" si="0"/>
        <v>0</v>
      </c>
      <c r="T15" s="121"/>
      <c r="U15" s="120"/>
      <c r="V15" s="120">
        <f>IF(ISERROR(T15-U15),"N.D.",T15-U15)</f>
        <v>0</v>
      </c>
      <c r="W15" s="93"/>
      <c r="X15" s="123" t="str">
        <f>IF(ISERROR(V15/W15),"N.D.",V15/W15)</f>
        <v>N.D.</v>
      </c>
      <c r="Y15" s="93"/>
      <c r="Z15" s="97"/>
      <c r="AA15" s="91"/>
    </row>
    <row r="16" spans="1:27" ht="12.75">
      <c r="A16" s="92"/>
      <c r="B16" s="100"/>
      <c r="C16" s="100"/>
      <c r="D16" s="100"/>
      <c r="E16" s="89"/>
      <c r="F16" s="89"/>
      <c r="G16" s="90"/>
      <c r="H16" s="117"/>
      <c r="I16" s="89"/>
      <c r="J16" s="117"/>
      <c r="K16" s="128"/>
      <c r="L16" s="128"/>
      <c r="M16" s="91"/>
      <c r="N16" s="128"/>
      <c r="O16" s="128"/>
      <c r="P16" s="94"/>
      <c r="Q16" s="94"/>
      <c r="R16" s="95"/>
      <c r="S16" s="96">
        <f t="shared" si="0"/>
        <v>0</v>
      </c>
      <c r="T16" s="121"/>
      <c r="U16" s="120"/>
      <c r="V16" s="120">
        <f>IF(ISERROR(T16-U16),"N.D.",T16-U16)</f>
        <v>0</v>
      </c>
      <c r="W16" s="93"/>
      <c r="X16" s="123" t="str">
        <f>IF(ISERROR(V16/W16),"N.D.",V16/W16)</f>
        <v>N.D.</v>
      </c>
      <c r="Y16" s="93"/>
      <c r="Z16" s="97"/>
      <c r="AA16" s="91"/>
    </row>
    <row r="17" spans="1:27" ht="12.75">
      <c r="A17" s="92"/>
      <c r="B17" s="100"/>
      <c r="C17" s="100"/>
      <c r="D17" s="100"/>
      <c r="E17" s="89"/>
      <c r="F17" s="89"/>
      <c r="G17" s="90"/>
      <c r="H17" s="117"/>
      <c r="I17" s="89"/>
      <c r="J17" s="117"/>
      <c r="K17" s="128"/>
      <c r="L17" s="128"/>
      <c r="M17" s="91"/>
      <c r="N17" s="128"/>
      <c r="O17" s="128"/>
      <c r="P17" s="94"/>
      <c r="Q17" s="94"/>
      <c r="R17" s="95"/>
      <c r="S17" s="96">
        <f t="shared" si="0"/>
        <v>0</v>
      </c>
      <c r="T17" s="121"/>
      <c r="U17" s="120"/>
      <c r="V17" s="120">
        <f>IF(ISERROR(T17-U17),"N.D.",T17-U17)</f>
        <v>0</v>
      </c>
      <c r="W17" s="93"/>
      <c r="X17" s="123" t="str">
        <f>IF(ISERROR(V17/W17),"N.D.",V17/W17)</f>
        <v>N.D.</v>
      </c>
      <c r="Y17" s="93"/>
      <c r="Z17" s="97"/>
      <c r="AA17" s="91"/>
    </row>
    <row r="18" spans="1:27" ht="12.75" customHeight="1">
      <c r="A18" s="92"/>
      <c r="B18" s="100"/>
      <c r="C18" s="100"/>
      <c r="D18" s="100"/>
      <c r="E18" s="101"/>
      <c r="F18" s="89"/>
      <c r="G18" s="90"/>
      <c r="H18" s="117"/>
      <c r="I18" s="89"/>
      <c r="J18" s="117"/>
      <c r="K18" s="128"/>
      <c r="L18" s="128"/>
      <c r="M18" s="91"/>
      <c r="N18" s="128"/>
      <c r="O18" s="128"/>
      <c r="P18" s="94"/>
      <c r="Q18" s="94"/>
      <c r="R18" s="95"/>
      <c r="S18" s="96">
        <f t="shared" si="0"/>
        <v>0</v>
      </c>
      <c r="T18" s="121"/>
      <c r="U18" s="120"/>
      <c r="V18" s="120">
        <f>IF(ISERROR(T18-U18),"N.D.",T18-U18)</f>
        <v>0</v>
      </c>
      <c r="W18" s="93"/>
      <c r="X18" s="123" t="str">
        <f>IF(ISERROR(V18/W18),"N.D.",V18/W18)</f>
        <v>N.D.</v>
      </c>
      <c r="Y18" s="93"/>
      <c r="Z18" s="97"/>
      <c r="AA18" s="91"/>
    </row>
    <row r="19" spans="1:27" ht="12.75">
      <c r="A19" s="193" t="s">
        <v>353</v>
      </c>
      <c r="B19" s="194"/>
      <c r="C19" s="194"/>
      <c r="D19" s="195"/>
      <c r="E19" s="110"/>
      <c r="F19" s="110"/>
      <c r="G19" s="110"/>
      <c r="H19" s="117">
        <f>SUM(H12:H18)</f>
        <v>9</v>
      </c>
      <c r="I19" s="110"/>
      <c r="J19" s="117">
        <f>SUM(J12:J18)</f>
        <v>0</v>
      </c>
      <c r="K19" s="110"/>
      <c r="L19" s="110"/>
      <c r="M19" s="110"/>
      <c r="N19" s="110"/>
      <c r="O19" s="110"/>
      <c r="P19" s="94">
        <f aca="true" t="shared" si="1" ref="P19:U19">SUM(P12:P18)</f>
        <v>0</v>
      </c>
      <c r="Q19" s="94">
        <f t="shared" si="1"/>
        <v>0.106</v>
      </c>
      <c r="R19" s="94">
        <f t="shared" si="1"/>
        <v>0.039</v>
      </c>
      <c r="S19" s="96">
        <f t="shared" si="1"/>
        <v>0.145</v>
      </c>
      <c r="T19" s="122">
        <f t="shared" si="1"/>
        <v>3.221</v>
      </c>
      <c r="U19" s="122">
        <f t="shared" si="1"/>
        <v>3.098</v>
      </c>
      <c r="V19" s="120">
        <f>SUM(V12:V18)</f>
        <v>0.615</v>
      </c>
      <c r="W19" s="110"/>
      <c r="X19" s="123">
        <f>SUM(X12:X18)</f>
        <v>0.123</v>
      </c>
      <c r="Y19" s="93">
        <f>SUM(Y12:Y18)</f>
        <v>0</v>
      </c>
      <c r="Z19" s="110"/>
      <c r="AA19" s="110"/>
    </row>
    <row r="20" spans="1:27" ht="12.7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55"/>
    </row>
    <row r="21" spans="1:27" ht="12.75">
      <c r="A21" s="179" t="s">
        <v>354</v>
      </c>
      <c r="B21" s="180"/>
      <c r="C21" s="180"/>
      <c r="D21" s="18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ht="12.75">
      <c r="A22" s="85"/>
      <c r="B22" s="86"/>
      <c r="C22" s="86"/>
      <c r="D22" s="86"/>
      <c r="E22" s="74"/>
      <c r="F22" s="74"/>
      <c r="G22" s="75"/>
      <c r="H22" s="115"/>
      <c r="I22" s="76"/>
      <c r="J22" s="115"/>
      <c r="K22" s="130"/>
      <c r="L22" s="130"/>
      <c r="M22" s="144"/>
      <c r="N22" s="130"/>
      <c r="O22" s="130"/>
      <c r="P22" s="78"/>
      <c r="Q22" s="78"/>
      <c r="R22" s="79"/>
      <c r="S22" s="80">
        <f aca="true" t="shared" si="2" ref="S22:S27">SUM(P22:R22)</f>
        <v>0</v>
      </c>
      <c r="T22" s="81"/>
      <c r="U22" s="78"/>
      <c r="V22" s="134">
        <f>IF(ISERROR(T22-U22),"N.D.",T22-U22)</f>
        <v>0</v>
      </c>
      <c r="W22" s="82"/>
      <c r="X22" s="124" t="str">
        <f aca="true" t="shared" si="3" ref="X22:X27">IF(ISERROR(V22/W22),"N.D.",V22/W22)</f>
        <v>N.D.</v>
      </c>
      <c r="Y22" s="82"/>
      <c r="Z22" s="83"/>
      <c r="AA22" s="84"/>
    </row>
    <row r="23" spans="1:27" ht="12.75">
      <c r="A23" s="85"/>
      <c r="B23" s="86"/>
      <c r="C23" s="86"/>
      <c r="D23" s="86"/>
      <c r="E23" s="74"/>
      <c r="F23" s="74"/>
      <c r="G23" s="75"/>
      <c r="H23" s="115"/>
      <c r="I23" s="74"/>
      <c r="J23" s="115"/>
      <c r="K23" s="130"/>
      <c r="L23" s="130"/>
      <c r="M23" s="144"/>
      <c r="N23" s="130"/>
      <c r="O23" s="130"/>
      <c r="P23" s="78"/>
      <c r="Q23" s="78"/>
      <c r="R23" s="79"/>
      <c r="S23" s="80">
        <f t="shared" si="2"/>
        <v>0</v>
      </c>
      <c r="T23" s="81"/>
      <c r="U23" s="78"/>
      <c r="V23" s="134">
        <v>0</v>
      </c>
      <c r="W23" s="82"/>
      <c r="X23" s="124" t="s">
        <v>692</v>
      </c>
      <c r="Y23" s="82"/>
      <c r="Z23" s="83"/>
      <c r="AA23" s="84"/>
    </row>
    <row r="24" spans="1:27" ht="12.75">
      <c r="A24" s="85"/>
      <c r="B24" s="86"/>
      <c r="C24" s="86"/>
      <c r="D24" s="86"/>
      <c r="E24" s="74"/>
      <c r="F24" s="74"/>
      <c r="G24" s="75"/>
      <c r="H24" s="115"/>
      <c r="I24" s="76"/>
      <c r="J24" s="115"/>
      <c r="K24" s="130"/>
      <c r="L24" s="130"/>
      <c r="M24" s="144"/>
      <c r="N24" s="130"/>
      <c r="O24" s="130"/>
      <c r="P24" s="78"/>
      <c r="Q24" s="78"/>
      <c r="R24" s="79"/>
      <c r="S24" s="80">
        <f t="shared" si="2"/>
        <v>0</v>
      </c>
      <c r="T24" s="81"/>
      <c r="U24" s="78"/>
      <c r="V24" s="134">
        <f>IF(ISERROR(T24-U24),"N.D.",T24-U24)</f>
        <v>0</v>
      </c>
      <c r="W24" s="82"/>
      <c r="X24" s="124" t="str">
        <f t="shared" si="3"/>
        <v>N.D.</v>
      </c>
      <c r="Y24" s="82"/>
      <c r="Z24" s="83"/>
      <c r="AA24" s="84"/>
    </row>
    <row r="25" spans="1:27" ht="12.75">
      <c r="A25" s="85"/>
      <c r="B25" s="86"/>
      <c r="C25" s="86"/>
      <c r="D25" s="86"/>
      <c r="E25" s="74"/>
      <c r="F25" s="74"/>
      <c r="G25" s="75"/>
      <c r="H25" s="115"/>
      <c r="I25" s="76"/>
      <c r="J25" s="115"/>
      <c r="K25" s="130"/>
      <c r="L25" s="130"/>
      <c r="M25" s="144"/>
      <c r="N25" s="130"/>
      <c r="O25" s="130"/>
      <c r="P25" s="78"/>
      <c r="Q25" s="78"/>
      <c r="R25" s="79"/>
      <c r="S25" s="80">
        <f t="shared" si="2"/>
        <v>0</v>
      </c>
      <c r="T25" s="81"/>
      <c r="U25" s="78"/>
      <c r="V25" s="134">
        <f>IF(ISERROR(T25-U25),"N.D.",T25-U25)</f>
        <v>0</v>
      </c>
      <c r="W25" s="82"/>
      <c r="X25" s="124" t="str">
        <f t="shared" si="3"/>
        <v>N.D.</v>
      </c>
      <c r="Y25" s="82"/>
      <c r="Z25" s="83"/>
      <c r="AA25" s="84"/>
    </row>
    <row r="26" spans="1:27" ht="12.75">
      <c r="A26" s="85"/>
      <c r="B26" s="86"/>
      <c r="C26" s="86"/>
      <c r="D26" s="86"/>
      <c r="E26" s="74"/>
      <c r="F26" s="74"/>
      <c r="G26" s="75"/>
      <c r="H26" s="115"/>
      <c r="I26" s="76"/>
      <c r="J26" s="115"/>
      <c r="K26" s="130"/>
      <c r="L26" s="130"/>
      <c r="M26" s="144"/>
      <c r="N26" s="130"/>
      <c r="O26" s="130"/>
      <c r="P26" s="78"/>
      <c r="Q26" s="78"/>
      <c r="R26" s="79"/>
      <c r="S26" s="80">
        <f t="shared" si="2"/>
        <v>0</v>
      </c>
      <c r="T26" s="81"/>
      <c r="U26" s="78"/>
      <c r="V26" s="134">
        <f>IF(ISERROR(T26-U26),"N.D.",T26-U26)</f>
        <v>0</v>
      </c>
      <c r="W26" s="82"/>
      <c r="X26" s="124" t="str">
        <f t="shared" si="3"/>
        <v>N.D.</v>
      </c>
      <c r="Y26" s="82"/>
      <c r="Z26" s="83"/>
      <c r="AA26" s="84"/>
    </row>
    <row r="27" spans="1:27" ht="12.75" customHeight="1">
      <c r="A27" s="85"/>
      <c r="B27" s="86"/>
      <c r="C27" s="86"/>
      <c r="D27" s="86"/>
      <c r="E27" s="74"/>
      <c r="F27" s="74"/>
      <c r="G27" s="75"/>
      <c r="H27" s="115"/>
      <c r="I27" s="76"/>
      <c r="J27" s="115"/>
      <c r="K27" s="130"/>
      <c r="L27" s="130"/>
      <c r="M27" s="144"/>
      <c r="N27" s="130"/>
      <c r="O27" s="130"/>
      <c r="P27" s="78"/>
      <c r="Q27" s="78"/>
      <c r="R27" s="79"/>
      <c r="S27" s="80">
        <f t="shared" si="2"/>
        <v>0</v>
      </c>
      <c r="T27" s="81"/>
      <c r="U27" s="78"/>
      <c r="V27" s="134">
        <f>IF(ISERROR(T27-U27),"N.D.",T27-U27)</f>
        <v>0</v>
      </c>
      <c r="W27" s="82"/>
      <c r="X27" s="124" t="str">
        <f t="shared" si="3"/>
        <v>N.D.</v>
      </c>
      <c r="Y27" s="82"/>
      <c r="Z27" s="83"/>
      <c r="AA27" s="84"/>
    </row>
    <row r="28" spans="1:27" ht="12.75">
      <c r="A28" s="179" t="s">
        <v>355</v>
      </c>
      <c r="B28" s="180"/>
      <c r="C28" s="180"/>
      <c r="D28" s="181"/>
      <c r="E28" s="151"/>
      <c r="F28" s="151"/>
      <c r="G28" s="151"/>
      <c r="H28" s="116">
        <f>SUM(H22:H27)</f>
        <v>0</v>
      </c>
      <c r="I28" s="151"/>
      <c r="J28" s="116">
        <f>SUM(J22:J27)</f>
        <v>0</v>
      </c>
      <c r="K28" s="151"/>
      <c r="L28" s="151"/>
      <c r="M28" s="151"/>
      <c r="N28" s="151"/>
      <c r="O28" s="151"/>
      <c r="P28" s="78">
        <f aca="true" t="shared" si="4" ref="P28:U28">SUM(P22:P27)</f>
        <v>0</v>
      </c>
      <c r="Q28" s="78">
        <f t="shared" si="4"/>
        <v>0</v>
      </c>
      <c r="R28" s="79">
        <f t="shared" si="4"/>
        <v>0</v>
      </c>
      <c r="S28" s="87">
        <f t="shared" si="4"/>
        <v>0</v>
      </c>
      <c r="T28" s="87">
        <f t="shared" si="4"/>
        <v>0</v>
      </c>
      <c r="U28" s="87">
        <f t="shared" si="4"/>
        <v>0</v>
      </c>
      <c r="V28" s="134">
        <f>SUM(V22:V27)</f>
        <v>0</v>
      </c>
      <c r="W28" s="151"/>
      <c r="X28" s="124">
        <f>SUM(X21:X27)</f>
        <v>0</v>
      </c>
      <c r="Y28" s="77">
        <f>SUM(Y21:Y27)</f>
        <v>0</v>
      </c>
      <c r="Z28" s="151"/>
      <c r="AA28" s="151"/>
    </row>
    <row r="29" spans="1:27" ht="12.7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56"/>
    </row>
    <row r="30" spans="1:27" ht="12.75">
      <c r="A30" s="182" t="s">
        <v>357</v>
      </c>
      <c r="B30" s="183"/>
      <c r="C30" s="183"/>
      <c r="D30" s="184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1:27" ht="12.75">
      <c r="A31" s="66"/>
      <c r="B31" s="67"/>
      <c r="C31" s="67"/>
      <c r="D31" s="67"/>
      <c r="E31" s="55"/>
      <c r="F31" s="55"/>
      <c r="G31" s="56"/>
      <c r="H31" s="113"/>
      <c r="I31" s="57"/>
      <c r="J31" s="113"/>
      <c r="K31" s="131"/>
      <c r="L31" s="131"/>
      <c r="M31" s="145"/>
      <c r="N31" s="131"/>
      <c r="O31" s="131"/>
      <c r="P31" s="59"/>
      <c r="Q31" s="59"/>
      <c r="R31" s="60"/>
      <c r="S31" s="61">
        <f>SUM(P31:R31)</f>
        <v>0</v>
      </c>
      <c r="T31" s="62"/>
      <c r="U31" s="59"/>
      <c r="V31" s="135">
        <f>IF(ISERROR(T31-U31),"N.D.",T31-U31)</f>
        <v>0</v>
      </c>
      <c r="W31" s="125"/>
      <c r="X31" s="127" t="str">
        <f>IF(ISERROR(V31/W31),"N.D.",V31/W31)</f>
        <v>N.D.</v>
      </c>
      <c r="Y31" s="63"/>
      <c r="Z31" s="64"/>
      <c r="AA31" s="65"/>
    </row>
    <row r="32" spans="1:27" ht="12.75">
      <c r="A32" s="66"/>
      <c r="B32" s="67"/>
      <c r="C32" s="67"/>
      <c r="D32" s="67"/>
      <c r="E32" s="55"/>
      <c r="F32" s="55"/>
      <c r="G32" s="56"/>
      <c r="H32" s="113"/>
      <c r="I32" s="57"/>
      <c r="J32" s="113"/>
      <c r="K32" s="131"/>
      <c r="L32" s="131"/>
      <c r="M32" s="145"/>
      <c r="N32" s="131"/>
      <c r="O32" s="131"/>
      <c r="P32" s="59"/>
      <c r="Q32" s="59"/>
      <c r="R32" s="60"/>
      <c r="S32" s="61">
        <f>SUM(P32:R32)</f>
        <v>0</v>
      </c>
      <c r="T32" s="62"/>
      <c r="U32" s="59"/>
      <c r="V32" s="135">
        <f>IF(ISERROR(T32-U32),"N.D.",T32-U32)</f>
        <v>0</v>
      </c>
      <c r="W32" s="125"/>
      <c r="X32" s="127" t="str">
        <f>IF(ISERROR(V32/W32),"N.D.",V32/W32)</f>
        <v>N.D.</v>
      </c>
      <c r="Y32" s="63"/>
      <c r="Z32" s="64"/>
      <c r="AA32" s="65"/>
    </row>
    <row r="33" spans="1:27" ht="12.75">
      <c r="A33" s="66"/>
      <c r="B33" s="67"/>
      <c r="C33" s="67"/>
      <c r="D33" s="67"/>
      <c r="E33" s="55"/>
      <c r="F33" s="55"/>
      <c r="G33" s="56"/>
      <c r="H33" s="113"/>
      <c r="I33" s="57"/>
      <c r="J33" s="113"/>
      <c r="K33" s="131"/>
      <c r="L33" s="131"/>
      <c r="M33" s="145"/>
      <c r="N33" s="131"/>
      <c r="O33" s="131"/>
      <c r="P33" s="59"/>
      <c r="Q33" s="59"/>
      <c r="R33" s="60"/>
      <c r="S33" s="61">
        <f>SUM(P33:R33)</f>
        <v>0</v>
      </c>
      <c r="T33" s="62"/>
      <c r="U33" s="59"/>
      <c r="V33" s="135">
        <f>IF(ISERROR(T33-U33),"N.D.",T33-U33)</f>
        <v>0</v>
      </c>
      <c r="W33" s="125"/>
      <c r="X33" s="127" t="str">
        <f>IF(ISERROR(V33/W33),"N.D.",V33/W33)</f>
        <v>N.D.</v>
      </c>
      <c r="Y33" s="63"/>
      <c r="Z33" s="64"/>
      <c r="AA33" s="65"/>
    </row>
    <row r="34" spans="1:27" ht="14.25" customHeight="1">
      <c r="A34" s="66"/>
      <c r="B34" s="67"/>
      <c r="C34" s="67"/>
      <c r="D34" s="67"/>
      <c r="E34" s="57"/>
      <c r="F34" s="55"/>
      <c r="G34" s="56"/>
      <c r="H34" s="113"/>
      <c r="I34" s="69"/>
      <c r="J34" s="113"/>
      <c r="K34" s="131"/>
      <c r="L34" s="131"/>
      <c r="M34" s="145"/>
      <c r="N34" s="131"/>
      <c r="O34" s="131"/>
      <c r="P34" s="59"/>
      <c r="Q34" s="58"/>
      <c r="R34" s="58"/>
      <c r="S34" s="61">
        <f>SUM(P34:R34)</f>
        <v>0</v>
      </c>
      <c r="T34" s="70"/>
      <c r="U34" s="104"/>
      <c r="V34" s="135">
        <f>IF(ISERROR(T34-U34),"N.D.",T34-U34)</f>
        <v>0</v>
      </c>
      <c r="W34" s="126"/>
      <c r="X34" s="127" t="str">
        <f>IF(ISERROR(V34/W34),"N.D.",V34/W34)</f>
        <v>N.D.</v>
      </c>
      <c r="Y34" s="71"/>
      <c r="Z34" s="64"/>
      <c r="AA34" s="72"/>
    </row>
    <row r="35" spans="1:27" ht="12.75">
      <c r="A35" s="182" t="s">
        <v>358</v>
      </c>
      <c r="B35" s="183"/>
      <c r="C35" s="183"/>
      <c r="D35" s="184"/>
      <c r="E35" s="152"/>
      <c r="F35" s="152"/>
      <c r="G35" s="152"/>
      <c r="H35" s="114">
        <f>SUM(H31:H34)</f>
        <v>0</v>
      </c>
      <c r="I35" s="152"/>
      <c r="J35" s="114">
        <f>SUM(J31:J34)</f>
        <v>0</v>
      </c>
      <c r="K35" s="152"/>
      <c r="L35" s="152"/>
      <c r="M35" s="152"/>
      <c r="N35" s="152"/>
      <c r="O35" s="152"/>
      <c r="P35" s="59">
        <f aca="true" t="shared" si="5" ref="P35:U35">SUM(P31:P34)</f>
        <v>0</v>
      </c>
      <c r="Q35" s="58">
        <f t="shared" si="5"/>
        <v>0</v>
      </c>
      <c r="R35" s="58">
        <f t="shared" si="5"/>
        <v>0</v>
      </c>
      <c r="S35" s="73">
        <f t="shared" si="5"/>
        <v>0</v>
      </c>
      <c r="T35" s="58">
        <f t="shared" si="5"/>
        <v>0</v>
      </c>
      <c r="U35" s="58">
        <f t="shared" si="5"/>
        <v>0</v>
      </c>
      <c r="V35" s="135">
        <f>SUM(V31:V34)</f>
        <v>0</v>
      </c>
      <c r="W35" s="152"/>
      <c r="X35" s="127">
        <f>SUM(X31:X34)</f>
        <v>0</v>
      </c>
      <c r="Y35" s="71">
        <f>SUM(Y31:Y34)</f>
        <v>0</v>
      </c>
      <c r="Z35" s="152"/>
      <c r="AA35" s="152"/>
    </row>
    <row r="36" spans="1:26" ht="12.75">
      <c r="A36" s="22"/>
      <c r="C36" s="16"/>
      <c r="D36" s="22"/>
      <c r="E36" s="22"/>
      <c r="F36" s="27"/>
      <c r="G36" s="28"/>
      <c r="H36" s="28"/>
      <c r="I36" s="25"/>
      <c r="J36" s="28"/>
      <c r="K36" s="30"/>
      <c r="L36" s="30"/>
      <c r="M36" s="25"/>
      <c r="N36" s="30"/>
      <c r="O36" s="30"/>
      <c r="P36" s="28"/>
      <c r="Q36" s="17"/>
      <c r="R36" s="17"/>
      <c r="S36" s="17"/>
      <c r="T36" s="12"/>
      <c r="U36" s="12"/>
      <c r="V36" s="12"/>
      <c r="W36" s="12"/>
      <c r="X36" s="12"/>
      <c r="Z36" s="22"/>
    </row>
    <row r="37" spans="1:26" ht="12.75" customHeight="1">
      <c r="A37" s="12"/>
      <c r="C37" s="18"/>
      <c r="D37" s="19"/>
      <c r="E37" s="19"/>
      <c r="F37" s="29"/>
      <c r="G37" s="24"/>
      <c r="H37" s="24"/>
      <c r="I37" s="26"/>
      <c r="J37" s="24"/>
      <c r="K37" s="24"/>
      <c r="L37" s="24"/>
      <c r="M37" s="26"/>
      <c r="N37" s="157"/>
      <c r="O37" s="24"/>
      <c r="P37" s="24"/>
      <c r="Q37" s="20"/>
      <c r="R37" s="20"/>
      <c r="S37" s="20"/>
      <c r="T37" s="19"/>
      <c r="U37" s="19"/>
      <c r="V37" s="19"/>
      <c r="W37" s="19"/>
      <c r="X37" s="19"/>
      <c r="Z37" s="12"/>
    </row>
    <row r="38" spans="1:27" ht="12.75">
      <c r="A38" s="177" t="s">
        <v>359</v>
      </c>
      <c r="B38" s="178"/>
      <c r="C38" s="178"/>
      <c r="D38" s="178"/>
      <c r="E38" s="153"/>
      <c r="F38" s="153"/>
      <c r="G38" s="153"/>
      <c r="H38" s="112">
        <f>+H19+H28+H35</f>
        <v>9</v>
      </c>
      <c r="I38" s="153"/>
      <c r="J38" s="112">
        <f>+J19+J28+J35</f>
        <v>0</v>
      </c>
      <c r="K38" s="153"/>
      <c r="L38" s="153"/>
      <c r="M38" s="153"/>
      <c r="N38" s="153"/>
      <c r="O38" s="153"/>
      <c r="P38" s="53">
        <f aca="true" t="shared" si="6" ref="P38:V38">+P19+P28+P35</f>
        <v>0</v>
      </c>
      <c r="Q38" s="53">
        <f t="shared" si="6"/>
        <v>0.106</v>
      </c>
      <c r="R38" s="53">
        <f t="shared" si="6"/>
        <v>0.039</v>
      </c>
      <c r="S38" s="53">
        <f t="shared" si="6"/>
        <v>0.145</v>
      </c>
      <c r="T38" s="53">
        <f t="shared" si="6"/>
        <v>3.221</v>
      </c>
      <c r="U38" s="53">
        <f t="shared" si="6"/>
        <v>3.098</v>
      </c>
      <c r="V38" s="53">
        <f t="shared" si="6"/>
        <v>0.615</v>
      </c>
      <c r="W38" s="153"/>
      <c r="X38" s="53">
        <f>+X19+X28+X35</f>
        <v>0.123</v>
      </c>
      <c r="Y38" s="53">
        <f>+Y19+Y28+Y35</f>
        <v>0</v>
      </c>
      <c r="Z38" s="118"/>
      <c r="AA38" s="119"/>
    </row>
    <row r="39" spans="1:24" ht="12.75">
      <c r="A39" s="12"/>
      <c r="D39" s="12"/>
      <c r="E39" s="12"/>
      <c r="F39" s="29"/>
      <c r="G39" s="23"/>
      <c r="H39" s="23"/>
      <c r="I39" s="23"/>
      <c r="J39" s="23"/>
      <c r="K39" s="23"/>
      <c r="L39" s="23"/>
      <c r="M39" s="26"/>
      <c r="N39" s="28"/>
      <c r="O39" s="23"/>
      <c r="P39" s="23"/>
      <c r="Q39" s="12"/>
      <c r="R39" s="12"/>
      <c r="S39" s="12"/>
      <c r="T39" s="12"/>
      <c r="U39" s="12"/>
      <c r="V39" s="12"/>
      <c r="W39" s="12"/>
      <c r="X39" s="12"/>
    </row>
    <row r="40" spans="1:24" ht="30" customHeight="1">
      <c r="A40" s="12"/>
      <c r="D40" s="12"/>
      <c r="E40" s="12"/>
      <c r="F40" s="29"/>
      <c r="G40" s="23"/>
      <c r="H40" s="23"/>
      <c r="I40" s="23"/>
      <c r="J40" s="23"/>
      <c r="K40" s="23"/>
      <c r="L40" s="23"/>
      <c r="M40" s="26"/>
      <c r="N40" s="23"/>
      <c r="O40" s="23"/>
      <c r="P40" s="23"/>
      <c r="Q40" s="12"/>
      <c r="R40" s="12"/>
      <c r="S40" s="12"/>
      <c r="T40" s="12"/>
      <c r="U40" s="12"/>
      <c r="V40" s="12"/>
      <c r="W40" s="12"/>
      <c r="X40" s="12"/>
    </row>
    <row r="41" spans="1:24" ht="12.75">
      <c r="A41" s="177" t="s">
        <v>823</v>
      </c>
      <c r="B41" s="178"/>
      <c r="C41" s="54"/>
      <c r="D41" s="12"/>
      <c r="E41" s="12"/>
      <c r="F41" s="29"/>
      <c r="G41" s="23"/>
      <c r="H41" s="23"/>
      <c r="I41" s="23"/>
      <c r="J41" s="23"/>
      <c r="K41" s="23"/>
      <c r="L41" s="23"/>
      <c r="M41" s="26"/>
      <c r="N41" s="23"/>
      <c r="O41" s="23"/>
      <c r="P41" s="23"/>
      <c r="Q41" s="12"/>
      <c r="R41" s="12"/>
      <c r="S41" s="12"/>
      <c r="T41" s="12"/>
      <c r="U41" s="12"/>
      <c r="V41" s="12"/>
      <c r="W41" s="12"/>
      <c r="X41" s="12"/>
    </row>
    <row r="42" spans="1:24" ht="12.75" customHeight="1">
      <c r="A42" s="185" t="s">
        <v>360</v>
      </c>
      <c r="B42" s="185"/>
      <c r="C42" s="185"/>
      <c r="D42" s="185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3:24" ht="12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3:24" ht="12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24" ht="12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24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24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ht="12.75">
      <c r="C56" s="2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3:14" ht="12.75">
      <c r="M58" s="12"/>
      <c r="N58" s="12"/>
    </row>
    <row r="59" spans="13:14" ht="12.75">
      <c r="M59" s="12"/>
      <c r="N59" s="12"/>
    </row>
    <row r="60" spans="13:14" ht="12.75">
      <c r="M60" s="12"/>
      <c r="N60" s="12"/>
    </row>
    <row r="61" spans="13:14" ht="12.75">
      <c r="M61" s="12"/>
      <c r="N61" s="12"/>
    </row>
    <row r="62" spans="13:14" ht="12.75">
      <c r="M62" s="12"/>
      <c r="N62" s="12"/>
    </row>
    <row r="63" spans="13:14" ht="12.75">
      <c r="M63" s="12"/>
      <c r="N63" s="12"/>
    </row>
    <row r="64" spans="13:14" ht="12.75">
      <c r="M64" s="12"/>
      <c r="N64" s="12"/>
    </row>
    <row r="65" spans="13:14" ht="12.75">
      <c r="M65" s="12"/>
      <c r="N65" s="12"/>
    </row>
    <row r="66" spans="13:14" ht="12.75">
      <c r="M66" s="12"/>
      <c r="N66" s="12"/>
    </row>
    <row r="67" spans="13:14" ht="12.75">
      <c r="M67" s="12"/>
      <c r="N67" s="12"/>
    </row>
    <row r="68" spans="13:14" ht="12.75">
      <c r="M68" s="12"/>
      <c r="N68" s="12"/>
    </row>
    <row r="69" spans="13:14" ht="12.75">
      <c r="M69" s="12"/>
      <c r="N69" s="12"/>
    </row>
    <row r="70" spans="13:14" ht="12.75">
      <c r="M70" s="12"/>
      <c r="N70" s="12"/>
    </row>
    <row r="71" spans="13:14" ht="12.75">
      <c r="M71" s="12"/>
      <c r="N71" s="12"/>
    </row>
    <row r="72" spans="13:14" ht="12.75">
      <c r="M72" s="12"/>
      <c r="N72" s="12"/>
    </row>
    <row r="73" spans="13:14" ht="12.75">
      <c r="M73" s="12"/>
      <c r="N73" s="12"/>
    </row>
    <row r="74" spans="13:14" ht="12.75">
      <c r="M74" s="12"/>
      <c r="N74" s="12"/>
    </row>
    <row r="75" spans="13:14" ht="12.75">
      <c r="M75" s="12"/>
      <c r="N75" s="12"/>
    </row>
    <row r="76" spans="13:14" ht="12.75">
      <c r="M76" s="12"/>
      <c r="N76" s="12"/>
    </row>
    <row r="77" spans="13:14" ht="12.75">
      <c r="M77" s="12"/>
      <c r="N77" s="12"/>
    </row>
    <row r="78" spans="13:14" ht="12.75">
      <c r="M78" s="12"/>
      <c r="N78" s="12"/>
    </row>
    <row r="79" spans="13:14" ht="12.75">
      <c r="M79" s="12"/>
      <c r="N79" s="12"/>
    </row>
    <row r="80" spans="13:14" ht="12.75">
      <c r="M80" s="12"/>
      <c r="N80" s="12"/>
    </row>
    <row r="81" spans="13:14" ht="12.75">
      <c r="M81" s="12"/>
      <c r="N81" s="12"/>
    </row>
    <row r="82" spans="13:14" ht="12.75">
      <c r="M82" s="12"/>
      <c r="N82" s="12"/>
    </row>
    <row r="83" spans="13:14" ht="12.75">
      <c r="M83" s="12"/>
      <c r="N83" s="12"/>
    </row>
    <row r="84" spans="13:14" ht="12.75">
      <c r="M84" s="12"/>
      <c r="N84" s="12"/>
    </row>
    <row r="85" spans="13:14" ht="12.75">
      <c r="M85" s="12"/>
      <c r="N85" s="12"/>
    </row>
    <row r="86" spans="13:14" ht="12.75">
      <c r="M86" s="12"/>
      <c r="N86" s="12"/>
    </row>
    <row r="87" spans="13:14" ht="12.75">
      <c r="M87" s="12"/>
      <c r="N87" s="12"/>
    </row>
    <row r="88" spans="13:14" ht="12.75">
      <c r="M88" s="12"/>
      <c r="N88" s="12"/>
    </row>
    <row r="89" spans="13:14" ht="12.75">
      <c r="M89" s="12"/>
      <c r="N89" s="12"/>
    </row>
    <row r="90" spans="13:14" ht="12.75">
      <c r="M90" s="12"/>
      <c r="N90" s="12"/>
    </row>
    <row r="91" spans="13:14" ht="12.75">
      <c r="M91" s="12"/>
      <c r="N91" s="12"/>
    </row>
    <row r="92" spans="13:14" ht="12.75">
      <c r="M92" s="12"/>
      <c r="N92" s="12"/>
    </row>
    <row r="93" spans="13:14" ht="12.75">
      <c r="M93" s="12"/>
      <c r="N93" s="12"/>
    </row>
    <row r="94" spans="13:14" ht="12.75">
      <c r="M94" s="12"/>
      <c r="N94" s="12"/>
    </row>
    <row r="95" spans="13:14" ht="12.75">
      <c r="M95" s="12"/>
      <c r="N95" s="12"/>
    </row>
    <row r="96" spans="13:14" ht="12.75">
      <c r="M96" s="12"/>
      <c r="N96" s="12"/>
    </row>
    <row r="97" spans="13:14" ht="12.75">
      <c r="M97" s="12"/>
      <c r="N97" s="12"/>
    </row>
    <row r="98" spans="13:14" ht="12.75">
      <c r="M98" s="12"/>
      <c r="N98" s="12"/>
    </row>
    <row r="99" spans="13:14" ht="12.75">
      <c r="M99" s="12"/>
      <c r="N99" s="12"/>
    </row>
    <row r="100" spans="13:14" ht="12.75">
      <c r="M100" s="12"/>
      <c r="N100" s="12"/>
    </row>
    <row r="101" spans="13:14" ht="12.75">
      <c r="M101" s="12"/>
      <c r="N101" s="12"/>
    </row>
    <row r="102" spans="13:14" ht="12.75">
      <c r="M102" s="12"/>
      <c r="N102" s="12"/>
    </row>
    <row r="103" spans="13:14" ht="12.75">
      <c r="M103" s="12"/>
      <c r="N103" s="12"/>
    </row>
    <row r="104" spans="13:14" ht="12.75">
      <c r="M104" s="12"/>
      <c r="N104" s="12"/>
    </row>
    <row r="105" spans="13:14" ht="12.75">
      <c r="M105" s="12"/>
      <c r="N105" s="12"/>
    </row>
    <row r="106" spans="13:14" ht="12.75">
      <c r="M106" s="12"/>
      <c r="N106" s="12"/>
    </row>
    <row r="107" spans="13:14" ht="12.75">
      <c r="M107" s="12"/>
      <c r="N107" s="12"/>
    </row>
    <row r="108" spans="13:14" ht="12.75">
      <c r="M108" s="12"/>
      <c r="N108" s="12"/>
    </row>
    <row r="109" spans="13:14" ht="12.75">
      <c r="M109" s="12"/>
      <c r="N109" s="12"/>
    </row>
    <row r="110" spans="13:14" ht="12.75">
      <c r="M110" s="12"/>
      <c r="N110" s="12"/>
    </row>
    <row r="111" spans="13:14" ht="12.75">
      <c r="M111" s="12"/>
      <c r="N111" s="12"/>
    </row>
    <row r="112" spans="13:14" ht="12.75">
      <c r="M112" s="12"/>
      <c r="N112" s="12"/>
    </row>
    <row r="113" spans="13:14" ht="12.75">
      <c r="M113" s="12"/>
      <c r="N113" s="12"/>
    </row>
    <row r="114" spans="13:14" ht="12.75">
      <c r="M114" s="12"/>
      <c r="N114" s="12"/>
    </row>
    <row r="115" spans="13:14" ht="12.75">
      <c r="M115" s="12"/>
      <c r="N115" s="12"/>
    </row>
    <row r="116" spans="13:14" ht="12.75">
      <c r="M116" s="12"/>
      <c r="N116" s="12"/>
    </row>
    <row r="117" spans="13:14" ht="12.75">
      <c r="M117" s="12"/>
      <c r="N117" s="12"/>
    </row>
    <row r="118" spans="13:14" ht="12.75">
      <c r="M118" s="12"/>
      <c r="N118" s="12"/>
    </row>
    <row r="119" spans="13:14" ht="12.75">
      <c r="M119" s="12"/>
      <c r="N119" s="12"/>
    </row>
    <row r="120" spans="13:14" ht="12.75">
      <c r="M120" s="12"/>
      <c r="N120" s="12"/>
    </row>
    <row r="121" spans="13:14" ht="12.75">
      <c r="M121" s="12"/>
      <c r="N121" s="12"/>
    </row>
    <row r="122" spans="13:14" ht="12.75">
      <c r="M122" s="12"/>
      <c r="N122" s="12"/>
    </row>
    <row r="123" spans="13:14" ht="12.75">
      <c r="M123" s="12"/>
      <c r="N123" s="12"/>
    </row>
    <row r="124" spans="13:14" ht="12.75">
      <c r="M124" s="12"/>
      <c r="N124" s="12"/>
    </row>
    <row r="125" spans="13:14" ht="12.75">
      <c r="M125" s="12"/>
      <c r="N125" s="12"/>
    </row>
    <row r="126" spans="13:14" ht="12.75">
      <c r="M126" s="12"/>
      <c r="N126" s="12"/>
    </row>
    <row r="127" spans="13:14" ht="12.75">
      <c r="M127" s="12"/>
      <c r="N127" s="12"/>
    </row>
    <row r="128" spans="13:14" ht="12.75">
      <c r="M128" s="12"/>
      <c r="N128" s="12"/>
    </row>
    <row r="129" spans="13:14" ht="12.75">
      <c r="M129" s="12"/>
      <c r="N129" s="12"/>
    </row>
    <row r="130" spans="13:14" ht="12.75">
      <c r="M130" s="12"/>
      <c r="N130" s="12"/>
    </row>
    <row r="131" spans="13:14" ht="12.75">
      <c r="M131" s="12"/>
      <c r="N131" s="12"/>
    </row>
    <row r="132" spans="13:14" ht="12.75">
      <c r="M132" s="12"/>
      <c r="N132" s="12"/>
    </row>
    <row r="133" spans="13:14" ht="12.75">
      <c r="M133" s="12"/>
      <c r="N133" s="12"/>
    </row>
    <row r="134" spans="13:14" ht="12.75">
      <c r="M134" s="12"/>
      <c r="N134" s="12"/>
    </row>
    <row r="135" spans="13:14" ht="12.75">
      <c r="M135" s="12"/>
      <c r="N135" s="12"/>
    </row>
    <row r="136" spans="13:14" ht="12.75">
      <c r="M136" s="12"/>
      <c r="N136" s="12"/>
    </row>
    <row r="137" spans="13:14" ht="12.75">
      <c r="M137" s="12"/>
      <c r="N137" s="12"/>
    </row>
    <row r="138" spans="13:14" ht="12.75">
      <c r="M138" s="12"/>
      <c r="N138" s="12"/>
    </row>
    <row r="139" spans="13:14" ht="12.75">
      <c r="M139" s="12"/>
      <c r="N139" s="12"/>
    </row>
    <row r="140" spans="13:14" ht="12.75">
      <c r="M140" s="12"/>
      <c r="N140" s="12"/>
    </row>
    <row r="141" spans="13:14" ht="12.75">
      <c r="M141" s="12"/>
      <c r="N141" s="12"/>
    </row>
    <row r="142" spans="13:14" ht="12.75">
      <c r="M142" s="12"/>
      <c r="N142" s="12"/>
    </row>
    <row r="143" spans="13:14" ht="12.75">
      <c r="M143" s="12"/>
      <c r="N143" s="12"/>
    </row>
    <row r="144" spans="13:14" ht="12.75">
      <c r="M144" s="12"/>
      <c r="N144" s="12"/>
    </row>
    <row r="145" spans="13:14" ht="12.75">
      <c r="M145" s="12"/>
      <c r="N145" s="12"/>
    </row>
    <row r="146" spans="13:14" ht="12.75">
      <c r="M146" s="12"/>
      <c r="N146" s="12"/>
    </row>
    <row r="147" spans="13:14" ht="12.75">
      <c r="M147" s="12"/>
      <c r="N147" s="12"/>
    </row>
    <row r="148" spans="13:14" ht="12.75">
      <c r="M148" s="12"/>
      <c r="N148" s="12"/>
    </row>
    <row r="149" spans="13:14" ht="12.75">
      <c r="M149" s="12"/>
      <c r="N149" s="12"/>
    </row>
    <row r="150" spans="13:14" ht="12.75">
      <c r="M150" s="12"/>
      <c r="N150" s="12"/>
    </row>
    <row r="151" spans="13:14" ht="12.75">
      <c r="M151" s="12"/>
      <c r="N151" s="12"/>
    </row>
    <row r="152" spans="13:14" ht="12.75">
      <c r="M152" s="12"/>
      <c r="N152" s="12"/>
    </row>
    <row r="153" spans="13:14" ht="12.75">
      <c r="M153" s="12"/>
      <c r="N153" s="12"/>
    </row>
    <row r="154" spans="13:14" ht="12.75">
      <c r="M154" s="12"/>
      <c r="N154" s="12"/>
    </row>
    <row r="155" spans="13:14" ht="12.75">
      <c r="M155" s="12"/>
      <c r="N155" s="12"/>
    </row>
    <row r="156" spans="13:14" ht="12.75">
      <c r="M156" s="12"/>
      <c r="N156" s="12"/>
    </row>
    <row r="157" spans="13:14" ht="12.75">
      <c r="M157" s="12"/>
      <c r="N157" s="12"/>
    </row>
    <row r="158" spans="13:14" ht="12.75">
      <c r="M158" s="12"/>
      <c r="N158" s="12"/>
    </row>
    <row r="159" spans="13:14" ht="12.75">
      <c r="M159" s="12"/>
      <c r="N159" s="12"/>
    </row>
    <row r="160" spans="13:14" ht="12.75">
      <c r="M160" s="12"/>
      <c r="N160" s="12"/>
    </row>
    <row r="161" spans="13:14" ht="12.75">
      <c r="M161" s="12"/>
      <c r="N161" s="12"/>
    </row>
    <row r="162" spans="13:14" ht="12.75">
      <c r="M162" s="12"/>
      <c r="N162" s="12"/>
    </row>
    <row r="163" spans="13:14" ht="12.75">
      <c r="M163" s="12"/>
      <c r="N163" s="12"/>
    </row>
    <row r="164" spans="13:14" ht="12.75">
      <c r="M164" s="12"/>
      <c r="N164" s="12"/>
    </row>
    <row r="165" spans="13:14" ht="12.75">
      <c r="M165" s="12"/>
      <c r="N165" s="12"/>
    </row>
    <row r="166" spans="13:14" ht="12.75">
      <c r="M166" s="12"/>
      <c r="N166" s="12"/>
    </row>
    <row r="167" spans="13:14" ht="12.75">
      <c r="M167" s="12"/>
      <c r="N167" s="12"/>
    </row>
    <row r="168" spans="13:14" ht="12.75">
      <c r="M168" s="12"/>
      <c r="N168" s="12"/>
    </row>
    <row r="169" spans="13:14" ht="12.75">
      <c r="M169" s="12"/>
      <c r="N169" s="12"/>
    </row>
    <row r="170" spans="13:14" ht="12.75">
      <c r="M170" s="12"/>
      <c r="N170" s="12"/>
    </row>
    <row r="171" spans="13:14" ht="12.75">
      <c r="M171" s="12"/>
      <c r="N171" s="12"/>
    </row>
    <row r="172" spans="13:14" ht="12.75">
      <c r="M172" s="12"/>
      <c r="N172" s="12"/>
    </row>
    <row r="173" spans="13:14" ht="12.75">
      <c r="M173" s="12"/>
      <c r="N173" s="12"/>
    </row>
    <row r="174" spans="13:14" ht="12.75">
      <c r="M174" s="12"/>
      <c r="N174" s="12"/>
    </row>
    <row r="175" spans="13:14" ht="12.75">
      <c r="M175" s="12"/>
      <c r="N175" s="12"/>
    </row>
    <row r="176" spans="13:14" ht="12.75">
      <c r="M176" s="12"/>
      <c r="N176" s="12"/>
    </row>
    <row r="177" spans="13:14" ht="12.75">
      <c r="M177" s="12"/>
      <c r="N177" s="12"/>
    </row>
    <row r="178" spans="13:14" ht="12.75">
      <c r="M178" s="12"/>
      <c r="N178" s="12"/>
    </row>
    <row r="179" spans="13:14" ht="12.75">
      <c r="M179" s="12"/>
      <c r="N179" s="12"/>
    </row>
    <row r="180" spans="13:14" ht="12.75">
      <c r="M180" s="12"/>
      <c r="N180" s="12"/>
    </row>
    <row r="181" spans="13:14" ht="12.75">
      <c r="M181" s="12"/>
      <c r="N181" s="12"/>
    </row>
    <row r="182" spans="13:14" ht="12.75">
      <c r="M182" s="12"/>
      <c r="N182" s="12"/>
    </row>
    <row r="183" spans="13:14" ht="12.75">
      <c r="M183" s="12"/>
      <c r="N183" s="12"/>
    </row>
    <row r="184" spans="13:14" ht="12.75">
      <c r="M184" s="12"/>
      <c r="N184" s="12"/>
    </row>
    <row r="185" spans="13:14" ht="12.75">
      <c r="M185" s="12"/>
      <c r="N185" s="12"/>
    </row>
    <row r="186" spans="13:14" ht="12.75">
      <c r="M186" s="12"/>
      <c r="N186" s="12"/>
    </row>
    <row r="187" spans="13:14" ht="12.75">
      <c r="M187" s="12"/>
      <c r="N187" s="12"/>
    </row>
    <row r="188" spans="13:14" ht="12.75">
      <c r="M188" s="12"/>
      <c r="N188" s="12"/>
    </row>
    <row r="189" spans="13:14" ht="12.75">
      <c r="M189" s="12"/>
      <c r="N189" s="12"/>
    </row>
    <row r="190" spans="13:14" ht="12.75">
      <c r="M190" s="12"/>
      <c r="N190" s="12"/>
    </row>
    <row r="191" spans="13:14" ht="12.75">
      <c r="M191" s="12"/>
      <c r="N191" s="12"/>
    </row>
    <row r="192" spans="13:14" ht="12.75">
      <c r="M192" s="12"/>
      <c r="N192" s="12"/>
    </row>
    <row r="193" spans="13:14" ht="12.75">
      <c r="M193" s="12"/>
      <c r="N193" s="12"/>
    </row>
    <row r="194" spans="13:14" ht="12.75">
      <c r="M194" s="12"/>
      <c r="N194" s="12"/>
    </row>
    <row r="195" spans="13:14" ht="12.75">
      <c r="M195" s="12"/>
      <c r="N195" s="12"/>
    </row>
    <row r="196" spans="13:14" ht="12.75">
      <c r="M196" s="12"/>
      <c r="N196" s="12"/>
    </row>
    <row r="197" spans="13:14" ht="12.75">
      <c r="M197" s="12"/>
      <c r="N197" s="12"/>
    </row>
    <row r="198" spans="13:14" ht="12.75">
      <c r="M198" s="12"/>
      <c r="N198" s="12"/>
    </row>
    <row r="199" spans="13:14" ht="12.75">
      <c r="M199" s="12"/>
      <c r="N199" s="12"/>
    </row>
    <row r="200" spans="13:14" ht="12.75">
      <c r="M200" s="12"/>
      <c r="N200" s="12"/>
    </row>
    <row r="201" spans="13:14" ht="12.75">
      <c r="M201" s="12"/>
      <c r="N201" s="12"/>
    </row>
    <row r="202" spans="13:14" ht="12.75">
      <c r="M202" s="12"/>
      <c r="N202" s="12"/>
    </row>
    <row r="203" spans="13:14" ht="12.75">
      <c r="M203" s="12"/>
      <c r="N203" s="12"/>
    </row>
    <row r="204" spans="13:14" ht="12.75">
      <c r="M204" s="12"/>
      <c r="N204" s="12"/>
    </row>
    <row r="205" spans="13:14" ht="12.75">
      <c r="M205" s="12"/>
      <c r="N205" s="12"/>
    </row>
    <row r="206" spans="13:14" ht="12.75">
      <c r="M206" s="12"/>
      <c r="N206" s="12"/>
    </row>
    <row r="207" spans="13:14" ht="12.75">
      <c r="M207" s="12"/>
      <c r="N207" s="12"/>
    </row>
    <row r="208" spans="13:14" ht="12.75">
      <c r="M208" s="12"/>
      <c r="N208" s="12"/>
    </row>
    <row r="209" spans="13:14" ht="12.75">
      <c r="M209" s="12"/>
      <c r="N209" s="12"/>
    </row>
    <row r="210" spans="13:14" ht="12.75">
      <c r="M210" s="12"/>
      <c r="N210" s="12"/>
    </row>
    <row r="211" spans="13:14" ht="12.75">
      <c r="M211" s="12"/>
      <c r="N211" s="12"/>
    </row>
    <row r="212" spans="13:14" ht="12.75">
      <c r="M212" s="12"/>
      <c r="N212" s="12"/>
    </row>
    <row r="213" spans="13:14" ht="12.75">
      <c r="M213" s="12"/>
      <c r="N213" s="12"/>
    </row>
    <row r="214" spans="13:14" ht="12.75">
      <c r="M214" s="12"/>
      <c r="N214" s="12"/>
    </row>
    <row r="215" spans="13:14" ht="12.75">
      <c r="M215" s="12"/>
      <c r="N215" s="12"/>
    </row>
    <row r="216" spans="13:14" ht="12.75">
      <c r="M216" s="12"/>
      <c r="N216" s="12"/>
    </row>
    <row r="217" spans="13:14" ht="12.75">
      <c r="M217" s="12"/>
      <c r="N217" s="12"/>
    </row>
    <row r="218" spans="13:14" ht="12.75">
      <c r="M218" s="12"/>
      <c r="N218" s="12"/>
    </row>
    <row r="219" spans="13:14" ht="12.75">
      <c r="M219" s="12"/>
      <c r="N219" s="12"/>
    </row>
    <row r="220" spans="13:14" ht="12.75">
      <c r="M220" s="12"/>
      <c r="N220" s="12"/>
    </row>
    <row r="221" spans="13:14" ht="12.75">
      <c r="M221" s="12"/>
      <c r="N221" s="12"/>
    </row>
    <row r="222" spans="13:14" ht="12.75">
      <c r="M222" s="12"/>
      <c r="N222" s="12"/>
    </row>
    <row r="223" spans="13:14" ht="12.75">
      <c r="M223" s="12"/>
      <c r="N223" s="12"/>
    </row>
    <row r="224" spans="13:14" ht="12.75">
      <c r="M224" s="12"/>
      <c r="N224" s="12"/>
    </row>
    <row r="225" spans="13:14" ht="12.75">
      <c r="M225" s="12"/>
      <c r="N225" s="12"/>
    </row>
    <row r="226" spans="13:14" ht="12.75">
      <c r="M226" s="12"/>
      <c r="N226" s="12"/>
    </row>
    <row r="227" spans="13:14" ht="12.75">
      <c r="M227" s="12"/>
      <c r="N227" s="12"/>
    </row>
    <row r="228" spans="13:14" ht="12.75">
      <c r="M228" s="12"/>
      <c r="N228" s="12"/>
    </row>
    <row r="229" spans="13:14" ht="12.75">
      <c r="M229" s="12"/>
      <c r="N229" s="12"/>
    </row>
    <row r="230" spans="13:14" ht="12.75">
      <c r="M230" s="12"/>
      <c r="N230" s="12"/>
    </row>
    <row r="231" spans="13:14" ht="12.75">
      <c r="M231" s="12"/>
      <c r="N231" s="12"/>
    </row>
    <row r="232" spans="13:14" ht="12.75">
      <c r="M232" s="12"/>
      <c r="N232" s="12"/>
    </row>
    <row r="233" spans="13:14" ht="12.75">
      <c r="M233" s="12"/>
      <c r="N233" s="12"/>
    </row>
    <row r="234" spans="13:14" ht="12.75">
      <c r="M234" s="12"/>
      <c r="N234" s="12"/>
    </row>
    <row r="235" spans="13:14" ht="12.75">
      <c r="M235" s="12"/>
      <c r="N235" s="12"/>
    </row>
    <row r="236" spans="13:14" ht="12.75">
      <c r="M236" s="12"/>
      <c r="N236" s="12"/>
    </row>
    <row r="237" spans="13:14" ht="12.75">
      <c r="M237" s="12"/>
      <c r="N237" s="12"/>
    </row>
    <row r="238" spans="13:14" ht="12.75">
      <c r="M238" s="12"/>
      <c r="N238" s="12"/>
    </row>
    <row r="239" spans="13:14" ht="12.75">
      <c r="M239" s="12"/>
      <c r="N239" s="12"/>
    </row>
    <row r="240" spans="13:14" ht="12.75">
      <c r="M240" s="12"/>
      <c r="N240" s="12"/>
    </row>
    <row r="241" spans="13:14" ht="12.75">
      <c r="M241" s="12"/>
      <c r="N241" s="12"/>
    </row>
    <row r="242" spans="13:14" ht="12.75">
      <c r="M242" s="12"/>
      <c r="N242" s="12"/>
    </row>
    <row r="243" spans="13:14" ht="12.75">
      <c r="M243" s="12"/>
      <c r="N243" s="12"/>
    </row>
    <row r="244" spans="13:14" ht="12.75">
      <c r="M244" s="12"/>
      <c r="N244" s="12"/>
    </row>
    <row r="245" spans="13:14" ht="12.75">
      <c r="M245" s="12"/>
      <c r="N245" s="12"/>
    </row>
    <row r="246" spans="13:14" ht="12.75">
      <c r="M246" s="12"/>
      <c r="N246" s="12"/>
    </row>
    <row r="247" spans="13:14" ht="12.75">
      <c r="M247" s="12"/>
      <c r="N247" s="12"/>
    </row>
    <row r="248" spans="13:14" ht="12.75">
      <c r="M248" s="12"/>
      <c r="N248" s="12"/>
    </row>
    <row r="249" spans="13:14" ht="12.75">
      <c r="M249" s="12"/>
      <c r="N249" s="12"/>
    </row>
    <row r="250" spans="13:14" ht="12.75">
      <c r="M250" s="12"/>
      <c r="N250" s="12"/>
    </row>
    <row r="251" spans="13:14" ht="12.75">
      <c r="M251" s="12"/>
      <c r="N251" s="12"/>
    </row>
    <row r="252" spans="13:14" ht="12.75">
      <c r="M252" s="12"/>
      <c r="N252" s="12"/>
    </row>
    <row r="253" spans="13:14" ht="12.75">
      <c r="M253" s="12"/>
      <c r="N253" s="12"/>
    </row>
    <row r="254" spans="13:14" ht="12.75">
      <c r="M254" s="12"/>
      <c r="N254" s="12"/>
    </row>
    <row r="255" spans="13:14" ht="12.75">
      <c r="M255" s="12"/>
      <c r="N255" s="12"/>
    </row>
    <row r="256" spans="13:14" ht="12.75">
      <c r="M256" s="12"/>
      <c r="N256" s="12"/>
    </row>
    <row r="257" spans="13:14" ht="12.75">
      <c r="M257" s="12"/>
      <c r="N257" s="12"/>
    </row>
    <row r="258" spans="13:14" ht="12.75">
      <c r="M258" s="12"/>
      <c r="N258" s="12"/>
    </row>
    <row r="259" spans="13:14" ht="12.75">
      <c r="M259" s="12"/>
      <c r="N259" s="12"/>
    </row>
    <row r="260" spans="13:14" ht="12.75">
      <c r="M260" s="12"/>
      <c r="N260" s="12"/>
    </row>
    <row r="261" spans="13:14" ht="12.75">
      <c r="M261" s="12"/>
      <c r="N261" s="12"/>
    </row>
    <row r="262" spans="13:14" ht="12.75">
      <c r="M262" s="12"/>
      <c r="N262" s="12"/>
    </row>
    <row r="263" spans="13:14" ht="12.75">
      <c r="M263" s="12"/>
      <c r="N263" s="12"/>
    </row>
    <row r="264" spans="13:14" ht="12.75">
      <c r="M264" s="12"/>
      <c r="N264" s="12"/>
    </row>
    <row r="265" spans="13:14" ht="12.75">
      <c r="M265" s="12"/>
      <c r="N265" s="12"/>
    </row>
    <row r="266" spans="13:14" ht="12.75">
      <c r="M266" s="12"/>
      <c r="N266" s="12"/>
    </row>
    <row r="267" spans="13:14" ht="12.75">
      <c r="M267" s="12"/>
      <c r="N267" s="12"/>
    </row>
    <row r="268" spans="13:14" ht="12.75">
      <c r="M268" s="12"/>
      <c r="N268" s="12"/>
    </row>
    <row r="269" spans="13:14" ht="12.75">
      <c r="M269" s="12"/>
      <c r="N269" s="12"/>
    </row>
    <row r="270" spans="13:14" ht="12.75">
      <c r="M270" s="12"/>
      <c r="N270" s="12"/>
    </row>
    <row r="271" spans="13:14" ht="12.75">
      <c r="M271" s="12"/>
      <c r="N271" s="12"/>
    </row>
    <row r="272" spans="13:14" ht="12.75">
      <c r="M272" s="12"/>
      <c r="N272" s="12"/>
    </row>
    <row r="273" spans="13:14" ht="12.75">
      <c r="M273" s="12"/>
      <c r="N273" s="12"/>
    </row>
    <row r="274" spans="13:14" ht="12.75">
      <c r="M274" s="12"/>
      <c r="N274" s="12"/>
    </row>
    <row r="275" spans="13:14" ht="12.75">
      <c r="M275" s="12"/>
      <c r="N275" s="12"/>
    </row>
    <row r="276" spans="13:14" ht="12.75">
      <c r="M276" s="12"/>
      <c r="N276" s="12"/>
    </row>
    <row r="277" spans="13:14" ht="12.75">
      <c r="M277" s="12"/>
      <c r="N277" s="12"/>
    </row>
    <row r="278" spans="13:14" ht="12.75">
      <c r="M278" s="12"/>
      <c r="N278" s="12"/>
    </row>
    <row r="279" spans="13:14" ht="12.75">
      <c r="M279" s="12"/>
      <c r="N279" s="12"/>
    </row>
    <row r="280" spans="13:14" ht="12.75">
      <c r="M280" s="12"/>
      <c r="N280" s="12"/>
    </row>
    <row r="281" spans="13:14" ht="12.75">
      <c r="M281" s="12"/>
      <c r="N281" s="12"/>
    </row>
    <row r="282" spans="13:14" ht="12.75">
      <c r="M282" s="12"/>
      <c r="N282" s="12"/>
    </row>
    <row r="283" spans="13:14" ht="12.75">
      <c r="M283" s="12"/>
      <c r="N283" s="12"/>
    </row>
    <row r="284" spans="13:14" ht="12.75">
      <c r="M284" s="12"/>
      <c r="N284" s="12"/>
    </row>
    <row r="285" spans="13:14" ht="12.75">
      <c r="M285" s="12"/>
      <c r="N285" s="12"/>
    </row>
    <row r="286" spans="13:14" ht="12.75">
      <c r="M286" s="12"/>
      <c r="N286" s="12"/>
    </row>
    <row r="287" spans="13:14" ht="12.75">
      <c r="M287" s="12"/>
      <c r="N287" s="12"/>
    </row>
    <row r="288" spans="13:14" ht="12.75">
      <c r="M288" s="12"/>
      <c r="N288" s="12"/>
    </row>
    <row r="289" spans="13:14" ht="12.75">
      <c r="M289" s="12"/>
      <c r="N289" s="12"/>
    </row>
    <row r="290" spans="13:14" ht="12.75">
      <c r="M290" s="12"/>
      <c r="N290" s="12"/>
    </row>
    <row r="291" spans="13:14" ht="12.75">
      <c r="M291" s="12"/>
      <c r="N291" s="12"/>
    </row>
    <row r="292" spans="13:14" ht="12.75">
      <c r="M292" s="12"/>
      <c r="N292" s="12"/>
    </row>
    <row r="293" spans="13:14" ht="12.75">
      <c r="M293" s="12"/>
      <c r="N293" s="12"/>
    </row>
    <row r="294" spans="13:14" ht="12.75">
      <c r="M294" s="12"/>
      <c r="N294" s="12"/>
    </row>
    <row r="295" spans="13:14" ht="12.75">
      <c r="M295" s="12"/>
      <c r="N295" s="12"/>
    </row>
    <row r="296" spans="13:14" ht="12.75">
      <c r="M296" s="12"/>
      <c r="N296" s="12"/>
    </row>
    <row r="297" spans="13:14" ht="12.75">
      <c r="M297" s="12"/>
      <c r="N297" s="12"/>
    </row>
    <row r="298" spans="13:14" ht="12.75">
      <c r="M298" s="12"/>
      <c r="N298" s="12"/>
    </row>
    <row r="299" spans="13:14" ht="12.75">
      <c r="M299" s="12"/>
      <c r="N299" s="12"/>
    </row>
    <row r="300" spans="13:14" ht="12.75">
      <c r="M300" s="12"/>
      <c r="N300" s="12"/>
    </row>
    <row r="301" spans="13:14" ht="12.75">
      <c r="M301" s="12"/>
      <c r="N301" s="12"/>
    </row>
    <row r="302" spans="13:14" ht="12.75">
      <c r="M302" s="12"/>
      <c r="N302" s="12"/>
    </row>
    <row r="303" spans="13:14" ht="12.75">
      <c r="M303" s="12"/>
      <c r="N303" s="12"/>
    </row>
    <row r="304" spans="13:14" ht="12.75">
      <c r="M304" s="12"/>
      <c r="N304" s="12"/>
    </row>
    <row r="305" spans="13:14" ht="12.75">
      <c r="M305" s="12"/>
      <c r="N305" s="12"/>
    </row>
    <row r="306" spans="13:14" ht="12.75">
      <c r="M306" s="12"/>
      <c r="N306" s="12"/>
    </row>
    <row r="307" spans="13:14" ht="12.75">
      <c r="M307" s="12"/>
      <c r="N307" s="12"/>
    </row>
    <row r="308" spans="13:14" ht="12.75">
      <c r="M308" s="12"/>
      <c r="N308" s="12"/>
    </row>
    <row r="309" spans="13:14" ht="12.75">
      <c r="M309" s="12"/>
      <c r="N309" s="12"/>
    </row>
    <row r="310" spans="13:14" ht="12.75">
      <c r="M310" s="12"/>
      <c r="N310" s="12"/>
    </row>
    <row r="311" spans="13:14" ht="12.75">
      <c r="M311" s="12"/>
      <c r="N311" s="12"/>
    </row>
    <row r="312" spans="13:14" ht="12.75">
      <c r="M312" s="12"/>
      <c r="N312" s="12"/>
    </row>
    <row r="313" spans="13:14" ht="12.75">
      <c r="M313" s="12"/>
      <c r="N313" s="12"/>
    </row>
    <row r="314" spans="13:14" ht="12.75">
      <c r="M314" s="12"/>
      <c r="N314" s="12"/>
    </row>
    <row r="315" spans="13:14" ht="12.75">
      <c r="M315" s="12"/>
      <c r="N315" s="12"/>
    </row>
    <row r="316" spans="13:14" ht="12.75">
      <c r="M316" s="12"/>
      <c r="N316" s="12"/>
    </row>
    <row r="317" spans="13:14" ht="12.75">
      <c r="M317" s="12"/>
      <c r="N317" s="12"/>
    </row>
    <row r="318" spans="13:14" ht="12.75">
      <c r="M318" s="12"/>
      <c r="N318" s="12"/>
    </row>
    <row r="319" spans="13:14" ht="12.75">
      <c r="M319" s="12"/>
      <c r="N319" s="12"/>
    </row>
    <row r="320" spans="13:14" ht="12.75">
      <c r="M320" s="12"/>
      <c r="N320" s="12"/>
    </row>
    <row r="321" spans="13:14" ht="12.75">
      <c r="M321" s="12"/>
      <c r="N321" s="12"/>
    </row>
    <row r="322" spans="13:14" ht="12.75">
      <c r="M322" s="12"/>
      <c r="N322" s="12"/>
    </row>
    <row r="323" spans="13:14" ht="12.75">
      <c r="M323" s="12"/>
      <c r="N323" s="12"/>
    </row>
    <row r="324" spans="13:14" ht="12.75">
      <c r="M324" s="12"/>
      <c r="N324" s="12"/>
    </row>
    <row r="325" spans="13:14" ht="12.75">
      <c r="M325" s="12"/>
      <c r="N325" s="12"/>
    </row>
    <row r="326" spans="13:14" ht="12.75">
      <c r="M326" s="12"/>
      <c r="N326" s="12"/>
    </row>
    <row r="327" spans="13:14" ht="12.75">
      <c r="M327" s="12"/>
      <c r="N327" s="12"/>
    </row>
    <row r="328" spans="13:14" ht="12.75">
      <c r="M328" s="12"/>
      <c r="N328" s="12"/>
    </row>
    <row r="329" spans="13:14" ht="12.75">
      <c r="M329" s="12"/>
      <c r="N329" s="12"/>
    </row>
    <row r="330" spans="13:14" ht="12.75">
      <c r="M330" s="12"/>
      <c r="N330" s="12"/>
    </row>
    <row r="331" spans="13:14" ht="12.75">
      <c r="M331" s="12"/>
      <c r="N331" s="12"/>
    </row>
    <row r="332" spans="13:14" ht="12.75">
      <c r="M332" s="12"/>
      <c r="N332" s="12"/>
    </row>
    <row r="333" spans="13:14" ht="12.75">
      <c r="M333" s="12"/>
      <c r="N333" s="12"/>
    </row>
    <row r="334" spans="13:14" ht="12.75">
      <c r="M334" s="12"/>
      <c r="N334" s="12"/>
    </row>
    <row r="335" spans="13:14" ht="12.75">
      <c r="M335" s="12"/>
      <c r="N335" s="12"/>
    </row>
    <row r="336" spans="13:14" ht="12.75">
      <c r="M336" s="12"/>
      <c r="N336" s="12"/>
    </row>
    <row r="337" spans="13:14" ht="12.75">
      <c r="M337" s="12"/>
      <c r="N337" s="12"/>
    </row>
    <row r="338" spans="13:14" ht="12.75">
      <c r="M338" s="12"/>
      <c r="N338" s="12"/>
    </row>
    <row r="339" spans="13:14" ht="12.75">
      <c r="M339" s="12"/>
      <c r="N339" s="12"/>
    </row>
    <row r="340" spans="13:14" ht="12.75">
      <c r="M340" s="12"/>
      <c r="N340" s="12"/>
    </row>
    <row r="341" spans="13:14" ht="12.75">
      <c r="M341" s="12"/>
      <c r="N341" s="12"/>
    </row>
    <row r="342" spans="13:14" ht="12.75">
      <c r="M342" s="12"/>
      <c r="N342" s="12"/>
    </row>
    <row r="343" spans="13:14" ht="12.75">
      <c r="M343" s="12"/>
      <c r="N343" s="12"/>
    </row>
    <row r="344" spans="13:14" ht="12.75">
      <c r="M344" s="12"/>
      <c r="N344" s="12"/>
    </row>
    <row r="345" spans="13:14" ht="12.75">
      <c r="M345" s="12"/>
      <c r="N345" s="12"/>
    </row>
    <row r="346" spans="13:14" ht="12.75">
      <c r="M346" s="12"/>
      <c r="N346" s="12"/>
    </row>
    <row r="347" spans="13:14" ht="12.75">
      <c r="M347" s="12"/>
      <c r="N347" s="12"/>
    </row>
    <row r="348" spans="13:14" ht="12.75">
      <c r="M348" s="12"/>
      <c r="N348" s="12"/>
    </row>
    <row r="349" spans="13:14" ht="12.75">
      <c r="M349" s="12"/>
      <c r="N349" s="12"/>
    </row>
    <row r="350" spans="13:14" ht="12.75">
      <c r="M350" s="12"/>
      <c r="N350" s="12"/>
    </row>
    <row r="351" spans="13:14" ht="12.75">
      <c r="M351" s="12"/>
      <c r="N351" s="12"/>
    </row>
    <row r="352" spans="13:14" ht="12.75">
      <c r="M352" s="12"/>
      <c r="N352" s="12"/>
    </row>
    <row r="353" spans="13:14" ht="12.75">
      <c r="M353" s="12"/>
      <c r="N353" s="12"/>
    </row>
    <row r="354" spans="13:14" ht="12.75">
      <c r="M354" s="12"/>
      <c r="N354" s="12"/>
    </row>
    <row r="355" spans="13:14" ht="12.75">
      <c r="M355" s="12"/>
      <c r="N355" s="12"/>
    </row>
    <row r="356" spans="13:14" ht="12.75">
      <c r="M356" s="12"/>
      <c r="N356" s="12"/>
    </row>
    <row r="357" spans="13:14" ht="12.75">
      <c r="M357" s="12"/>
      <c r="N357" s="12"/>
    </row>
    <row r="358" spans="13:14" ht="12.75">
      <c r="M358" s="12"/>
      <c r="N358" s="12"/>
    </row>
    <row r="359" spans="13:14" ht="12.75">
      <c r="M359" s="12"/>
      <c r="N359" s="12"/>
    </row>
    <row r="360" spans="13:14" ht="12.75">
      <c r="M360" s="12"/>
      <c r="N360" s="12"/>
    </row>
    <row r="361" spans="13:14" ht="12.75">
      <c r="M361" s="12"/>
      <c r="N361" s="12"/>
    </row>
    <row r="362" spans="13:14" ht="12.75">
      <c r="M362" s="12"/>
      <c r="N362" s="12"/>
    </row>
    <row r="363" spans="13:14" ht="12.75">
      <c r="M363" s="12"/>
      <c r="N363" s="12"/>
    </row>
    <row r="364" spans="13:14" ht="12.75">
      <c r="M364" s="12"/>
      <c r="N364" s="12"/>
    </row>
    <row r="365" spans="13:14" ht="12.75">
      <c r="M365" s="12"/>
      <c r="N365" s="12"/>
    </row>
    <row r="366" spans="13:14" ht="12.75">
      <c r="M366" s="12"/>
      <c r="N366" s="12"/>
    </row>
    <row r="367" spans="13:14" ht="12.75">
      <c r="M367" s="12"/>
      <c r="N367" s="12"/>
    </row>
    <row r="368" spans="13:14" ht="12.75">
      <c r="M368" s="12"/>
      <c r="N368" s="12"/>
    </row>
    <row r="369" spans="13:14" ht="12.75">
      <c r="M369" s="12"/>
      <c r="N369" s="12"/>
    </row>
    <row r="370" spans="13:14" ht="12.75">
      <c r="M370" s="12"/>
      <c r="N370" s="12"/>
    </row>
    <row r="371" spans="13:14" ht="12.75">
      <c r="M371" s="12"/>
      <c r="N371" s="12"/>
    </row>
    <row r="372" spans="13:14" ht="12.75">
      <c r="M372" s="12"/>
      <c r="N372" s="12"/>
    </row>
    <row r="373" spans="13:14" ht="12.75">
      <c r="M373" s="12"/>
      <c r="N373" s="12"/>
    </row>
    <row r="374" spans="13:14" ht="12.75">
      <c r="M374" s="12"/>
      <c r="N374" s="12"/>
    </row>
    <row r="375" spans="13:14" ht="12.75">
      <c r="M375" s="12"/>
      <c r="N375" s="12"/>
    </row>
    <row r="376" spans="13:14" ht="12.75">
      <c r="M376" s="12"/>
      <c r="N376" s="12"/>
    </row>
    <row r="377" spans="13:14" ht="12.75">
      <c r="M377" s="12"/>
      <c r="N377" s="12"/>
    </row>
    <row r="378" spans="13:14" ht="12.75">
      <c r="M378" s="12"/>
      <c r="N378" s="12"/>
    </row>
    <row r="379" spans="13:14" ht="12.75">
      <c r="M379" s="12"/>
      <c r="N379" s="12"/>
    </row>
    <row r="380" spans="13:14" ht="12.75">
      <c r="M380" s="12"/>
      <c r="N380" s="12"/>
    </row>
    <row r="381" spans="13:14" ht="12.75">
      <c r="M381" s="12"/>
      <c r="N381" s="12"/>
    </row>
    <row r="382" spans="13:14" ht="12.75">
      <c r="M382" s="12"/>
      <c r="N382" s="12"/>
    </row>
    <row r="383" spans="13:14" ht="12.75">
      <c r="M383" s="12"/>
      <c r="N383" s="12"/>
    </row>
    <row r="384" spans="13:14" ht="12.75">
      <c r="M384" s="12"/>
      <c r="N384" s="12"/>
    </row>
    <row r="385" spans="13:14" ht="12.75">
      <c r="M385" s="12"/>
      <c r="N385" s="12"/>
    </row>
    <row r="386" spans="13:14" ht="12.75">
      <c r="M386" s="12"/>
      <c r="N386" s="12"/>
    </row>
    <row r="387" spans="13:14" ht="12.75">
      <c r="M387" s="12"/>
      <c r="N387" s="12"/>
    </row>
    <row r="388" spans="13:14" ht="12.75">
      <c r="M388" s="12"/>
      <c r="N388" s="12"/>
    </row>
    <row r="389" spans="13:14" ht="12.75">
      <c r="M389" s="12"/>
      <c r="N389" s="12"/>
    </row>
    <row r="390" spans="13:14" ht="12.75">
      <c r="M390" s="12"/>
      <c r="N390" s="12"/>
    </row>
    <row r="391" spans="13:14" ht="12.75">
      <c r="M391" s="12"/>
      <c r="N391" s="12"/>
    </row>
    <row r="392" spans="13:14" ht="12.75">
      <c r="M392" s="12"/>
      <c r="N392" s="12"/>
    </row>
    <row r="393" spans="13:14" ht="12.75">
      <c r="M393" s="12"/>
      <c r="N393" s="12"/>
    </row>
    <row r="394" spans="13:14" ht="12.75">
      <c r="M394" s="12"/>
      <c r="N394" s="12"/>
    </row>
    <row r="395" spans="13:14" ht="12.75">
      <c r="M395" s="12"/>
      <c r="N395" s="12"/>
    </row>
    <row r="396" spans="13:14" ht="12.75">
      <c r="M396" s="12"/>
      <c r="N396" s="12"/>
    </row>
    <row r="397" spans="13:14" ht="12.75">
      <c r="M397" s="12"/>
      <c r="N397" s="12"/>
    </row>
    <row r="398" spans="13:14" ht="12.75">
      <c r="M398" s="12"/>
      <c r="N398" s="12"/>
    </row>
    <row r="399" spans="13:14" ht="12.75">
      <c r="M399" s="12"/>
      <c r="N399" s="12"/>
    </row>
    <row r="400" spans="13:14" ht="12.75">
      <c r="M400" s="12"/>
      <c r="N400" s="12"/>
    </row>
    <row r="401" spans="13:14" ht="12.75">
      <c r="M401" s="12"/>
      <c r="N401" s="12"/>
    </row>
    <row r="402" spans="13:14" ht="12.75">
      <c r="M402" s="12"/>
      <c r="N402" s="12"/>
    </row>
    <row r="403" spans="13:14" ht="12.75">
      <c r="M403" s="12"/>
      <c r="N403" s="12"/>
    </row>
    <row r="404" spans="13:14" ht="12.75">
      <c r="M404" s="12"/>
      <c r="N404" s="12"/>
    </row>
    <row r="405" spans="13:14" ht="12.75">
      <c r="M405" s="12"/>
      <c r="N405" s="12"/>
    </row>
    <row r="406" spans="13:14" ht="12.75">
      <c r="M406" s="12"/>
      <c r="N406" s="12"/>
    </row>
    <row r="407" spans="13:14" ht="12.75">
      <c r="M407" s="12"/>
      <c r="N407" s="12"/>
    </row>
    <row r="408" spans="13:14" ht="12.75">
      <c r="M408" s="12"/>
      <c r="N408" s="12"/>
    </row>
    <row r="409" spans="13:14" ht="12.75">
      <c r="M409" s="12"/>
      <c r="N409" s="12"/>
    </row>
    <row r="410" spans="13:14" ht="12.75">
      <c r="M410" s="12"/>
      <c r="N410" s="12"/>
    </row>
    <row r="411" spans="13:14" ht="12.75">
      <c r="M411" s="12"/>
      <c r="N411" s="12"/>
    </row>
    <row r="412" spans="13:14" ht="12.75">
      <c r="M412" s="12"/>
      <c r="N412" s="12"/>
    </row>
    <row r="413" spans="13:14" ht="12.75">
      <c r="M413" s="12"/>
      <c r="N413" s="12"/>
    </row>
    <row r="414" spans="13:14" ht="12.75">
      <c r="M414" s="12"/>
      <c r="N414" s="12"/>
    </row>
    <row r="415" spans="13:14" ht="12.75">
      <c r="M415" s="12"/>
      <c r="N415" s="12"/>
    </row>
    <row r="416" spans="13:14" ht="12.75">
      <c r="M416" s="12"/>
      <c r="N416" s="12"/>
    </row>
    <row r="417" spans="13:14" ht="12.75">
      <c r="M417" s="12"/>
      <c r="N417" s="12"/>
    </row>
    <row r="418" spans="13:14" ht="12.75">
      <c r="M418" s="12"/>
      <c r="N418" s="12"/>
    </row>
    <row r="419" spans="13:14" ht="12.75">
      <c r="M419" s="12"/>
      <c r="N419" s="12"/>
    </row>
    <row r="420" spans="13:14" ht="12.75">
      <c r="M420" s="12"/>
      <c r="N420" s="12"/>
    </row>
    <row r="421" spans="13:14" ht="12.75">
      <c r="M421" s="12"/>
      <c r="N421" s="12"/>
    </row>
    <row r="422" spans="13:14" ht="12.75">
      <c r="M422" s="12"/>
      <c r="N422" s="12"/>
    </row>
    <row r="423" spans="13:14" ht="12.75">
      <c r="M423" s="12"/>
      <c r="N423" s="12"/>
    </row>
    <row r="424" spans="13:14" ht="12.75">
      <c r="M424" s="12"/>
      <c r="N424" s="12"/>
    </row>
    <row r="425" spans="13:14" ht="12.75">
      <c r="M425" s="12"/>
      <c r="N425" s="12"/>
    </row>
    <row r="426" spans="13:14" ht="12.75">
      <c r="M426" s="12"/>
      <c r="N426" s="12"/>
    </row>
    <row r="427" spans="13:14" ht="12.75">
      <c r="M427" s="12"/>
      <c r="N427" s="12"/>
    </row>
    <row r="428" spans="13:14" ht="12.75">
      <c r="M428" s="12"/>
      <c r="N428" s="12"/>
    </row>
    <row r="429" spans="13:14" ht="12.75">
      <c r="M429" s="12"/>
      <c r="N429" s="12"/>
    </row>
    <row r="430" spans="13:14" ht="12.75">
      <c r="M430" s="12"/>
      <c r="N430" s="12"/>
    </row>
    <row r="431" spans="13:14" ht="12.75">
      <c r="M431" s="12"/>
      <c r="N431" s="12"/>
    </row>
    <row r="432" spans="13:14" ht="12.75">
      <c r="M432" s="12"/>
      <c r="N432" s="12"/>
    </row>
    <row r="433" spans="13:14" ht="12.75">
      <c r="M433" s="12"/>
      <c r="N433" s="12"/>
    </row>
    <row r="434" spans="13:14" ht="12.75">
      <c r="M434" s="12"/>
      <c r="N434" s="12"/>
    </row>
    <row r="435" spans="13:14" ht="12.75">
      <c r="M435" s="12"/>
      <c r="N435" s="12"/>
    </row>
    <row r="436" spans="13:14" ht="12.75">
      <c r="M436" s="12"/>
      <c r="N436" s="12"/>
    </row>
    <row r="437" spans="13:14" ht="12.75">
      <c r="M437" s="12"/>
      <c r="N437" s="12"/>
    </row>
    <row r="438" spans="13:14" ht="12.75">
      <c r="M438" s="12"/>
      <c r="N438" s="12"/>
    </row>
    <row r="439" spans="13:14" ht="12.75">
      <c r="M439" s="12"/>
      <c r="N439" s="12"/>
    </row>
    <row r="440" spans="13:14" ht="12.75">
      <c r="M440" s="12"/>
      <c r="N440" s="12"/>
    </row>
    <row r="441" spans="13:14" ht="12.75">
      <c r="M441" s="12"/>
      <c r="N441" s="12"/>
    </row>
    <row r="442" spans="13:14" ht="12.75">
      <c r="M442" s="12"/>
      <c r="N442" s="12"/>
    </row>
    <row r="443" spans="13:14" ht="12.75">
      <c r="M443" s="12"/>
      <c r="N443" s="12"/>
    </row>
    <row r="444" spans="13:14" ht="12.75">
      <c r="M444" s="12"/>
      <c r="N444" s="12"/>
    </row>
    <row r="445" spans="13:14" ht="12.75">
      <c r="M445" s="12"/>
      <c r="N445" s="12"/>
    </row>
    <row r="446" spans="13:14" ht="12.75">
      <c r="M446" s="12"/>
      <c r="N446" s="12"/>
    </row>
    <row r="447" spans="13:14" ht="12.75">
      <c r="M447" s="12"/>
      <c r="N447" s="12"/>
    </row>
    <row r="448" spans="13:14" ht="12.75">
      <c r="M448" s="12"/>
      <c r="N448" s="12"/>
    </row>
    <row r="449" spans="13:14" ht="12.75">
      <c r="M449" s="12"/>
      <c r="N449" s="12"/>
    </row>
    <row r="450" spans="13:14" ht="12.75">
      <c r="M450" s="12"/>
      <c r="N450" s="12"/>
    </row>
    <row r="451" spans="13:14" ht="12.75">
      <c r="M451" s="12"/>
      <c r="N451" s="12"/>
    </row>
    <row r="452" spans="13:14" ht="12.75">
      <c r="M452" s="12"/>
      <c r="N452" s="12"/>
    </row>
    <row r="453" spans="13:14" ht="12.75">
      <c r="M453" s="12"/>
      <c r="N453" s="12"/>
    </row>
    <row r="454" spans="13:14" ht="12.75">
      <c r="M454" s="12"/>
      <c r="N454" s="12"/>
    </row>
    <row r="455" spans="13:14" ht="12.75">
      <c r="M455" s="12"/>
      <c r="N455" s="12"/>
    </row>
    <row r="456" spans="13:14" ht="12.75">
      <c r="M456" s="12"/>
      <c r="N456" s="12"/>
    </row>
    <row r="457" spans="13:14" ht="12.75">
      <c r="M457" s="12"/>
      <c r="N457" s="12"/>
    </row>
    <row r="458" spans="13:14" ht="12.75">
      <c r="M458" s="12"/>
      <c r="N458" s="12"/>
    </row>
    <row r="459" spans="13:14" ht="12.75">
      <c r="M459" s="12"/>
      <c r="N459" s="12"/>
    </row>
    <row r="460" spans="13:14" ht="12.75">
      <c r="M460" s="12"/>
      <c r="N460" s="12"/>
    </row>
    <row r="461" spans="13:14" ht="12.75">
      <c r="M461" s="12"/>
      <c r="N461" s="12"/>
    </row>
    <row r="462" spans="13:14" ht="12.75">
      <c r="M462" s="12"/>
      <c r="N462" s="12"/>
    </row>
    <row r="463" spans="13:14" ht="12.75">
      <c r="M463" s="12"/>
      <c r="N463" s="12"/>
    </row>
    <row r="464" spans="13:14" ht="12.75">
      <c r="M464" s="12"/>
      <c r="N464" s="12"/>
    </row>
    <row r="465" spans="13:14" ht="12.75">
      <c r="M465" s="12"/>
      <c r="N465" s="12"/>
    </row>
    <row r="466" spans="13:14" ht="12.75">
      <c r="M466" s="12"/>
      <c r="N466" s="12"/>
    </row>
    <row r="467" spans="13:14" ht="12.75">
      <c r="M467" s="12"/>
      <c r="N467" s="12"/>
    </row>
    <row r="468" spans="13:14" ht="12.75">
      <c r="M468" s="12"/>
      <c r="N468" s="12"/>
    </row>
    <row r="469" spans="13:14" ht="12.75">
      <c r="M469" s="12"/>
      <c r="N469" s="12"/>
    </row>
    <row r="470" spans="13:14" ht="12.75">
      <c r="M470" s="12"/>
      <c r="N470" s="12"/>
    </row>
    <row r="471" spans="13:14" ht="12.75">
      <c r="M471" s="12"/>
      <c r="N471" s="12"/>
    </row>
    <row r="472" spans="13:14" ht="12.75">
      <c r="M472" s="12"/>
      <c r="N472" s="12"/>
    </row>
    <row r="473" spans="13:14" ht="12.75">
      <c r="M473" s="12"/>
      <c r="N473" s="12"/>
    </row>
    <row r="474" spans="13:14" ht="12.75">
      <c r="M474" s="12"/>
      <c r="N474" s="12"/>
    </row>
    <row r="475" spans="13:14" ht="12.75">
      <c r="M475" s="12"/>
      <c r="N475" s="12"/>
    </row>
    <row r="476" spans="13:14" ht="12.75">
      <c r="M476" s="12"/>
      <c r="N476" s="12"/>
    </row>
    <row r="477" spans="13:14" ht="12.75">
      <c r="M477" s="12"/>
      <c r="N477" s="12"/>
    </row>
    <row r="478" spans="13:14" ht="12.75">
      <c r="M478" s="12"/>
      <c r="N478" s="12"/>
    </row>
    <row r="479" spans="13:14" ht="12.75">
      <c r="M479" s="12"/>
      <c r="N479" s="12"/>
    </row>
    <row r="480" spans="13:14" ht="12.75">
      <c r="M480" s="12"/>
      <c r="N480" s="12"/>
    </row>
    <row r="481" spans="13:14" ht="12.75">
      <c r="M481" s="12"/>
      <c r="N481" s="12"/>
    </row>
    <row r="482" spans="13:14" ht="12.75">
      <c r="M482" s="12"/>
      <c r="N482" s="12"/>
    </row>
    <row r="483" spans="13:14" ht="12.75">
      <c r="M483" s="12"/>
      <c r="N483" s="12"/>
    </row>
    <row r="484" spans="13:14" ht="12.75">
      <c r="M484" s="12"/>
      <c r="N484" s="12"/>
    </row>
    <row r="485" spans="13:14" ht="12.75">
      <c r="M485" s="12"/>
      <c r="N485" s="12"/>
    </row>
    <row r="486" spans="13:14" ht="12.75">
      <c r="M486" s="12"/>
      <c r="N486" s="12"/>
    </row>
    <row r="487" spans="13:14" ht="12.75">
      <c r="M487" s="12"/>
      <c r="N487" s="12"/>
    </row>
    <row r="488" spans="13:14" ht="12.75">
      <c r="M488" s="12"/>
      <c r="N488" s="12"/>
    </row>
    <row r="489" spans="13:14" ht="12.75">
      <c r="M489" s="12"/>
      <c r="N489" s="12"/>
    </row>
    <row r="490" spans="13:14" ht="12.75">
      <c r="M490" s="12"/>
      <c r="N490" s="12"/>
    </row>
    <row r="491" spans="13:14" ht="12.75">
      <c r="M491" s="12"/>
      <c r="N491" s="12"/>
    </row>
    <row r="492" spans="13:14" ht="12.75">
      <c r="M492" s="12"/>
      <c r="N492" s="12"/>
    </row>
    <row r="493" spans="13:14" ht="12.75">
      <c r="M493" s="12"/>
      <c r="N493" s="12"/>
    </row>
    <row r="494" spans="13:14" ht="12.75">
      <c r="M494" s="12"/>
      <c r="N494" s="12"/>
    </row>
    <row r="495" spans="13:14" ht="12.75">
      <c r="M495" s="12"/>
      <c r="N495" s="12"/>
    </row>
    <row r="496" spans="13:14" ht="12.75">
      <c r="M496" s="12"/>
      <c r="N496" s="12"/>
    </row>
    <row r="497" spans="13:14" ht="12.75">
      <c r="M497" s="12"/>
      <c r="N497" s="12"/>
    </row>
    <row r="498" spans="13:14" ht="12.75">
      <c r="M498" s="12"/>
      <c r="N498" s="12"/>
    </row>
    <row r="499" spans="13:14" ht="12.75">
      <c r="M499" s="12"/>
      <c r="N499" s="12"/>
    </row>
    <row r="500" spans="13:14" ht="12.75">
      <c r="M500" s="12"/>
      <c r="N500" s="12"/>
    </row>
    <row r="501" spans="13:14" ht="12.75">
      <c r="M501" s="12"/>
      <c r="N501" s="12"/>
    </row>
    <row r="502" spans="13:14" ht="12.75">
      <c r="M502" s="12"/>
      <c r="N502" s="12"/>
    </row>
    <row r="503" spans="13:14" ht="12.75">
      <c r="M503" s="12"/>
      <c r="N503" s="12"/>
    </row>
    <row r="504" spans="13:14" ht="12.75">
      <c r="M504" s="12"/>
      <c r="N504" s="12"/>
    </row>
    <row r="505" spans="13:14" ht="12.75">
      <c r="M505" s="12"/>
      <c r="N505" s="12"/>
    </row>
    <row r="506" spans="13:14" ht="12.75">
      <c r="M506" s="12"/>
      <c r="N506" s="12"/>
    </row>
    <row r="507" spans="13:14" ht="12.75">
      <c r="M507" s="12"/>
      <c r="N507" s="12"/>
    </row>
    <row r="508" spans="13:14" ht="12.75">
      <c r="M508" s="12"/>
      <c r="N508" s="12"/>
    </row>
    <row r="509" spans="13:14" ht="12.75">
      <c r="M509" s="12"/>
      <c r="N509" s="12"/>
    </row>
    <row r="510" spans="13:14" ht="12.75">
      <c r="M510" s="12"/>
      <c r="N510" s="12"/>
    </row>
    <row r="511" spans="13:14" ht="12.75">
      <c r="M511" s="12"/>
      <c r="N511" s="12"/>
    </row>
    <row r="512" spans="13:14" ht="12.75">
      <c r="M512" s="12"/>
      <c r="N512" s="12"/>
    </row>
    <row r="513" spans="13:14" ht="12.75">
      <c r="M513" s="12"/>
      <c r="N513" s="12"/>
    </row>
    <row r="514" spans="13:14" ht="12.75">
      <c r="M514" s="12"/>
      <c r="N514" s="12"/>
    </row>
    <row r="515" spans="13:14" ht="12.75">
      <c r="M515" s="12"/>
      <c r="N515" s="12"/>
    </row>
    <row r="516" spans="13:14" ht="12.75">
      <c r="M516" s="12"/>
      <c r="N516" s="12"/>
    </row>
    <row r="517" spans="13:14" ht="12.75">
      <c r="M517" s="12"/>
      <c r="N517" s="12"/>
    </row>
    <row r="518" spans="13:14" ht="12.75">
      <c r="M518" s="12"/>
      <c r="N518" s="12"/>
    </row>
    <row r="519" spans="13:14" ht="12.75">
      <c r="M519" s="12"/>
      <c r="N519" s="12"/>
    </row>
    <row r="520" spans="13:14" ht="12.75">
      <c r="M520" s="12"/>
      <c r="N520" s="12"/>
    </row>
    <row r="521" spans="13:14" ht="12.75">
      <c r="M521" s="12"/>
      <c r="N521" s="12"/>
    </row>
    <row r="522" spans="13:14" ht="12.75">
      <c r="M522" s="12"/>
      <c r="N522" s="12"/>
    </row>
    <row r="523" spans="13:14" ht="12.75">
      <c r="M523" s="12"/>
      <c r="N523" s="12"/>
    </row>
    <row r="524" spans="13:14" ht="12.75">
      <c r="M524" s="12"/>
      <c r="N524" s="12"/>
    </row>
    <row r="525" spans="13:14" ht="12.75">
      <c r="M525" s="12"/>
      <c r="N525" s="12"/>
    </row>
    <row r="526" spans="13:14" ht="12.75">
      <c r="M526" s="12"/>
      <c r="N526" s="12"/>
    </row>
    <row r="527" spans="13:14" ht="12.75">
      <c r="M527" s="12"/>
      <c r="N527" s="12"/>
    </row>
    <row r="528" spans="13:14" ht="12.75">
      <c r="M528" s="12"/>
      <c r="N528" s="12"/>
    </row>
    <row r="529" spans="13:14" ht="12.75">
      <c r="M529" s="12"/>
      <c r="N529" s="12"/>
    </row>
    <row r="530" spans="13:14" ht="12.75">
      <c r="M530" s="12"/>
      <c r="N530" s="12"/>
    </row>
    <row r="531" spans="13:14" ht="12.75">
      <c r="M531" s="12"/>
      <c r="N531" s="12"/>
    </row>
    <row r="532" spans="13:14" ht="12.75">
      <c r="M532" s="12"/>
      <c r="N532" s="12"/>
    </row>
    <row r="533" spans="13:14" ht="12.75">
      <c r="M533" s="12"/>
      <c r="N533" s="12"/>
    </row>
    <row r="534" spans="13:14" ht="12.75">
      <c r="M534" s="12"/>
      <c r="N534" s="12"/>
    </row>
    <row r="535" spans="13:14" ht="12.75">
      <c r="M535" s="12"/>
      <c r="N535" s="12"/>
    </row>
    <row r="536" spans="13:14" ht="12.75">
      <c r="M536" s="12"/>
      <c r="N536" s="12"/>
    </row>
    <row r="537" spans="13:14" ht="12.75">
      <c r="M537" s="12"/>
      <c r="N537" s="12"/>
    </row>
    <row r="538" spans="13:14" ht="12.75">
      <c r="M538" s="12"/>
      <c r="N538" s="12"/>
    </row>
    <row r="539" spans="13:14" ht="12.75">
      <c r="M539" s="12"/>
      <c r="N539" s="12"/>
    </row>
    <row r="540" spans="13:14" ht="12.75">
      <c r="M540" s="12"/>
      <c r="N540" s="12"/>
    </row>
    <row r="541" spans="13:14" ht="12.75">
      <c r="M541" s="12"/>
      <c r="N541" s="12"/>
    </row>
    <row r="542" spans="13:14" ht="12.75">
      <c r="M542" s="12"/>
      <c r="N542" s="12"/>
    </row>
    <row r="543" spans="13:14" ht="12.75">
      <c r="M543" s="12"/>
      <c r="N543" s="12"/>
    </row>
    <row r="544" spans="13:14" ht="12.75">
      <c r="M544" s="12"/>
      <c r="N544" s="12"/>
    </row>
    <row r="545" spans="13:14" ht="12.75">
      <c r="M545" s="12"/>
      <c r="N545" s="12"/>
    </row>
    <row r="546" spans="13:14" ht="12.75">
      <c r="M546" s="12"/>
      <c r="N546" s="12"/>
    </row>
    <row r="547" spans="13:14" ht="12.75">
      <c r="M547" s="12"/>
      <c r="N547" s="12"/>
    </row>
    <row r="548" spans="13:14" ht="12.75">
      <c r="M548" s="12"/>
      <c r="N548" s="12"/>
    </row>
    <row r="549" spans="13:14" ht="12.75">
      <c r="M549" s="12"/>
      <c r="N549" s="12"/>
    </row>
    <row r="550" spans="13:14" ht="12.75">
      <c r="M550" s="12"/>
      <c r="N550" s="12"/>
    </row>
    <row r="551" spans="13:14" ht="12.75">
      <c r="M551" s="12"/>
      <c r="N551" s="12"/>
    </row>
    <row r="552" spans="13:14" ht="12.75">
      <c r="M552" s="12"/>
      <c r="N552" s="12"/>
    </row>
    <row r="553" spans="13:14" ht="12.75">
      <c r="M553" s="12"/>
      <c r="N553" s="12"/>
    </row>
    <row r="554" spans="13:14" ht="12.75">
      <c r="M554" s="12"/>
      <c r="N554" s="12"/>
    </row>
    <row r="555" spans="13:14" ht="12.75">
      <c r="M555" s="12"/>
      <c r="N555" s="12"/>
    </row>
    <row r="556" spans="13:14" ht="12.75">
      <c r="M556" s="12"/>
      <c r="N556" s="12"/>
    </row>
    <row r="557" spans="13:14" ht="12.75">
      <c r="M557" s="12"/>
      <c r="N557" s="12"/>
    </row>
    <row r="558" spans="13:14" ht="12.75">
      <c r="M558" s="12"/>
      <c r="N558" s="12"/>
    </row>
    <row r="559" spans="13:14" ht="12.75">
      <c r="M559" s="12"/>
      <c r="N559" s="12"/>
    </row>
    <row r="560" spans="13:14" ht="12.75">
      <c r="M560" s="12"/>
      <c r="N560" s="12"/>
    </row>
    <row r="561" spans="13:14" ht="12.75">
      <c r="M561" s="12"/>
      <c r="N561" s="12"/>
    </row>
    <row r="562" spans="13:14" ht="12.75">
      <c r="M562" s="12"/>
      <c r="N562" s="12"/>
    </row>
    <row r="563" spans="13:14" ht="12.75">
      <c r="M563" s="12"/>
      <c r="N563" s="12"/>
    </row>
    <row r="564" spans="13:14" ht="12.75">
      <c r="M564" s="12"/>
      <c r="N564" s="12"/>
    </row>
    <row r="565" spans="13:14" ht="12.75">
      <c r="M565" s="12"/>
      <c r="N565" s="12"/>
    </row>
    <row r="566" spans="13:14" ht="12.75">
      <c r="M566" s="12"/>
      <c r="N566" s="12"/>
    </row>
    <row r="567" spans="13:14" ht="12.75">
      <c r="M567" s="12"/>
      <c r="N567" s="12"/>
    </row>
    <row r="568" spans="13:14" ht="12.75">
      <c r="M568" s="12"/>
      <c r="N568" s="12"/>
    </row>
    <row r="569" spans="13:14" ht="12.75">
      <c r="M569" s="12"/>
      <c r="N569" s="12"/>
    </row>
    <row r="570" spans="13:14" ht="12.75">
      <c r="M570" s="12"/>
      <c r="N570" s="12"/>
    </row>
    <row r="571" spans="13:14" ht="12.75">
      <c r="M571" s="12"/>
      <c r="N571" s="12"/>
    </row>
    <row r="572" spans="13:14" ht="12.75">
      <c r="M572" s="12"/>
      <c r="N572" s="12"/>
    </row>
    <row r="573" spans="13:14" ht="12.75">
      <c r="M573" s="12"/>
      <c r="N573" s="12"/>
    </row>
    <row r="574" spans="13:14" ht="12.75">
      <c r="M574" s="12"/>
      <c r="N574" s="12"/>
    </row>
    <row r="575" spans="13:14" ht="12.75">
      <c r="M575" s="12"/>
      <c r="N575" s="12"/>
    </row>
    <row r="576" spans="13:14" ht="12.75">
      <c r="M576" s="12"/>
      <c r="N576" s="12"/>
    </row>
    <row r="577" spans="13:14" ht="12.75">
      <c r="M577" s="12"/>
      <c r="N577" s="12"/>
    </row>
    <row r="578" spans="13:14" ht="12.75">
      <c r="M578" s="12"/>
      <c r="N578" s="12"/>
    </row>
    <row r="579" spans="13:14" ht="12.75">
      <c r="M579" s="12"/>
      <c r="N579" s="12"/>
    </row>
    <row r="580" spans="13:14" ht="12.75">
      <c r="M580" s="12"/>
      <c r="N580" s="12"/>
    </row>
    <row r="581" spans="13:14" ht="12.75">
      <c r="M581" s="12"/>
      <c r="N581" s="12"/>
    </row>
    <row r="582" spans="13:14" ht="12.75">
      <c r="M582" s="12"/>
      <c r="N582" s="12"/>
    </row>
    <row r="583" spans="13:14" ht="12.75">
      <c r="M583" s="12"/>
      <c r="N583" s="12"/>
    </row>
    <row r="584" spans="13:14" ht="12.75">
      <c r="M584" s="12"/>
      <c r="N584" s="12"/>
    </row>
    <row r="585" spans="13:14" ht="12.75">
      <c r="M585" s="12"/>
      <c r="N585" s="12"/>
    </row>
    <row r="586" spans="13:14" ht="12.75">
      <c r="M586" s="12"/>
      <c r="N586" s="12"/>
    </row>
    <row r="587" spans="13:14" ht="12.75">
      <c r="M587" s="12"/>
      <c r="N587" s="12"/>
    </row>
    <row r="588" spans="13:14" ht="12.75">
      <c r="M588" s="12"/>
      <c r="N588" s="12"/>
    </row>
    <row r="589" spans="13:14" ht="12.75">
      <c r="M589" s="12"/>
      <c r="N589" s="12"/>
    </row>
    <row r="590" spans="13:14" ht="12.75">
      <c r="M590" s="12"/>
      <c r="N590" s="12"/>
    </row>
    <row r="591" spans="13:14" ht="12.75">
      <c r="M591" s="12"/>
      <c r="N591" s="12"/>
    </row>
    <row r="592" spans="13:14" ht="12.75">
      <c r="M592" s="12"/>
      <c r="N592" s="12"/>
    </row>
    <row r="593" spans="13:14" ht="12.75">
      <c r="M593" s="12"/>
      <c r="N593" s="12"/>
    </row>
    <row r="594" spans="13:14" ht="12.75">
      <c r="M594" s="12"/>
      <c r="N594" s="12"/>
    </row>
    <row r="595" spans="13:14" ht="12.75">
      <c r="M595" s="12"/>
      <c r="N595" s="12"/>
    </row>
    <row r="596" spans="13:14" ht="12.75">
      <c r="M596" s="12"/>
      <c r="N596" s="12"/>
    </row>
    <row r="597" spans="13:14" ht="12.75">
      <c r="M597" s="12"/>
      <c r="N597" s="12"/>
    </row>
    <row r="598" spans="13:14" ht="12.75">
      <c r="M598" s="12"/>
      <c r="N598" s="12"/>
    </row>
    <row r="599" spans="13:14" ht="12.75">
      <c r="M599" s="12"/>
      <c r="N599" s="12"/>
    </row>
    <row r="600" spans="13:14" ht="12.75">
      <c r="M600" s="12"/>
      <c r="N600" s="12"/>
    </row>
    <row r="601" spans="13:14" ht="12.75">
      <c r="M601" s="12"/>
      <c r="N601" s="12"/>
    </row>
    <row r="602" spans="13:14" ht="12.75">
      <c r="M602" s="12"/>
      <c r="N602" s="12"/>
    </row>
    <row r="603" spans="13:14" ht="12.75">
      <c r="M603" s="12"/>
      <c r="N603" s="12"/>
    </row>
    <row r="604" spans="13:14" ht="12.75">
      <c r="M604" s="12"/>
      <c r="N604" s="12"/>
    </row>
    <row r="605" spans="13:14" ht="12.75">
      <c r="M605" s="12"/>
      <c r="N605" s="12"/>
    </row>
    <row r="606" spans="13:14" ht="12.75">
      <c r="M606" s="12"/>
      <c r="N606" s="12"/>
    </row>
    <row r="607" spans="13:14" ht="12.75">
      <c r="M607" s="12"/>
      <c r="N607" s="12"/>
    </row>
    <row r="608" spans="13:14" ht="12.75">
      <c r="M608" s="12"/>
      <c r="N608" s="12"/>
    </row>
    <row r="609" spans="13:14" ht="12.75">
      <c r="M609" s="12"/>
      <c r="N609" s="12"/>
    </row>
    <row r="610" spans="13:14" ht="12.75">
      <c r="M610" s="12"/>
      <c r="N610" s="12"/>
    </row>
    <row r="611" spans="13:14" ht="12.75">
      <c r="M611" s="12"/>
      <c r="N611" s="12"/>
    </row>
    <row r="612" spans="13:14" ht="12.75">
      <c r="M612" s="12"/>
      <c r="N612" s="12"/>
    </row>
    <row r="613" spans="13:14" ht="12.75">
      <c r="M613" s="12"/>
      <c r="N613" s="12"/>
    </row>
    <row r="614" spans="13:14" ht="12.75">
      <c r="M614" s="12"/>
      <c r="N614" s="12"/>
    </row>
    <row r="615" spans="13:14" ht="12.75">
      <c r="M615" s="12"/>
      <c r="N615" s="12"/>
    </row>
    <row r="616" spans="13:14" ht="12.75">
      <c r="M616" s="12"/>
      <c r="N616" s="12"/>
    </row>
    <row r="617" spans="13:14" ht="12.75">
      <c r="M617" s="12"/>
      <c r="N617" s="12"/>
    </row>
    <row r="618" spans="13:14" ht="12.75">
      <c r="M618" s="12"/>
      <c r="N618" s="12"/>
    </row>
    <row r="619" spans="13:14" ht="12.75">
      <c r="M619" s="12"/>
      <c r="N619" s="12"/>
    </row>
    <row r="620" spans="13:14" ht="12.75">
      <c r="M620" s="12"/>
      <c r="N620" s="12"/>
    </row>
    <row r="621" spans="13:14" ht="12.75">
      <c r="M621" s="12"/>
      <c r="N621" s="12"/>
    </row>
    <row r="622" spans="13:14" ht="12.75">
      <c r="M622" s="12"/>
      <c r="N622" s="12"/>
    </row>
    <row r="623" spans="13:14" ht="12.75">
      <c r="M623" s="12"/>
      <c r="N623" s="12"/>
    </row>
    <row r="624" spans="13:14" ht="12.75">
      <c r="M624" s="12"/>
      <c r="N624" s="12"/>
    </row>
    <row r="625" spans="13:14" ht="12.75">
      <c r="M625" s="12"/>
      <c r="N625" s="12"/>
    </row>
    <row r="626" spans="13:14" ht="12.75">
      <c r="M626" s="12"/>
      <c r="N626" s="12"/>
    </row>
    <row r="627" spans="13:14" ht="12.75">
      <c r="M627" s="12"/>
      <c r="N627" s="12"/>
    </row>
    <row r="628" spans="13:14" ht="12.75">
      <c r="M628" s="12"/>
      <c r="N628" s="12"/>
    </row>
    <row r="629" spans="13:14" ht="12.75">
      <c r="M629" s="12"/>
      <c r="N629" s="12"/>
    </row>
    <row r="630" spans="13:14" ht="12.75">
      <c r="M630" s="12"/>
      <c r="N630" s="12"/>
    </row>
    <row r="631" spans="13:14" ht="12.75">
      <c r="M631" s="12"/>
      <c r="N631" s="12"/>
    </row>
    <row r="632" spans="13:14" ht="12.75">
      <c r="M632" s="12"/>
      <c r="N632" s="12"/>
    </row>
    <row r="633" spans="13:14" ht="12.75">
      <c r="M633" s="12"/>
      <c r="N633" s="12"/>
    </row>
    <row r="634" spans="13:14" ht="12.75">
      <c r="M634" s="12"/>
      <c r="N634" s="12"/>
    </row>
    <row r="635" spans="13:14" ht="12.75">
      <c r="M635" s="12"/>
      <c r="N635" s="12"/>
    </row>
    <row r="636" spans="13:14" ht="12.75">
      <c r="M636" s="12"/>
      <c r="N636" s="12"/>
    </row>
    <row r="637" spans="13:14" ht="12.75">
      <c r="M637" s="12"/>
      <c r="N637" s="12"/>
    </row>
    <row r="638" spans="13:14" ht="12.75">
      <c r="M638" s="12"/>
      <c r="N638" s="12"/>
    </row>
    <row r="639" spans="13:14" ht="12.75">
      <c r="M639" s="12"/>
      <c r="N639" s="12"/>
    </row>
    <row r="640" spans="13:14" ht="12.75">
      <c r="M640" s="12"/>
      <c r="N640" s="12"/>
    </row>
    <row r="641" spans="13:14" ht="12.75">
      <c r="M641" s="12"/>
      <c r="N641" s="12"/>
    </row>
    <row r="642" spans="13:14" ht="12.75">
      <c r="M642" s="12"/>
      <c r="N642" s="12"/>
    </row>
    <row r="643" spans="13:14" ht="12.75">
      <c r="M643" s="12"/>
      <c r="N643" s="12"/>
    </row>
    <row r="644" spans="13:14" ht="12.75">
      <c r="M644" s="12"/>
      <c r="N644" s="12"/>
    </row>
    <row r="645" spans="13:14" ht="12.75">
      <c r="M645" s="12"/>
      <c r="N645" s="12"/>
    </row>
    <row r="646" spans="13:14" ht="12.75">
      <c r="M646" s="12"/>
      <c r="N646" s="12"/>
    </row>
    <row r="647" spans="13:14" ht="12.75">
      <c r="M647" s="12"/>
      <c r="N647" s="12"/>
    </row>
    <row r="648" spans="13:14" ht="12.75">
      <c r="M648" s="12"/>
      <c r="N648" s="12"/>
    </row>
    <row r="649" spans="13:14" ht="12.75">
      <c r="M649" s="12"/>
      <c r="N649" s="12"/>
    </row>
    <row r="650" spans="13:14" ht="12.75">
      <c r="M650" s="12"/>
      <c r="N650" s="12"/>
    </row>
    <row r="651" spans="13:14" ht="12.75">
      <c r="M651" s="12"/>
      <c r="N651" s="12"/>
    </row>
    <row r="652" spans="13:14" ht="12.75">
      <c r="M652" s="12"/>
      <c r="N652" s="12"/>
    </row>
    <row r="653" spans="13:14" ht="12.75">
      <c r="M653" s="12"/>
      <c r="N653" s="12"/>
    </row>
    <row r="654" spans="13:14" ht="12.75">
      <c r="M654" s="12"/>
      <c r="N654" s="12"/>
    </row>
    <row r="655" spans="13:14" ht="12.75">
      <c r="M655" s="12"/>
      <c r="N655" s="12"/>
    </row>
    <row r="656" spans="13:14" ht="12.75">
      <c r="M656" s="12"/>
      <c r="N656" s="12"/>
    </row>
    <row r="657" spans="13:14" ht="12.75">
      <c r="M657" s="12"/>
      <c r="N657" s="12"/>
    </row>
    <row r="658" spans="13:14" ht="12.75">
      <c r="M658" s="12"/>
      <c r="N658" s="12"/>
    </row>
    <row r="659" spans="13:14" ht="12.75">
      <c r="M659" s="12"/>
      <c r="N659" s="12"/>
    </row>
    <row r="660" spans="13:14" ht="12.75">
      <c r="M660" s="12"/>
      <c r="N660" s="12"/>
    </row>
    <row r="661" spans="13:14" ht="12.75">
      <c r="M661" s="12"/>
      <c r="N661" s="12"/>
    </row>
    <row r="662" spans="13:14" ht="12.75">
      <c r="M662" s="12"/>
      <c r="N662" s="12"/>
    </row>
    <row r="663" spans="13:14" ht="12.75">
      <c r="M663" s="12"/>
      <c r="N663" s="12"/>
    </row>
    <row r="664" spans="13:14" ht="12.75">
      <c r="M664" s="12"/>
      <c r="N664" s="12"/>
    </row>
    <row r="665" spans="13:14" ht="12.75">
      <c r="M665" s="12"/>
      <c r="N665" s="12"/>
    </row>
    <row r="666" spans="13:14" ht="12.75">
      <c r="M666" s="12"/>
      <c r="N666" s="12"/>
    </row>
    <row r="667" spans="13:14" ht="12.75">
      <c r="M667" s="12"/>
      <c r="N667" s="12"/>
    </row>
    <row r="668" spans="13:14" ht="12.75">
      <c r="M668" s="12"/>
      <c r="N668" s="12"/>
    </row>
    <row r="669" spans="13:14" ht="12.75">
      <c r="M669" s="12"/>
      <c r="N669" s="12"/>
    </row>
    <row r="670" spans="13:14" ht="12.75">
      <c r="M670" s="12"/>
      <c r="N670" s="12"/>
    </row>
    <row r="671" spans="13:14" ht="12.75">
      <c r="M671" s="12"/>
      <c r="N671" s="12"/>
    </row>
    <row r="672" spans="13:14" ht="12.75">
      <c r="M672" s="12"/>
      <c r="N672" s="12"/>
    </row>
    <row r="673" spans="13:14" ht="12.75">
      <c r="M673" s="12"/>
      <c r="N673" s="12"/>
    </row>
    <row r="674" spans="13:14" ht="12.75">
      <c r="M674" s="12"/>
      <c r="N674" s="12"/>
    </row>
    <row r="675" spans="13:14" ht="12.75">
      <c r="M675" s="12"/>
      <c r="N675" s="12"/>
    </row>
    <row r="676" spans="13:14" ht="12.75">
      <c r="M676" s="12"/>
      <c r="N676" s="12"/>
    </row>
    <row r="677" spans="13:14" ht="12.75">
      <c r="M677" s="12"/>
      <c r="N677" s="12"/>
    </row>
    <row r="678" spans="13:14" ht="12.75">
      <c r="M678" s="12"/>
      <c r="N678" s="12"/>
    </row>
    <row r="679" spans="13:14" ht="12.75">
      <c r="M679" s="12"/>
      <c r="N679" s="12"/>
    </row>
    <row r="680" spans="13:14" ht="12.75">
      <c r="M680" s="12"/>
      <c r="N680" s="12"/>
    </row>
    <row r="681" spans="13:14" ht="12.75">
      <c r="M681" s="12"/>
      <c r="N681" s="12"/>
    </row>
    <row r="682" spans="13:14" ht="12.75">
      <c r="M682" s="12"/>
      <c r="N682" s="12"/>
    </row>
    <row r="683" spans="13:14" ht="12.75">
      <c r="M683" s="12"/>
      <c r="N683" s="12"/>
    </row>
    <row r="684" spans="13:14" ht="12.75">
      <c r="M684" s="12"/>
      <c r="N684" s="12"/>
    </row>
    <row r="685" spans="13:14" ht="12.75">
      <c r="M685" s="12"/>
      <c r="N685" s="12"/>
    </row>
    <row r="686" spans="13:14" ht="12.75">
      <c r="M686" s="12"/>
      <c r="N686" s="12"/>
    </row>
    <row r="687" spans="13:14" ht="12.75">
      <c r="M687" s="12"/>
      <c r="N687" s="12"/>
    </row>
    <row r="688" spans="13:14" ht="12.75">
      <c r="M688" s="12"/>
      <c r="N688" s="12"/>
    </row>
    <row r="689" spans="13:14" ht="12.75">
      <c r="M689" s="12"/>
      <c r="N689" s="12"/>
    </row>
    <row r="690" spans="13:14" ht="12.75">
      <c r="M690" s="12"/>
      <c r="N690" s="12"/>
    </row>
    <row r="691" spans="13:14" ht="12.75">
      <c r="M691" s="12"/>
      <c r="N691" s="12"/>
    </row>
    <row r="692" spans="13:14" ht="12.75">
      <c r="M692" s="12"/>
      <c r="N692" s="12"/>
    </row>
    <row r="693" spans="13:14" ht="12.75">
      <c r="M693" s="12"/>
      <c r="N693" s="12"/>
    </row>
    <row r="694" spans="13:14" ht="12.75">
      <c r="M694" s="12"/>
      <c r="N694" s="12"/>
    </row>
    <row r="695" spans="13:14" ht="12.75">
      <c r="M695" s="12"/>
      <c r="N695" s="12"/>
    </row>
    <row r="696" spans="13:14" ht="12.75">
      <c r="M696" s="12"/>
      <c r="N696" s="12"/>
    </row>
    <row r="697" spans="13:14" ht="12.75">
      <c r="M697" s="12"/>
      <c r="N697" s="12"/>
    </row>
    <row r="698" spans="13:14" ht="12.75">
      <c r="M698" s="12"/>
      <c r="N698" s="12"/>
    </row>
    <row r="699" spans="13:14" ht="12.75">
      <c r="M699" s="12"/>
      <c r="N699" s="12"/>
    </row>
    <row r="700" spans="13:14" ht="12.75">
      <c r="M700" s="12"/>
      <c r="N700" s="12"/>
    </row>
    <row r="701" spans="13:14" ht="12.75">
      <c r="M701" s="12"/>
      <c r="N701" s="12"/>
    </row>
    <row r="702" spans="13:14" ht="12.75">
      <c r="M702" s="12"/>
      <c r="N702" s="12"/>
    </row>
    <row r="703" spans="13:14" ht="12.75">
      <c r="M703" s="12"/>
      <c r="N703" s="12"/>
    </row>
    <row r="704" spans="13:14" ht="12.75">
      <c r="M704" s="12"/>
      <c r="N704" s="12"/>
    </row>
    <row r="705" spans="13:14" ht="12.75">
      <c r="M705" s="12"/>
      <c r="N705" s="12"/>
    </row>
    <row r="706" spans="13:14" ht="12.75">
      <c r="M706" s="12"/>
      <c r="N706" s="12"/>
    </row>
    <row r="707" spans="13:14" ht="12.75">
      <c r="M707" s="12"/>
      <c r="N707" s="12"/>
    </row>
    <row r="708" spans="13:14" ht="12.75">
      <c r="M708" s="12"/>
      <c r="N708" s="12"/>
    </row>
    <row r="709" spans="13:14" ht="12.75">
      <c r="M709" s="12"/>
      <c r="N709" s="12"/>
    </row>
    <row r="710" spans="13:14" ht="12.75">
      <c r="M710" s="12"/>
      <c r="N710" s="12"/>
    </row>
    <row r="711" spans="13:14" ht="12.75">
      <c r="M711" s="12"/>
      <c r="N711" s="12"/>
    </row>
    <row r="712" spans="13:14" ht="12.75">
      <c r="M712" s="12"/>
      <c r="N712" s="12"/>
    </row>
    <row r="713" spans="13:14" ht="12.75">
      <c r="M713" s="12"/>
      <c r="N713" s="12"/>
    </row>
    <row r="714" spans="13:14" ht="12.75">
      <c r="M714" s="12"/>
      <c r="N714" s="12"/>
    </row>
    <row r="715" spans="13:14" ht="12.75">
      <c r="M715" s="12"/>
      <c r="N715" s="12"/>
    </row>
    <row r="716" spans="13:14" ht="12.75">
      <c r="M716" s="12"/>
      <c r="N716" s="12"/>
    </row>
    <row r="717" spans="13:14" ht="12.75">
      <c r="M717" s="12"/>
      <c r="N717" s="12"/>
    </row>
    <row r="718" spans="13:14" ht="12.75">
      <c r="M718" s="12"/>
      <c r="N718" s="12"/>
    </row>
    <row r="719" spans="13:14" ht="12.75">
      <c r="M719" s="12"/>
      <c r="N719" s="12"/>
    </row>
    <row r="720" spans="13:14" ht="12.75">
      <c r="M720" s="12"/>
      <c r="N720" s="12"/>
    </row>
    <row r="721" spans="13:14" ht="12.75">
      <c r="M721" s="12"/>
      <c r="N721" s="12"/>
    </row>
    <row r="722" spans="13:14" ht="12.75">
      <c r="M722" s="12"/>
      <c r="N722" s="12"/>
    </row>
    <row r="723" spans="13:14" ht="12.75">
      <c r="M723" s="12"/>
      <c r="N723" s="12"/>
    </row>
    <row r="724" spans="13:14" ht="12.75">
      <c r="M724" s="12"/>
      <c r="N724" s="12"/>
    </row>
    <row r="725" spans="13:14" ht="12.75">
      <c r="M725" s="12"/>
      <c r="N725" s="12"/>
    </row>
    <row r="726" spans="13:14" ht="12.75">
      <c r="M726" s="12"/>
      <c r="N726" s="12"/>
    </row>
    <row r="727" spans="13:14" ht="12.75">
      <c r="M727" s="12"/>
      <c r="N727" s="12"/>
    </row>
    <row r="728" spans="13:14" ht="12.75">
      <c r="M728" s="12"/>
      <c r="N728" s="12"/>
    </row>
    <row r="729" spans="13:14" ht="12.75">
      <c r="M729" s="12"/>
      <c r="N729" s="12"/>
    </row>
    <row r="730" spans="13:14" ht="12.75">
      <c r="M730" s="12"/>
      <c r="N730" s="12"/>
    </row>
    <row r="731" spans="13:14" ht="12.75">
      <c r="M731" s="12"/>
      <c r="N731" s="12"/>
    </row>
    <row r="732" spans="13:14" ht="12.75">
      <c r="M732" s="12"/>
      <c r="N732" s="12"/>
    </row>
    <row r="733" spans="13:14" ht="12.75">
      <c r="M733" s="12"/>
      <c r="N733" s="12"/>
    </row>
    <row r="734" spans="13:14" ht="12.75">
      <c r="M734" s="12"/>
      <c r="N734" s="12"/>
    </row>
    <row r="735" spans="13:14" ht="12.75">
      <c r="M735" s="12"/>
      <c r="N735" s="12"/>
    </row>
    <row r="736" spans="13:14" ht="12.75">
      <c r="M736" s="12"/>
      <c r="N736" s="12"/>
    </row>
    <row r="737" spans="13:14" ht="12.75">
      <c r="M737" s="12"/>
      <c r="N737" s="12"/>
    </row>
    <row r="738" spans="13:14" ht="12.75">
      <c r="M738" s="12"/>
      <c r="N738" s="12"/>
    </row>
    <row r="739" spans="13:14" ht="12.75">
      <c r="M739" s="12"/>
      <c r="N739" s="12"/>
    </row>
    <row r="740" spans="13:14" ht="12.75">
      <c r="M740" s="12"/>
      <c r="N740" s="12"/>
    </row>
    <row r="741" spans="13:14" ht="12.75">
      <c r="M741" s="12"/>
      <c r="N741" s="12"/>
    </row>
    <row r="742" spans="13:14" ht="12.75">
      <c r="M742" s="12"/>
      <c r="N742" s="12"/>
    </row>
    <row r="743" spans="13:14" ht="12.75">
      <c r="M743" s="12"/>
      <c r="N743" s="12"/>
    </row>
    <row r="744" spans="13:14" ht="12.75">
      <c r="M744" s="12"/>
      <c r="N744" s="12"/>
    </row>
    <row r="745" spans="13:14" ht="12.75">
      <c r="M745" s="12"/>
      <c r="N745" s="12"/>
    </row>
    <row r="746" spans="13:14" ht="12.75">
      <c r="M746" s="12"/>
      <c r="N746" s="12"/>
    </row>
    <row r="747" spans="13:14" ht="12.75">
      <c r="M747" s="12"/>
      <c r="N747" s="12"/>
    </row>
    <row r="748" spans="13:14" ht="12.75">
      <c r="M748" s="12"/>
      <c r="N748" s="12"/>
    </row>
    <row r="749" spans="13:14" ht="12.75">
      <c r="M749" s="12"/>
      <c r="N749" s="12"/>
    </row>
    <row r="750" spans="13:14" ht="12.75">
      <c r="M750" s="12"/>
      <c r="N750" s="12"/>
    </row>
    <row r="751" spans="13:14" ht="12.75">
      <c r="M751" s="12"/>
      <c r="N751" s="12"/>
    </row>
    <row r="752" spans="13:14" ht="12.75">
      <c r="M752" s="12"/>
      <c r="N752" s="12"/>
    </row>
    <row r="753" spans="13:14" ht="12.75">
      <c r="M753" s="12"/>
      <c r="N753" s="12"/>
    </row>
    <row r="754" spans="13:14" ht="12.75">
      <c r="M754" s="12"/>
      <c r="N754" s="12"/>
    </row>
    <row r="755" spans="13:14" ht="12.75">
      <c r="M755" s="12"/>
      <c r="N755" s="12"/>
    </row>
    <row r="756" spans="13:14" ht="12.75">
      <c r="M756" s="12"/>
      <c r="N756" s="12"/>
    </row>
    <row r="757" spans="13:14" ht="12.75">
      <c r="M757" s="12"/>
      <c r="N757" s="12"/>
    </row>
    <row r="758" spans="13:14" ht="12.75">
      <c r="M758" s="12"/>
      <c r="N758" s="12"/>
    </row>
    <row r="759" spans="13:14" ht="12.75">
      <c r="M759" s="12"/>
      <c r="N759" s="12"/>
    </row>
    <row r="760" spans="13:14" ht="12.75">
      <c r="M760" s="12"/>
      <c r="N760" s="12"/>
    </row>
    <row r="761" spans="13:14" ht="12.75">
      <c r="M761" s="12"/>
      <c r="N761" s="12"/>
    </row>
    <row r="762" spans="13:14" ht="12.75">
      <c r="M762" s="12"/>
      <c r="N762" s="12"/>
    </row>
    <row r="763" spans="13:14" ht="12.75">
      <c r="M763" s="12"/>
      <c r="N763" s="12"/>
    </row>
    <row r="764" spans="13:14" ht="12.75">
      <c r="M764" s="12"/>
      <c r="N764" s="12"/>
    </row>
    <row r="765" spans="13:14" ht="12.75">
      <c r="M765" s="12"/>
      <c r="N765" s="12"/>
    </row>
    <row r="766" spans="13:14" ht="12.75">
      <c r="M766" s="12"/>
      <c r="N766" s="12"/>
    </row>
    <row r="767" spans="13:14" ht="12.75">
      <c r="M767" s="12"/>
      <c r="N767" s="12"/>
    </row>
    <row r="768" spans="13:14" ht="12.75">
      <c r="M768" s="12"/>
      <c r="N768" s="12"/>
    </row>
    <row r="769" spans="13:14" ht="12.75">
      <c r="M769" s="12"/>
      <c r="N769" s="12"/>
    </row>
    <row r="770" spans="13:14" ht="12.75">
      <c r="M770" s="12"/>
      <c r="N770" s="12"/>
    </row>
    <row r="771" spans="13:14" ht="12.75">
      <c r="M771" s="12"/>
      <c r="N771" s="12"/>
    </row>
    <row r="772" spans="13:14" ht="12.75">
      <c r="M772" s="12"/>
      <c r="N772" s="12"/>
    </row>
    <row r="773" spans="13:14" ht="12.75">
      <c r="M773" s="12"/>
      <c r="N773" s="12"/>
    </row>
    <row r="774" spans="13:14" ht="12.75">
      <c r="M774" s="12"/>
      <c r="N774" s="12"/>
    </row>
    <row r="775" spans="13:14" ht="12.75">
      <c r="M775" s="12"/>
      <c r="N775" s="12"/>
    </row>
    <row r="776" spans="13:14" ht="12.75">
      <c r="M776" s="12"/>
      <c r="N776" s="12"/>
    </row>
    <row r="777" spans="13:14" ht="12.75">
      <c r="M777" s="12"/>
      <c r="N777" s="12"/>
    </row>
    <row r="778" spans="13:14" ht="12.75">
      <c r="M778" s="12"/>
      <c r="N778" s="12"/>
    </row>
    <row r="779" spans="13:14" ht="12.75">
      <c r="M779" s="12"/>
      <c r="N779" s="12"/>
    </row>
    <row r="780" spans="13:14" ht="12.75">
      <c r="M780" s="12"/>
      <c r="N780" s="12"/>
    </row>
    <row r="781" spans="13:14" ht="12.75">
      <c r="M781" s="12"/>
      <c r="N781" s="12"/>
    </row>
    <row r="782" spans="13:14" ht="12.75">
      <c r="M782" s="12"/>
      <c r="N782" s="12"/>
    </row>
    <row r="783" spans="13:14" ht="12.75">
      <c r="M783" s="12"/>
      <c r="N783" s="12"/>
    </row>
    <row r="784" spans="13:14" ht="12.75">
      <c r="M784" s="12"/>
      <c r="N784" s="12"/>
    </row>
    <row r="785" spans="13:14" ht="12.75">
      <c r="M785" s="12"/>
      <c r="N785" s="12"/>
    </row>
    <row r="786" spans="13:14" ht="12.75">
      <c r="M786" s="12"/>
      <c r="N786" s="12"/>
    </row>
    <row r="787" spans="13:14" ht="12.75">
      <c r="M787" s="12"/>
      <c r="N787" s="12"/>
    </row>
    <row r="788" spans="13:14" ht="12.75">
      <c r="M788" s="12"/>
      <c r="N788" s="12"/>
    </row>
    <row r="789" spans="13:14" ht="12.75">
      <c r="M789" s="12"/>
      <c r="N789" s="12"/>
    </row>
    <row r="790" spans="13:14" ht="12.75">
      <c r="M790" s="12"/>
      <c r="N790" s="12"/>
    </row>
    <row r="791" spans="13:14" ht="12.75">
      <c r="M791" s="12"/>
      <c r="N791" s="12"/>
    </row>
    <row r="792" spans="13:14" ht="12.75">
      <c r="M792" s="12"/>
      <c r="N792" s="12"/>
    </row>
    <row r="793" spans="13:14" ht="12.75">
      <c r="M793" s="12"/>
      <c r="N793" s="12"/>
    </row>
    <row r="794" spans="13:14" ht="12.75">
      <c r="M794" s="12"/>
      <c r="N794" s="12"/>
    </row>
    <row r="795" spans="13:14" ht="12.75">
      <c r="M795" s="12"/>
      <c r="N795" s="12"/>
    </row>
    <row r="796" spans="13:14" ht="12.75">
      <c r="M796" s="12"/>
      <c r="N796" s="12"/>
    </row>
    <row r="797" spans="13:14" ht="12.75">
      <c r="M797" s="12"/>
      <c r="N797" s="12"/>
    </row>
    <row r="798" spans="13:14" ht="12.75">
      <c r="M798" s="12"/>
      <c r="N798" s="12"/>
    </row>
    <row r="799" spans="13:14" ht="12.75">
      <c r="M799" s="12"/>
      <c r="N799" s="12"/>
    </row>
    <row r="800" spans="13:14" ht="12.75">
      <c r="M800" s="12"/>
      <c r="N800" s="12"/>
    </row>
    <row r="801" spans="13:14" ht="12.75">
      <c r="M801" s="12"/>
      <c r="N801" s="12"/>
    </row>
    <row r="802" spans="13:14" ht="12.75">
      <c r="M802" s="12"/>
      <c r="N802" s="12"/>
    </row>
    <row r="803" spans="13:14" ht="12.75">
      <c r="M803" s="12"/>
      <c r="N803" s="12"/>
    </row>
    <row r="804" spans="13:14" ht="12.75">
      <c r="M804" s="12"/>
      <c r="N804" s="12"/>
    </row>
    <row r="805" spans="13:14" ht="12.75">
      <c r="M805" s="12"/>
      <c r="N805" s="12"/>
    </row>
    <row r="806" spans="13:14" ht="12.75">
      <c r="M806" s="12"/>
      <c r="N806" s="12"/>
    </row>
    <row r="807" spans="13:14" ht="12.75">
      <c r="M807" s="12"/>
      <c r="N807" s="12"/>
    </row>
    <row r="808" spans="13:14" ht="12.75">
      <c r="M808" s="12"/>
      <c r="N808" s="12"/>
    </row>
    <row r="809" spans="13:14" ht="12.75">
      <c r="M809" s="12"/>
      <c r="N809" s="12"/>
    </row>
    <row r="810" spans="13:14" ht="12.75">
      <c r="M810" s="12"/>
      <c r="N810" s="12"/>
    </row>
    <row r="811" spans="13:14" ht="12.75">
      <c r="M811" s="12"/>
      <c r="N811" s="12"/>
    </row>
    <row r="812" spans="13:14" ht="12.75">
      <c r="M812" s="12"/>
      <c r="N812" s="12"/>
    </row>
    <row r="813" spans="13:14" ht="12.75">
      <c r="M813" s="12"/>
      <c r="N813" s="12"/>
    </row>
    <row r="814" spans="13:14" ht="12.75">
      <c r="M814" s="12"/>
      <c r="N814" s="12"/>
    </row>
    <row r="815" spans="13:14" ht="12.75">
      <c r="M815" s="12"/>
      <c r="N815" s="12"/>
    </row>
    <row r="816" spans="13:14" ht="12.75">
      <c r="M816" s="12"/>
      <c r="N816" s="12"/>
    </row>
    <row r="817" spans="13:14" ht="12.75">
      <c r="M817" s="12"/>
      <c r="N817" s="12"/>
    </row>
    <row r="818" spans="13:14" ht="12.75">
      <c r="M818" s="12"/>
      <c r="N818" s="12"/>
    </row>
    <row r="819" spans="13:14" ht="12.75">
      <c r="M819" s="12"/>
      <c r="N819" s="12"/>
    </row>
    <row r="820" spans="13:14" ht="12.75">
      <c r="M820" s="12"/>
      <c r="N820" s="12"/>
    </row>
    <row r="821" spans="13:14" ht="12.75">
      <c r="M821" s="12"/>
      <c r="N821" s="12"/>
    </row>
    <row r="822" spans="13:14" ht="12.75">
      <c r="M822" s="12"/>
      <c r="N822" s="12"/>
    </row>
    <row r="823" spans="13:14" ht="12.75">
      <c r="M823" s="12"/>
      <c r="N823" s="12"/>
    </row>
    <row r="824" spans="13:14" ht="12.75">
      <c r="M824" s="12"/>
      <c r="N824" s="12"/>
    </row>
    <row r="825" spans="13:14" ht="12.75">
      <c r="M825" s="12"/>
      <c r="N825" s="12"/>
    </row>
    <row r="826" spans="13:14" ht="12.75">
      <c r="M826" s="12"/>
      <c r="N826" s="12"/>
    </row>
    <row r="827" spans="13:14" ht="12.75">
      <c r="M827" s="12"/>
      <c r="N827" s="12"/>
    </row>
    <row r="828" spans="13:14" ht="12.75">
      <c r="M828" s="12"/>
      <c r="N828" s="12"/>
    </row>
    <row r="829" spans="13:14" ht="12.75">
      <c r="M829" s="12"/>
      <c r="N829" s="12"/>
    </row>
    <row r="830" spans="13:14" ht="12.75">
      <c r="M830" s="12"/>
      <c r="N830" s="12"/>
    </row>
    <row r="831" spans="13:14" ht="12.75">
      <c r="M831" s="12"/>
      <c r="N831" s="12"/>
    </row>
    <row r="832" spans="13:14" ht="12.75">
      <c r="M832" s="12"/>
      <c r="N832" s="12"/>
    </row>
    <row r="833" spans="13:14" ht="12.75">
      <c r="M833" s="12"/>
      <c r="N833" s="12"/>
    </row>
    <row r="834" spans="13:14" ht="12.75">
      <c r="M834" s="12"/>
      <c r="N834" s="12"/>
    </row>
    <row r="835" spans="13:14" ht="12.75">
      <c r="M835" s="12"/>
      <c r="N835" s="12"/>
    </row>
    <row r="836" spans="13:14" ht="12.75">
      <c r="M836" s="12"/>
      <c r="N836" s="12"/>
    </row>
    <row r="837" spans="13:14" ht="12.75">
      <c r="M837" s="12"/>
      <c r="N837" s="12"/>
    </row>
    <row r="838" spans="13:14" ht="12.75">
      <c r="M838" s="12"/>
      <c r="N838" s="12"/>
    </row>
    <row r="839" spans="13:14" ht="12.75">
      <c r="M839" s="12"/>
      <c r="N839" s="12"/>
    </row>
    <row r="840" spans="13:14" ht="12.75">
      <c r="M840" s="12"/>
      <c r="N840" s="12"/>
    </row>
    <row r="841" spans="13:14" ht="12.75">
      <c r="M841" s="12"/>
      <c r="N841" s="12"/>
    </row>
    <row r="842" spans="13:14" ht="12.75">
      <c r="M842" s="12"/>
      <c r="N842" s="12"/>
    </row>
    <row r="843" spans="13:14" ht="12.75">
      <c r="M843" s="12"/>
      <c r="N843" s="12"/>
    </row>
    <row r="844" spans="13:14" ht="12.75">
      <c r="M844" s="12"/>
      <c r="N844" s="12"/>
    </row>
    <row r="845" spans="13:14" ht="12.75">
      <c r="M845" s="12"/>
      <c r="N845" s="12"/>
    </row>
    <row r="846" spans="13:14" ht="12.75">
      <c r="M846" s="12"/>
      <c r="N846" s="12"/>
    </row>
    <row r="847" spans="13:14" ht="12.75">
      <c r="M847" s="12"/>
      <c r="N847" s="12"/>
    </row>
    <row r="848" spans="13:14" ht="12.75">
      <c r="M848" s="12"/>
      <c r="N848" s="12"/>
    </row>
    <row r="849" spans="13:14" ht="12.75">
      <c r="M849" s="12"/>
      <c r="N849" s="12"/>
    </row>
    <row r="850" spans="13:14" ht="12.75">
      <c r="M850" s="12"/>
      <c r="N850" s="12"/>
    </row>
    <row r="851" spans="13:14" ht="12.75">
      <c r="M851" s="12"/>
      <c r="N851" s="12"/>
    </row>
    <row r="852" spans="13:14" ht="12.75">
      <c r="M852" s="12"/>
      <c r="N852" s="12"/>
    </row>
    <row r="853" spans="13:14" ht="12.75">
      <c r="M853" s="12"/>
      <c r="N853" s="12"/>
    </row>
    <row r="854" spans="13:14" ht="12.75">
      <c r="M854" s="12"/>
      <c r="N854" s="12"/>
    </row>
    <row r="855" spans="13:14" ht="12.75">
      <c r="M855" s="12"/>
      <c r="N855" s="12"/>
    </row>
    <row r="856" spans="13:14" ht="12.75">
      <c r="M856" s="12"/>
      <c r="N856" s="12"/>
    </row>
    <row r="857" spans="13:14" ht="12.75">
      <c r="M857" s="12"/>
      <c r="N857" s="12"/>
    </row>
    <row r="858" spans="13:14" ht="12.75">
      <c r="M858" s="12"/>
      <c r="N858" s="12"/>
    </row>
    <row r="859" spans="13:14" ht="12.75">
      <c r="M859" s="12"/>
      <c r="N859" s="12"/>
    </row>
    <row r="860" spans="13:14" ht="12.75">
      <c r="M860" s="12"/>
      <c r="N860" s="12"/>
    </row>
    <row r="861" spans="13:14" ht="12.75">
      <c r="M861" s="12"/>
      <c r="N861" s="12"/>
    </row>
    <row r="862" spans="13:14" ht="12.75">
      <c r="M862" s="12"/>
      <c r="N862" s="12"/>
    </row>
    <row r="863" spans="13:14" ht="12.75">
      <c r="M863" s="12"/>
      <c r="N863" s="12"/>
    </row>
    <row r="864" spans="13:14" ht="12.75">
      <c r="M864" s="12"/>
      <c r="N864" s="12"/>
    </row>
    <row r="865" spans="13:14" ht="12.75">
      <c r="M865" s="12"/>
      <c r="N865" s="12"/>
    </row>
    <row r="866" spans="13:14" ht="12.75">
      <c r="M866" s="12"/>
      <c r="N866" s="12"/>
    </row>
    <row r="867" spans="13:14" ht="12.75">
      <c r="M867" s="12"/>
      <c r="N867" s="12"/>
    </row>
    <row r="868" spans="13:14" ht="12.75">
      <c r="M868" s="12"/>
      <c r="N868" s="12"/>
    </row>
    <row r="869" spans="13:14" ht="12.75">
      <c r="M869" s="12"/>
      <c r="N869" s="12"/>
    </row>
    <row r="870" spans="13:14" ht="12.75">
      <c r="M870" s="12"/>
      <c r="N870" s="12"/>
    </row>
    <row r="871" spans="13:14" ht="12.75">
      <c r="M871" s="12"/>
      <c r="N871" s="12"/>
    </row>
    <row r="872" spans="13:14" ht="12.75">
      <c r="M872" s="12"/>
      <c r="N872" s="12"/>
    </row>
    <row r="873" spans="13:14" ht="12.75">
      <c r="M873" s="12"/>
      <c r="N873" s="12"/>
    </row>
    <row r="874" spans="13:14" ht="12.75">
      <c r="M874" s="12"/>
      <c r="N874" s="12"/>
    </row>
    <row r="875" spans="13:14" ht="12.75">
      <c r="M875" s="12"/>
      <c r="N875" s="12"/>
    </row>
    <row r="876" spans="13:14" ht="12.75">
      <c r="M876" s="12"/>
      <c r="N876" s="12"/>
    </row>
    <row r="877" spans="13:14" ht="12.75">
      <c r="M877" s="12"/>
      <c r="N877" s="12"/>
    </row>
    <row r="878" spans="13:14" ht="12.75">
      <c r="M878" s="12"/>
      <c r="N878" s="12"/>
    </row>
    <row r="879" spans="13:14" ht="12.75">
      <c r="M879" s="12"/>
      <c r="N879" s="12"/>
    </row>
    <row r="880" spans="13:14" ht="12.75">
      <c r="M880" s="12"/>
      <c r="N880" s="12"/>
    </row>
    <row r="881" spans="13:14" ht="12.75">
      <c r="M881" s="12"/>
      <c r="N881" s="12"/>
    </row>
    <row r="882" spans="13:14" ht="12.75">
      <c r="M882" s="12"/>
      <c r="N882" s="12"/>
    </row>
    <row r="883" spans="13:14" ht="12.75">
      <c r="M883" s="12"/>
      <c r="N883" s="12"/>
    </row>
    <row r="884" spans="13:14" ht="12.75">
      <c r="M884" s="12"/>
      <c r="N884" s="12"/>
    </row>
    <row r="885" spans="13:14" ht="12.75">
      <c r="M885" s="12"/>
      <c r="N885" s="12"/>
    </row>
    <row r="886" spans="13:14" ht="12.75">
      <c r="M886" s="12"/>
      <c r="N886" s="12"/>
    </row>
    <row r="887" spans="13:14" ht="12.75">
      <c r="M887" s="12"/>
      <c r="N887" s="12"/>
    </row>
    <row r="888" spans="13:14" ht="12.75">
      <c r="M888" s="12"/>
      <c r="N888" s="12"/>
    </row>
    <row r="889" spans="13:14" ht="12.75">
      <c r="M889" s="12"/>
      <c r="N889" s="12"/>
    </row>
    <row r="890" spans="13:14" ht="12.75">
      <c r="M890" s="12"/>
      <c r="N890" s="12"/>
    </row>
    <row r="891" spans="13:14" ht="12.75">
      <c r="M891" s="12"/>
      <c r="N891" s="12"/>
    </row>
    <row r="892" spans="13:14" ht="12.75">
      <c r="M892" s="12"/>
      <c r="N892" s="12"/>
    </row>
    <row r="893" spans="13:14" ht="12.75">
      <c r="M893" s="12"/>
      <c r="N893" s="12"/>
    </row>
    <row r="894" spans="13:14" ht="12.75">
      <c r="M894" s="12"/>
      <c r="N894" s="12"/>
    </row>
    <row r="895" spans="13:14" ht="12.75">
      <c r="M895" s="12"/>
      <c r="N895" s="12"/>
    </row>
    <row r="896" spans="13:14" ht="12.75">
      <c r="M896" s="12"/>
      <c r="N896" s="12"/>
    </row>
    <row r="897" spans="13:14" ht="12.75">
      <c r="M897" s="12"/>
      <c r="N897" s="12"/>
    </row>
    <row r="898" spans="13:14" ht="12.75">
      <c r="M898" s="12"/>
      <c r="N898" s="12"/>
    </row>
    <row r="899" spans="13:14" ht="12.75">
      <c r="M899" s="12"/>
      <c r="N899" s="12"/>
    </row>
    <row r="900" spans="13:14" ht="12.75">
      <c r="M900" s="12"/>
      <c r="N900" s="12"/>
    </row>
    <row r="901" spans="13:14" ht="12.75">
      <c r="M901" s="12"/>
      <c r="N901" s="12"/>
    </row>
    <row r="902" spans="13:14" ht="12.75">
      <c r="M902" s="12"/>
      <c r="N902" s="12"/>
    </row>
    <row r="903" spans="13:14" ht="12.75">
      <c r="M903" s="12"/>
      <c r="N903" s="12"/>
    </row>
    <row r="904" spans="13:14" ht="12.75">
      <c r="M904" s="12"/>
      <c r="N904" s="12"/>
    </row>
    <row r="905" spans="13:14" ht="12.75">
      <c r="M905" s="12"/>
      <c r="N905" s="12"/>
    </row>
    <row r="906" spans="13:14" ht="12.75">
      <c r="M906" s="12"/>
      <c r="N906" s="12"/>
    </row>
    <row r="907" spans="13:14" ht="12.75">
      <c r="M907" s="12"/>
      <c r="N907" s="12"/>
    </row>
    <row r="908" spans="13:14" ht="12.75">
      <c r="M908" s="12"/>
      <c r="N908" s="12"/>
    </row>
    <row r="909" spans="13:14" ht="12.75">
      <c r="M909" s="12"/>
      <c r="N909" s="12"/>
    </row>
    <row r="910" spans="13:14" ht="12.75">
      <c r="M910" s="12"/>
      <c r="N910" s="12"/>
    </row>
    <row r="911" spans="13:14" ht="12.75">
      <c r="M911" s="12"/>
      <c r="N911" s="12"/>
    </row>
    <row r="912" spans="13:14" ht="12.75">
      <c r="M912" s="12"/>
      <c r="N912" s="12"/>
    </row>
    <row r="913" spans="13:14" ht="12.75">
      <c r="M913" s="12"/>
      <c r="N913" s="12"/>
    </row>
    <row r="914" spans="13:14" ht="12.75">
      <c r="M914" s="12"/>
      <c r="N914" s="12"/>
    </row>
    <row r="915" spans="13:14" ht="12.75">
      <c r="M915" s="12"/>
      <c r="N915" s="12"/>
    </row>
    <row r="916" spans="13:14" ht="12.75">
      <c r="M916" s="12"/>
      <c r="N916" s="12"/>
    </row>
    <row r="917" spans="13:14" ht="12.75">
      <c r="M917" s="12"/>
      <c r="N917" s="12"/>
    </row>
    <row r="918" spans="13:14" ht="12.75">
      <c r="M918" s="12"/>
      <c r="N918" s="12"/>
    </row>
    <row r="919" spans="13:14" ht="12.75">
      <c r="M919" s="12"/>
      <c r="N919" s="12"/>
    </row>
    <row r="920" spans="13:14" ht="12.75">
      <c r="M920" s="12"/>
      <c r="N920" s="12"/>
    </row>
    <row r="921" spans="13:14" ht="12.75">
      <c r="M921" s="12"/>
      <c r="N921" s="12"/>
    </row>
    <row r="922" spans="13:14" ht="12.75">
      <c r="M922" s="12"/>
      <c r="N922" s="12"/>
    </row>
    <row r="923" spans="13:14" ht="12.75">
      <c r="M923" s="12"/>
      <c r="N923" s="12"/>
    </row>
    <row r="924" spans="13:14" ht="12.75">
      <c r="M924" s="12"/>
      <c r="N924" s="12"/>
    </row>
    <row r="925" spans="13:14" ht="12.75">
      <c r="M925" s="12"/>
      <c r="N925" s="12"/>
    </row>
    <row r="926" spans="13:14" ht="12.75">
      <c r="M926" s="12"/>
      <c r="N926" s="12"/>
    </row>
    <row r="927" spans="13:14" ht="12.75">
      <c r="M927" s="12"/>
      <c r="N927" s="12"/>
    </row>
    <row r="928" spans="13:14" ht="12.75">
      <c r="M928" s="12"/>
      <c r="N928" s="12"/>
    </row>
    <row r="929" spans="13:14" ht="12.75">
      <c r="M929" s="12"/>
      <c r="N929" s="12"/>
    </row>
    <row r="930" spans="13:14" ht="12.75">
      <c r="M930" s="12"/>
      <c r="N930" s="12"/>
    </row>
    <row r="931" spans="13:14" ht="12.75">
      <c r="M931" s="12"/>
      <c r="N931" s="12"/>
    </row>
    <row r="932" spans="13:14" ht="12.75">
      <c r="M932" s="12"/>
      <c r="N932" s="12"/>
    </row>
    <row r="933" spans="13:14" ht="12.75">
      <c r="M933" s="12"/>
      <c r="N933" s="12"/>
    </row>
    <row r="934" spans="13:14" ht="12.75">
      <c r="M934" s="12"/>
      <c r="N934" s="12"/>
    </row>
    <row r="935" spans="13:14" ht="12.75">
      <c r="M935" s="12"/>
      <c r="N935" s="12"/>
    </row>
    <row r="936" spans="13:14" ht="12.75">
      <c r="M936" s="12"/>
      <c r="N936" s="12"/>
    </row>
    <row r="937" spans="13:14" ht="12.75">
      <c r="M937" s="12"/>
      <c r="N937" s="12"/>
    </row>
    <row r="938" spans="13:14" ht="12.75">
      <c r="M938" s="12"/>
      <c r="N938" s="12"/>
    </row>
    <row r="939" spans="13:14" ht="12.75">
      <c r="M939" s="12"/>
      <c r="N939" s="12"/>
    </row>
    <row r="940" spans="13:14" ht="12.75">
      <c r="M940" s="12"/>
      <c r="N940" s="12"/>
    </row>
    <row r="941" spans="13:14" ht="12.75">
      <c r="M941" s="12"/>
      <c r="N941" s="12"/>
    </row>
    <row r="942" spans="13:14" ht="12.75">
      <c r="M942" s="12"/>
      <c r="N942" s="12"/>
    </row>
    <row r="943" spans="13:14" ht="12.75">
      <c r="M943" s="12"/>
      <c r="N943" s="12"/>
    </row>
    <row r="944" spans="13:14" ht="12.75">
      <c r="M944" s="12"/>
      <c r="N944" s="12"/>
    </row>
    <row r="945" spans="13:14" ht="12.75">
      <c r="M945" s="12"/>
      <c r="N945" s="12"/>
    </row>
    <row r="946" spans="13:14" ht="12.75">
      <c r="M946" s="12"/>
      <c r="N946" s="12"/>
    </row>
    <row r="947" spans="13:14" ht="12.75">
      <c r="M947" s="12"/>
      <c r="N947" s="12"/>
    </row>
    <row r="948" spans="13:14" ht="12.75">
      <c r="M948" s="12"/>
      <c r="N948" s="12"/>
    </row>
    <row r="949" spans="13:14" ht="12.75">
      <c r="M949" s="12"/>
      <c r="N949" s="12"/>
    </row>
    <row r="950" spans="13:14" ht="12.75">
      <c r="M950" s="12"/>
      <c r="N950" s="12"/>
    </row>
    <row r="951" spans="13:14" ht="12.75">
      <c r="M951" s="12"/>
      <c r="N951" s="12"/>
    </row>
    <row r="952" spans="13:14" ht="12.75">
      <c r="M952" s="12"/>
      <c r="N952" s="12"/>
    </row>
    <row r="953" spans="13:14" ht="12.75">
      <c r="M953" s="12"/>
      <c r="N953" s="12"/>
    </row>
    <row r="954" spans="13:14" ht="12.75">
      <c r="M954" s="12"/>
      <c r="N954" s="12"/>
    </row>
    <row r="955" spans="13:14" ht="12.75">
      <c r="M955" s="12"/>
      <c r="N955" s="12"/>
    </row>
    <row r="956" spans="13:14" ht="12.75">
      <c r="M956" s="12"/>
      <c r="N956" s="12"/>
    </row>
    <row r="957" spans="13:14" ht="12.75">
      <c r="M957" s="12"/>
      <c r="N957" s="12"/>
    </row>
    <row r="958" spans="13:14" ht="12.75">
      <c r="M958" s="12"/>
      <c r="N958" s="12"/>
    </row>
    <row r="959" spans="13:14" ht="12.75">
      <c r="M959" s="12"/>
      <c r="N959" s="12"/>
    </row>
    <row r="960" spans="13:14" ht="12.75">
      <c r="M960" s="12"/>
      <c r="N960" s="12"/>
    </row>
    <row r="961" spans="13:14" ht="12.75">
      <c r="M961" s="12"/>
      <c r="N961" s="12"/>
    </row>
    <row r="962" spans="13:14" ht="12.75">
      <c r="M962" s="12"/>
      <c r="N962" s="12"/>
    </row>
    <row r="963" spans="13:14" ht="12.75">
      <c r="M963" s="12"/>
      <c r="N963" s="12"/>
    </row>
    <row r="964" spans="13:14" ht="12.75">
      <c r="M964" s="12"/>
      <c r="N964" s="12"/>
    </row>
    <row r="965" spans="13:14" ht="12.75">
      <c r="M965" s="12"/>
      <c r="N965" s="12"/>
    </row>
    <row r="966" spans="13:14" ht="12.75">
      <c r="M966" s="12"/>
      <c r="N966" s="12"/>
    </row>
    <row r="967" spans="13:14" ht="12.75">
      <c r="M967" s="12"/>
      <c r="N967" s="12"/>
    </row>
    <row r="968" spans="13:14" ht="12.75">
      <c r="M968" s="12"/>
      <c r="N968" s="12"/>
    </row>
    <row r="969" spans="13:14" ht="12.75">
      <c r="M969" s="12"/>
      <c r="N969" s="12"/>
    </row>
    <row r="970" spans="13:14" ht="12.75">
      <c r="M970" s="12"/>
      <c r="N970" s="12"/>
    </row>
    <row r="971" spans="13:14" ht="12.75">
      <c r="M971" s="12"/>
      <c r="N971" s="12"/>
    </row>
    <row r="972" spans="13:14" ht="12.75">
      <c r="M972" s="12"/>
      <c r="N972" s="12"/>
    </row>
    <row r="973" spans="13:14" ht="12.75">
      <c r="M973" s="12"/>
      <c r="N973" s="12"/>
    </row>
    <row r="974" spans="13:14" ht="12.75">
      <c r="M974" s="12"/>
      <c r="N974" s="12"/>
    </row>
    <row r="975" spans="13:14" ht="12.75">
      <c r="M975" s="12"/>
      <c r="N975" s="12"/>
    </row>
    <row r="976" spans="13:14" ht="12.75">
      <c r="M976" s="12"/>
      <c r="N976" s="12"/>
    </row>
    <row r="977" spans="13:14" ht="12.75">
      <c r="M977" s="12"/>
      <c r="N977" s="12"/>
    </row>
    <row r="978" spans="13:14" ht="12.75">
      <c r="M978" s="12"/>
      <c r="N978" s="12"/>
    </row>
    <row r="979" spans="13:14" ht="12.75">
      <c r="M979" s="12"/>
      <c r="N979" s="12"/>
    </row>
    <row r="980" spans="13:14" ht="12.75">
      <c r="M980" s="12"/>
      <c r="N980" s="12"/>
    </row>
    <row r="981" spans="13:14" ht="12.75">
      <c r="M981" s="12"/>
      <c r="N981" s="12"/>
    </row>
    <row r="982" spans="13:14" ht="12.75">
      <c r="M982" s="12"/>
      <c r="N982" s="12"/>
    </row>
    <row r="983" spans="13:14" ht="12.75">
      <c r="M983" s="12"/>
      <c r="N983" s="12"/>
    </row>
    <row r="984" spans="13:14" ht="12.75">
      <c r="M984" s="12"/>
      <c r="N984" s="12"/>
    </row>
    <row r="985" spans="13:14" ht="12.75">
      <c r="M985" s="12"/>
      <c r="N985" s="12"/>
    </row>
    <row r="986" spans="13:14" ht="12.75">
      <c r="M986" s="12"/>
      <c r="N986" s="12"/>
    </row>
    <row r="987" spans="13:14" ht="12.75">
      <c r="M987" s="12"/>
      <c r="N987" s="12"/>
    </row>
    <row r="988" spans="13:14" ht="12.75">
      <c r="M988" s="12"/>
      <c r="N988" s="12"/>
    </row>
    <row r="989" spans="13:14" ht="12.75">
      <c r="M989" s="12"/>
      <c r="N989" s="12"/>
    </row>
    <row r="990" spans="13:14" ht="12.75">
      <c r="M990" s="12"/>
      <c r="N990" s="12"/>
    </row>
    <row r="991" spans="13:14" ht="12.75">
      <c r="M991" s="12"/>
      <c r="N991" s="12"/>
    </row>
    <row r="992" spans="13:14" ht="12.75">
      <c r="M992" s="12"/>
      <c r="N992" s="12"/>
    </row>
    <row r="993" spans="13:14" ht="12.75">
      <c r="M993" s="12"/>
      <c r="N993" s="12"/>
    </row>
    <row r="994" spans="13:14" ht="12.75">
      <c r="M994" s="12"/>
      <c r="N994" s="12"/>
    </row>
    <row r="995" spans="13:14" ht="12.75">
      <c r="M995" s="12"/>
      <c r="N995" s="12"/>
    </row>
    <row r="996" spans="13:14" ht="12.75">
      <c r="M996" s="12"/>
      <c r="N996" s="12"/>
    </row>
    <row r="997" spans="13:14" ht="12.75">
      <c r="M997" s="12"/>
      <c r="N997" s="12"/>
    </row>
    <row r="998" spans="13:14" ht="12.75">
      <c r="M998" s="12"/>
      <c r="N998" s="12"/>
    </row>
    <row r="999" spans="13:14" ht="12.75">
      <c r="M999" s="12"/>
      <c r="N999" s="12"/>
    </row>
    <row r="1000" spans="13:14" ht="12.75">
      <c r="M1000" s="12"/>
      <c r="N1000" s="12"/>
    </row>
    <row r="1001" spans="13:14" ht="12.75">
      <c r="M1001" s="12"/>
      <c r="N1001" s="12"/>
    </row>
    <row r="1002" spans="13:14" ht="12.75">
      <c r="M1002" s="12"/>
      <c r="N1002" s="12"/>
    </row>
    <row r="1003" spans="13:14" ht="12.75">
      <c r="M1003" s="12"/>
      <c r="N1003" s="12"/>
    </row>
    <row r="1004" spans="13:14" ht="12.75">
      <c r="M1004" s="12"/>
      <c r="N1004" s="12"/>
    </row>
    <row r="1005" spans="13:14" ht="12.75">
      <c r="M1005" s="12"/>
      <c r="N1005" s="12"/>
    </row>
    <row r="1006" spans="13:14" ht="12.75">
      <c r="M1006" s="12"/>
      <c r="N1006" s="12"/>
    </row>
    <row r="1007" spans="13:14" ht="12.75">
      <c r="M1007" s="12"/>
      <c r="N1007" s="12"/>
    </row>
    <row r="1008" spans="13:14" ht="12.75">
      <c r="M1008" s="12"/>
      <c r="N1008" s="12"/>
    </row>
    <row r="1009" spans="13:14" ht="12.75">
      <c r="M1009" s="12"/>
      <c r="N1009" s="12"/>
    </row>
    <row r="1010" spans="13:14" ht="12.75">
      <c r="M1010" s="12"/>
      <c r="N1010" s="12"/>
    </row>
    <row r="1011" spans="13:14" ht="12.75">
      <c r="M1011" s="12"/>
      <c r="N1011" s="12"/>
    </row>
    <row r="1012" spans="13:14" ht="12.75">
      <c r="M1012" s="12"/>
      <c r="N1012" s="12"/>
    </row>
    <row r="1013" spans="13:14" ht="12.75">
      <c r="M1013" s="12"/>
      <c r="N1013" s="12"/>
    </row>
    <row r="1014" spans="13:14" ht="12.75">
      <c r="M1014" s="12"/>
      <c r="N1014" s="12"/>
    </row>
    <row r="1015" spans="13:14" ht="12.75">
      <c r="M1015" s="12"/>
      <c r="N1015" s="12"/>
    </row>
    <row r="1016" spans="13:14" ht="12.75">
      <c r="M1016" s="12"/>
      <c r="N1016" s="12"/>
    </row>
    <row r="1017" spans="13:14" ht="12.75">
      <c r="M1017" s="12"/>
      <c r="N1017" s="12"/>
    </row>
    <row r="1018" spans="13:14" ht="12.75">
      <c r="M1018" s="12"/>
      <c r="N1018" s="12"/>
    </row>
    <row r="1019" spans="13:14" ht="12.75">
      <c r="M1019" s="12"/>
      <c r="N1019" s="12"/>
    </row>
    <row r="1020" spans="13:14" ht="12.75">
      <c r="M1020" s="12"/>
      <c r="N1020" s="12"/>
    </row>
    <row r="1021" spans="13:14" ht="12.75">
      <c r="M1021" s="12"/>
      <c r="N1021" s="12"/>
    </row>
    <row r="1022" spans="13:14" ht="12.75">
      <c r="M1022" s="12"/>
      <c r="N1022" s="12"/>
    </row>
    <row r="1023" spans="13:14" ht="12.75">
      <c r="M1023" s="12"/>
      <c r="N1023" s="12"/>
    </row>
    <row r="1024" spans="13:14" ht="12.75">
      <c r="M1024" s="12"/>
      <c r="N1024" s="12"/>
    </row>
    <row r="1025" spans="13:14" ht="12.75">
      <c r="M1025" s="12"/>
      <c r="N1025" s="12"/>
    </row>
    <row r="1026" spans="13:14" ht="12.75">
      <c r="M1026" s="12"/>
      <c r="N1026" s="12"/>
    </row>
    <row r="1027" spans="13:14" ht="12.75">
      <c r="M1027" s="12"/>
      <c r="N1027" s="12"/>
    </row>
    <row r="1028" spans="13:14" ht="12.75">
      <c r="M1028" s="12"/>
      <c r="N1028" s="12"/>
    </row>
    <row r="1029" spans="13:14" ht="12.75">
      <c r="M1029" s="12"/>
      <c r="N1029" s="12"/>
    </row>
    <row r="1030" spans="13:14" ht="12.75">
      <c r="M1030" s="12"/>
      <c r="N1030" s="12"/>
    </row>
    <row r="1031" spans="13:14" ht="12.75">
      <c r="M1031" s="12"/>
      <c r="N1031" s="12"/>
    </row>
    <row r="1032" spans="13:14" ht="12.75">
      <c r="M1032" s="12"/>
      <c r="N1032" s="12"/>
    </row>
    <row r="1033" spans="13:14" ht="12.75">
      <c r="M1033" s="12"/>
      <c r="N1033" s="12"/>
    </row>
    <row r="1034" spans="13:14" ht="12.75">
      <c r="M1034" s="12"/>
      <c r="N1034" s="12"/>
    </row>
    <row r="1035" spans="13:14" ht="12.75">
      <c r="M1035" s="12"/>
      <c r="N1035" s="12"/>
    </row>
    <row r="1036" spans="13:14" ht="12.75">
      <c r="M1036" s="12"/>
      <c r="N1036" s="12"/>
    </row>
    <row r="1037" spans="13:14" ht="12.75">
      <c r="M1037" s="12"/>
      <c r="N1037" s="12"/>
    </row>
    <row r="1038" spans="13:14" ht="12.75">
      <c r="M1038" s="12"/>
      <c r="N1038" s="12"/>
    </row>
    <row r="1039" spans="13:14" ht="12.75">
      <c r="M1039" s="12"/>
      <c r="N1039" s="12"/>
    </row>
    <row r="1040" spans="13:14" ht="12.75">
      <c r="M1040" s="12"/>
      <c r="N1040" s="12"/>
    </row>
    <row r="1041" spans="13:14" ht="12.75">
      <c r="M1041" s="12"/>
      <c r="N1041" s="12"/>
    </row>
    <row r="1042" spans="13:14" ht="12.75">
      <c r="M1042" s="12"/>
      <c r="N1042" s="12"/>
    </row>
    <row r="1043" spans="13:14" ht="12.75">
      <c r="M1043" s="12"/>
      <c r="N1043" s="12"/>
    </row>
    <row r="1044" spans="13:14" ht="12.75">
      <c r="M1044" s="12"/>
      <c r="N1044" s="12"/>
    </row>
    <row r="1045" spans="13:14" ht="12.75">
      <c r="M1045" s="12"/>
      <c r="N1045" s="12"/>
    </row>
    <row r="1046" spans="13:14" ht="12.75">
      <c r="M1046" s="12"/>
      <c r="N1046" s="12"/>
    </row>
    <row r="1047" spans="13:14" ht="12.75">
      <c r="M1047" s="12"/>
      <c r="N1047" s="12"/>
    </row>
    <row r="1048" spans="13:14" ht="12.75">
      <c r="M1048" s="12"/>
      <c r="N1048" s="12"/>
    </row>
    <row r="1049" spans="13:14" ht="12.75">
      <c r="M1049" s="12"/>
      <c r="N1049" s="12"/>
    </row>
    <row r="1050" spans="13:14" ht="12.75">
      <c r="M1050" s="12"/>
      <c r="N1050" s="12"/>
    </row>
    <row r="1051" spans="13:14" ht="12.75">
      <c r="M1051" s="12"/>
      <c r="N1051" s="12"/>
    </row>
    <row r="1052" spans="13:14" ht="12.75">
      <c r="M1052" s="12"/>
      <c r="N1052" s="12"/>
    </row>
    <row r="1053" spans="13:14" ht="12.75">
      <c r="M1053" s="12"/>
      <c r="N1053" s="12"/>
    </row>
    <row r="1054" spans="13:14" ht="12.75">
      <c r="M1054" s="12"/>
      <c r="N1054" s="12"/>
    </row>
    <row r="1055" spans="13:14" ht="12.75">
      <c r="M1055" s="12"/>
      <c r="N1055" s="12"/>
    </row>
    <row r="1056" spans="13:14" ht="12.75">
      <c r="M1056" s="12"/>
      <c r="N1056" s="12"/>
    </row>
    <row r="1057" spans="13:14" ht="12.75">
      <c r="M1057" s="12"/>
      <c r="N1057" s="12"/>
    </row>
    <row r="1058" spans="13:14" ht="12.75">
      <c r="M1058" s="12"/>
      <c r="N1058" s="12"/>
    </row>
    <row r="1059" spans="13:14" ht="12.75">
      <c r="M1059" s="12"/>
      <c r="N1059" s="12"/>
    </row>
    <row r="1060" spans="13:14" ht="12.75">
      <c r="M1060" s="12"/>
      <c r="N1060" s="12"/>
    </row>
    <row r="1061" spans="13:14" ht="12.75">
      <c r="M1061" s="12"/>
      <c r="N1061" s="12"/>
    </row>
    <row r="1062" spans="13:14" ht="12.75">
      <c r="M1062" s="12"/>
      <c r="N1062" s="12"/>
    </row>
    <row r="1063" spans="13:14" ht="12.75">
      <c r="M1063" s="12"/>
      <c r="N1063" s="12"/>
    </row>
    <row r="1064" spans="13:14" ht="12.75">
      <c r="M1064" s="12"/>
      <c r="N1064" s="12"/>
    </row>
    <row r="1065" spans="13:14" ht="12.75">
      <c r="M1065" s="12"/>
      <c r="N1065" s="12"/>
    </row>
    <row r="1066" spans="13:14" ht="12.75">
      <c r="M1066" s="12"/>
      <c r="N1066" s="12"/>
    </row>
    <row r="1067" spans="13:14" ht="12.75">
      <c r="M1067" s="12"/>
      <c r="N1067" s="12"/>
    </row>
    <row r="1068" spans="13:14" ht="12.75">
      <c r="M1068" s="12"/>
      <c r="N1068" s="12"/>
    </row>
    <row r="1069" spans="13:14" ht="12.75">
      <c r="M1069" s="12"/>
      <c r="N1069" s="12"/>
    </row>
    <row r="1070" spans="13:14" ht="12.75">
      <c r="M1070" s="12"/>
      <c r="N1070" s="12"/>
    </row>
    <row r="1071" spans="13:14" ht="12.75">
      <c r="M1071" s="12"/>
      <c r="N1071" s="12"/>
    </row>
    <row r="1072" spans="13:14" ht="12.75">
      <c r="M1072" s="12"/>
      <c r="N1072" s="12"/>
    </row>
    <row r="1073" spans="13:14" ht="12.75">
      <c r="M1073" s="12"/>
      <c r="N1073" s="12"/>
    </row>
    <row r="1074" spans="13:14" ht="12.75">
      <c r="M1074" s="12"/>
      <c r="N1074" s="12"/>
    </row>
    <row r="1075" spans="13:14" ht="12.75">
      <c r="M1075" s="12"/>
      <c r="N1075" s="12"/>
    </row>
    <row r="1076" spans="13:14" ht="12.75">
      <c r="M1076" s="12"/>
      <c r="N1076" s="12"/>
    </row>
    <row r="1077" spans="13:14" ht="12.75">
      <c r="M1077" s="12"/>
      <c r="N1077" s="12"/>
    </row>
    <row r="1078" spans="13:14" ht="12.75">
      <c r="M1078" s="12"/>
      <c r="N1078" s="12"/>
    </row>
    <row r="1079" spans="13:14" ht="12.75">
      <c r="M1079" s="12"/>
      <c r="N1079" s="12"/>
    </row>
    <row r="1080" spans="13:14" ht="12.75">
      <c r="M1080" s="12"/>
      <c r="N1080" s="12"/>
    </row>
    <row r="1081" spans="13:14" ht="12.75">
      <c r="M1081" s="12"/>
      <c r="N1081" s="12"/>
    </row>
    <row r="1082" spans="13:14" ht="12.75">
      <c r="M1082" s="12"/>
      <c r="N1082" s="12"/>
    </row>
    <row r="1083" spans="13:14" ht="12.75">
      <c r="M1083" s="12"/>
      <c r="N1083" s="12"/>
    </row>
    <row r="1084" spans="13:14" ht="12.75">
      <c r="M1084" s="12"/>
      <c r="N1084" s="12"/>
    </row>
    <row r="1085" spans="13:14" ht="12.75">
      <c r="M1085" s="12"/>
      <c r="N1085" s="12"/>
    </row>
    <row r="1086" spans="13:14" ht="12.75">
      <c r="M1086" s="12"/>
      <c r="N1086" s="12"/>
    </row>
    <row r="1087" spans="13:14" ht="12.75">
      <c r="M1087" s="12"/>
      <c r="N1087" s="12"/>
    </row>
    <row r="1088" spans="13:14" ht="12.75">
      <c r="M1088" s="12"/>
      <c r="N1088" s="12"/>
    </row>
    <row r="1089" spans="13:14" ht="12.75">
      <c r="M1089" s="12"/>
      <c r="N1089" s="12"/>
    </row>
    <row r="1090" spans="13:14" ht="12.75">
      <c r="M1090" s="12"/>
      <c r="N1090" s="12"/>
    </row>
    <row r="1091" spans="13:14" ht="12.75">
      <c r="M1091" s="12"/>
      <c r="N1091" s="12"/>
    </row>
    <row r="1092" spans="13:14" ht="12.75">
      <c r="M1092" s="12"/>
      <c r="N1092" s="12"/>
    </row>
    <row r="1093" spans="13:14" ht="12.75">
      <c r="M1093" s="12"/>
      <c r="N1093" s="12"/>
    </row>
    <row r="1094" spans="13:14" ht="12.75">
      <c r="M1094" s="12"/>
      <c r="N1094" s="12"/>
    </row>
    <row r="1095" spans="13:14" ht="12.75">
      <c r="M1095" s="12"/>
      <c r="N1095" s="12"/>
    </row>
    <row r="1096" spans="13:14" ht="12.75">
      <c r="M1096" s="12"/>
      <c r="N1096" s="12"/>
    </row>
    <row r="1097" spans="13:14" ht="12.75">
      <c r="M1097" s="12"/>
      <c r="N1097" s="12"/>
    </row>
    <row r="1098" spans="13:14" ht="12.75">
      <c r="M1098" s="12"/>
      <c r="N1098" s="12"/>
    </row>
    <row r="1099" spans="13:14" ht="12.75">
      <c r="M1099" s="12"/>
      <c r="N1099" s="12"/>
    </row>
    <row r="1100" spans="13:14" ht="12.75">
      <c r="M1100" s="12"/>
      <c r="N1100" s="12"/>
    </row>
    <row r="1101" spans="13:14" ht="12.75">
      <c r="M1101" s="12"/>
      <c r="N1101" s="12"/>
    </row>
    <row r="1102" spans="13:14" ht="12.75">
      <c r="M1102" s="12"/>
      <c r="N1102" s="12"/>
    </row>
    <row r="1103" spans="13:14" ht="12.75">
      <c r="M1103" s="12"/>
      <c r="N1103" s="12"/>
    </row>
    <row r="1104" spans="13:14" ht="12.75">
      <c r="M1104" s="12"/>
      <c r="N1104" s="12"/>
    </row>
    <row r="1105" spans="13:14" ht="12.75">
      <c r="M1105" s="12"/>
      <c r="N1105" s="12"/>
    </row>
    <row r="1106" spans="13:14" ht="12.75">
      <c r="M1106" s="12"/>
      <c r="N1106" s="12"/>
    </row>
    <row r="1107" spans="13:14" ht="12.75">
      <c r="M1107" s="12"/>
      <c r="N1107" s="12"/>
    </row>
    <row r="1108" spans="13:14" ht="12.75">
      <c r="M1108" s="12"/>
      <c r="N1108" s="12"/>
    </row>
    <row r="1109" spans="13:14" ht="12.75">
      <c r="M1109" s="12"/>
      <c r="N1109" s="12"/>
    </row>
    <row r="1110" spans="13:14" ht="12.75">
      <c r="M1110" s="12"/>
      <c r="N1110" s="12"/>
    </row>
    <row r="1111" spans="13:14" ht="12.75">
      <c r="M1111" s="12"/>
      <c r="N1111" s="12"/>
    </row>
    <row r="1112" spans="13:14" ht="12.75">
      <c r="M1112" s="12"/>
      <c r="N1112" s="12"/>
    </row>
    <row r="1113" spans="13:14" ht="12.75">
      <c r="M1113" s="12"/>
      <c r="N1113" s="12"/>
    </row>
    <row r="1114" spans="13:14" ht="12.75">
      <c r="M1114" s="12"/>
      <c r="N1114" s="12"/>
    </row>
    <row r="1115" spans="13:14" ht="12.75">
      <c r="M1115" s="12"/>
      <c r="N1115" s="12"/>
    </row>
    <row r="1116" spans="13:14" ht="12.75">
      <c r="M1116" s="12"/>
      <c r="N1116" s="12"/>
    </row>
    <row r="1117" spans="13:14" ht="12.75">
      <c r="M1117" s="12"/>
      <c r="N1117" s="12"/>
    </row>
    <row r="1118" spans="13:14" ht="12.75">
      <c r="M1118" s="12"/>
      <c r="N1118" s="12"/>
    </row>
    <row r="1119" spans="13:14" ht="12.75">
      <c r="M1119" s="12"/>
      <c r="N1119" s="12"/>
    </row>
    <row r="1120" spans="13:14" ht="12.75">
      <c r="M1120" s="12"/>
      <c r="N1120" s="12"/>
    </row>
    <row r="1121" spans="13:14" ht="12.75">
      <c r="M1121" s="12"/>
      <c r="N1121" s="12"/>
    </row>
    <row r="1122" spans="13:14" ht="12.75">
      <c r="M1122" s="12"/>
      <c r="N1122" s="12"/>
    </row>
    <row r="1123" spans="13:14" ht="12.75">
      <c r="M1123" s="12"/>
      <c r="N1123" s="12"/>
    </row>
    <row r="1124" spans="13:14" ht="12.75">
      <c r="M1124" s="12"/>
      <c r="N1124" s="12"/>
    </row>
    <row r="1125" spans="13:14" ht="12.75">
      <c r="M1125" s="12"/>
      <c r="N1125" s="12"/>
    </row>
    <row r="1126" spans="13:14" ht="12.75">
      <c r="M1126" s="12"/>
      <c r="N1126" s="12"/>
    </row>
    <row r="1127" spans="13:14" ht="12.75">
      <c r="M1127" s="12"/>
      <c r="N1127" s="12"/>
    </row>
    <row r="1128" spans="13:14" ht="12.75">
      <c r="M1128" s="12"/>
      <c r="N1128" s="12"/>
    </row>
    <row r="1129" spans="13:14" ht="12.75">
      <c r="M1129" s="12"/>
      <c r="N1129" s="12"/>
    </row>
    <row r="1130" spans="13:14" ht="12.75">
      <c r="M1130" s="12"/>
      <c r="N1130" s="12"/>
    </row>
    <row r="1131" spans="13:14" ht="12.75">
      <c r="M1131" s="12"/>
      <c r="N1131" s="12"/>
    </row>
    <row r="1132" spans="13:14" ht="12.75">
      <c r="M1132" s="12"/>
      <c r="N1132" s="12"/>
    </row>
    <row r="1133" spans="13:14" ht="12.75">
      <c r="M1133" s="12"/>
      <c r="N1133" s="12"/>
    </row>
    <row r="1134" spans="13:14" ht="12.75">
      <c r="M1134" s="12"/>
      <c r="N1134" s="12"/>
    </row>
    <row r="1135" spans="13:14" ht="12.75">
      <c r="M1135" s="12"/>
      <c r="N1135" s="12"/>
    </row>
    <row r="1136" spans="13:14" ht="12.75">
      <c r="M1136" s="12"/>
      <c r="N1136" s="12"/>
    </row>
    <row r="1137" spans="13:14" ht="12.75">
      <c r="M1137" s="12"/>
      <c r="N1137" s="12"/>
    </row>
    <row r="1138" spans="13:14" ht="12.75">
      <c r="M1138" s="12"/>
      <c r="N1138" s="12"/>
    </row>
    <row r="1139" spans="13:14" ht="12.75">
      <c r="M1139" s="12"/>
      <c r="N1139" s="12"/>
    </row>
    <row r="1140" spans="13:14" ht="12.75">
      <c r="M1140" s="12"/>
      <c r="N1140" s="12"/>
    </row>
    <row r="1141" spans="13:14" ht="12.75">
      <c r="M1141" s="12"/>
      <c r="N1141" s="12"/>
    </row>
    <row r="1142" spans="13:14" ht="12.75">
      <c r="M1142" s="12"/>
      <c r="N1142" s="12"/>
    </row>
    <row r="1143" spans="13:14" ht="12.75">
      <c r="M1143" s="12"/>
      <c r="N1143" s="12"/>
    </row>
    <row r="1144" spans="13:14" ht="12.75">
      <c r="M1144" s="12"/>
      <c r="N1144" s="12"/>
    </row>
    <row r="1145" spans="13:14" ht="12.75">
      <c r="M1145" s="12"/>
      <c r="N1145" s="12"/>
    </row>
    <row r="1146" spans="13:14" ht="12.75">
      <c r="M1146" s="12"/>
      <c r="N1146" s="12"/>
    </row>
    <row r="1147" spans="13:14" ht="12.75">
      <c r="M1147" s="12"/>
      <c r="N1147" s="12"/>
    </row>
    <row r="1148" spans="13:14" ht="12.75">
      <c r="M1148" s="12"/>
      <c r="N1148" s="12"/>
    </row>
    <row r="1149" spans="13:14" ht="12.75">
      <c r="M1149" s="12"/>
      <c r="N1149" s="12"/>
    </row>
    <row r="1150" spans="13:14" ht="12.75">
      <c r="M1150" s="12"/>
      <c r="N1150" s="12"/>
    </row>
    <row r="1151" spans="13:14" ht="12.75">
      <c r="M1151" s="12"/>
      <c r="N1151" s="12"/>
    </row>
    <row r="1152" spans="13:14" ht="12.75">
      <c r="M1152" s="12"/>
      <c r="N1152" s="12"/>
    </row>
    <row r="1153" spans="13:14" ht="12.75">
      <c r="M1153" s="12"/>
      <c r="N1153" s="12"/>
    </row>
    <row r="1154" spans="13:14" ht="12.75">
      <c r="M1154" s="12"/>
      <c r="N1154" s="12"/>
    </row>
    <row r="1155" spans="13:14" ht="12.75">
      <c r="M1155" s="12"/>
      <c r="N1155" s="12"/>
    </row>
    <row r="1156" spans="13:14" ht="12.75">
      <c r="M1156" s="12"/>
      <c r="N1156" s="12"/>
    </row>
    <row r="1157" spans="13:14" ht="12.75">
      <c r="M1157" s="12"/>
      <c r="N1157" s="12"/>
    </row>
    <row r="1158" spans="13:14" ht="12.75">
      <c r="M1158" s="12"/>
      <c r="N1158" s="12"/>
    </row>
    <row r="1159" spans="13:14" ht="12.75">
      <c r="M1159" s="12"/>
      <c r="N1159" s="12"/>
    </row>
    <row r="1160" spans="13:14" ht="12.75">
      <c r="M1160" s="12"/>
      <c r="N1160" s="12"/>
    </row>
    <row r="1161" spans="13:14" ht="12.75">
      <c r="M1161" s="12"/>
      <c r="N1161" s="12"/>
    </row>
    <row r="1162" spans="13:14" ht="12.75">
      <c r="M1162" s="12"/>
      <c r="N1162" s="12"/>
    </row>
    <row r="1163" spans="13:14" ht="12.75">
      <c r="M1163" s="12"/>
      <c r="N1163" s="12"/>
    </row>
    <row r="1164" spans="13:14" ht="12.75">
      <c r="M1164" s="12"/>
      <c r="N1164" s="12"/>
    </row>
    <row r="1165" spans="13:14" ht="12.75">
      <c r="M1165" s="12"/>
      <c r="N1165" s="12"/>
    </row>
    <row r="1166" spans="13:14" ht="12.75">
      <c r="M1166" s="12"/>
      <c r="N1166" s="12"/>
    </row>
    <row r="1167" spans="13:14" ht="12.75">
      <c r="M1167" s="12"/>
      <c r="N1167" s="12"/>
    </row>
    <row r="1168" spans="13:14" ht="12.75">
      <c r="M1168" s="12"/>
      <c r="N1168" s="12"/>
    </row>
    <row r="1169" spans="13:14" ht="12.75">
      <c r="M1169" s="12"/>
      <c r="N1169" s="12"/>
    </row>
    <row r="1170" spans="13:14" ht="12.75">
      <c r="M1170" s="12"/>
      <c r="N1170" s="12"/>
    </row>
    <row r="1171" spans="13:14" ht="12.75">
      <c r="M1171" s="12"/>
      <c r="N1171" s="12"/>
    </row>
    <row r="1172" spans="13:14" ht="12.75">
      <c r="M1172" s="12"/>
      <c r="N1172" s="12"/>
    </row>
    <row r="1173" spans="13:14" ht="12.75">
      <c r="M1173" s="12"/>
      <c r="N1173" s="12"/>
    </row>
    <row r="1174" spans="13:14" ht="12.75">
      <c r="M1174" s="12"/>
      <c r="N1174" s="12"/>
    </row>
    <row r="1175" spans="13:14" ht="12.75">
      <c r="M1175" s="12"/>
      <c r="N1175" s="12"/>
    </row>
    <row r="1176" spans="13:14" ht="12.75">
      <c r="M1176" s="12"/>
      <c r="N1176" s="12"/>
    </row>
    <row r="1177" spans="13:14" ht="12.75">
      <c r="M1177" s="12"/>
      <c r="N1177" s="12"/>
    </row>
    <row r="1178" spans="13:14" ht="12.75">
      <c r="M1178" s="12"/>
      <c r="N1178" s="12"/>
    </row>
    <row r="1179" spans="13:14" ht="12.75">
      <c r="M1179" s="12"/>
      <c r="N1179" s="12"/>
    </row>
    <row r="1180" spans="13:14" ht="12.75">
      <c r="M1180" s="12"/>
      <c r="N1180" s="12"/>
    </row>
    <row r="1181" spans="13:14" ht="12.75">
      <c r="M1181" s="12"/>
      <c r="N1181" s="12"/>
    </row>
    <row r="1182" spans="13:14" ht="12.75">
      <c r="M1182" s="12"/>
      <c r="N1182" s="12"/>
    </row>
    <row r="1183" spans="13:14" ht="12.75">
      <c r="M1183" s="12"/>
      <c r="N1183" s="12"/>
    </row>
    <row r="1184" spans="13:14" ht="12.75">
      <c r="M1184" s="12"/>
      <c r="N1184" s="12"/>
    </row>
    <row r="1185" spans="13:14" ht="12.75">
      <c r="M1185" s="12"/>
      <c r="N1185" s="12"/>
    </row>
    <row r="1186" spans="13:14" ht="12.75">
      <c r="M1186" s="12"/>
      <c r="N1186" s="12"/>
    </row>
    <row r="1187" spans="13:14" ht="12.75">
      <c r="M1187" s="12"/>
      <c r="N1187" s="12"/>
    </row>
    <row r="1188" spans="13:14" ht="12.75">
      <c r="M1188" s="12"/>
      <c r="N1188" s="12"/>
    </row>
    <row r="1189" spans="13:14" ht="12.75">
      <c r="M1189" s="12"/>
      <c r="N1189" s="12"/>
    </row>
    <row r="1190" spans="13:14" ht="12.75">
      <c r="M1190" s="12"/>
      <c r="N1190" s="12"/>
    </row>
    <row r="1191" spans="13:14" ht="12.75">
      <c r="M1191" s="12"/>
      <c r="N1191" s="12"/>
    </row>
    <row r="1192" spans="13:14" ht="12.75">
      <c r="M1192" s="12"/>
      <c r="N1192" s="12"/>
    </row>
    <row r="1193" spans="13:14" ht="12.75">
      <c r="M1193" s="12"/>
      <c r="N1193" s="12"/>
    </row>
    <row r="1194" spans="13:14" ht="12.75">
      <c r="M1194" s="12"/>
      <c r="N1194" s="12"/>
    </row>
    <row r="1195" spans="13:14" ht="12.75">
      <c r="M1195" s="12"/>
      <c r="N1195" s="12"/>
    </row>
    <row r="1196" spans="13:14" ht="12.75">
      <c r="M1196" s="12"/>
      <c r="N1196" s="12"/>
    </row>
    <row r="1197" spans="13:14" ht="12.75">
      <c r="M1197" s="12"/>
      <c r="N1197" s="12"/>
    </row>
    <row r="1198" spans="13:14" ht="12.75">
      <c r="M1198" s="12"/>
      <c r="N1198" s="12"/>
    </row>
    <row r="1199" spans="13:14" ht="12.75">
      <c r="M1199" s="12"/>
      <c r="N1199" s="12"/>
    </row>
    <row r="1200" spans="13:14" ht="12.75">
      <c r="M1200" s="12"/>
      <c r="N1200" s="12"/>
    </row>
    <row r="1201" spans="13:14" ht="12.75">
      <c r="M1201" s="12"/>
      <c r="N1201" s="12"/>
    </row>
    <row r="1202" spans="13:14" ht="12.75">
      <c r="M1202" s="12"/>
      <c r="N1202" s="12"/>
    </row>
    <row r="1203" spans="13:14" ht="12.75">
      <c r="M1203" s="12"/>
      <c r="N1203" s="12"/>
    </row>
    <row r="1204" spans="13:14" ht="12.75">
      <c r="M1204" s="12"/>
      <c r="N1204" s="12"/>
    </row>
    <row r="1205" spans="13:14" ht="12.75">
      <c r="M1205" s="12"/>
      <c r="N1205" s="12"/>
    </row>
    <row r="1206" spans="13:14" ht="12.75">
      <c r="M1206" s="12"/>
      <c r="N1206" s="12"/>
    </row>
    <row r="1207" spans="13:14" ht="12.75">
      <c r="M1207" s="12"/>
      <c r="N1207" s="12"/>
    </row>
    <row r="1208" spans="13:14" ht="12.75">
      <c r="M1208" s="12"/>
      <c r="N1208" s="12"/>
    </row>
    <row r="1209" spans="13:14" ht="12.75">
      <c r="M1209" s="12"/>
      <c r="N1209" s="12"/>
    </row>
    <row r="1210" spans="13:14" ht="12.75">
      <c r="M1210" s="12"/>
      <c r="N1210" s="12"/>
    </row>
    <row r="1211" spans="13:14" ht="12.75">
      <c r="M1211" s="12"/>
      <c r="N1211" s="12"/>
    </row>
    <row r="1212" spans="13:14" ht="12.75">
      <c r="M1212" s="12"/>
      <c r="N1212" s="12"/>
    </row>
    <row r="1213" spans="13:14" ht="12.75">
      <c r="M1213" s="12"/>
      <c r="N1213" s="12"/>
    </row>
    <row r="1214" spans="13:14" ht="12.75">
      <c r="M1214" s="12"/>
      <c r="N1214" s="12"/>
    </row>
    <row r="1215" spans="13:14" ht="12.75">
      <c r="M1215" s="12"/>
      <c r="N1215" s="12"/>
    </row>
    <row r="1216" spans="13:14" ht="12.75">
      <c r="M1216" s="12"/>
      <c r="N1216" s="12"/>
    </row>
    <row r="1217" spans="13:14" ht="12.75">
      <c r="M1217" s="12"/>
      <c r="N1217" s="12"/>
    </row>
    <row r="1218" spans="13:14" ht="12.75">
      <c r="M1218" s="12"/>
      <c r="N1218" s="12"/>
    </row>
    <row r="1219" spans="13:14" ht="12.75">
      <c r="M1219" s="12"/>
      <c r="N1219" s="12"/>
    </row>
    <row r="1220" spans="13:14" ht="12.75">
      <c r="M1220" s="12"/>
      <c r="N1220" s="12"/>
    </row>
    <row r="1221" spans="13:14" ht="12.75">
      <c r="M1221" s="12"/>
      <c r="N1221" s="12"/>
    </row>
    <row r="1222" spans="13:14" ht="12.75">
      <c r="M1222" s="12"/>
      <c r="N1222" s="12"/>
    </row>
    <row r="1223" spans="13:14" ht="12.75">
      <c r="M1223" s="12"/>
      <c r="N1223" s="12"/>
    </row>
    <row r="1224" spans="13:14" ht="12.75">
      <c r="M1224" s="12"/>
      <c r="N1224" s="12"/>
    </row>
    <row r="1225" spans="13:14" ht="12.75">
      <c r="M1225" s="12"/>
      <c r="N1225" s="12"/>
    </row>
    <row r="1226" spans="13:14" ht="12.75">
      <c r="M1226" s="12"/>
      <c r="N1226" s="12"/>
    </row>
    <row r="1227" spans="13:14" ht="12.75">
      <c r="M1227" s="12"/>
      <c r="N1227" s="12"/>
    </row>
    <row r="1228" spans="13:14" ht="12.75">
      <c r="M1228" s="12"/>
      <c r="N1228" s="12"/>
    </row>
    <row r="1229" spans="13:14" ht="12.75">
      <c r="M1229" s="12"/>
      <c r="N1229" s="12"/>
    </row>
    <row r="1230" spans="13:14" ht="12.75">
      <c r="M1230" s="12"/>
      <c r="N1230" s="12"/>
    </row>
    <row r="1231" spans="13:14" ht="12.75">
      <c r="M1231" s="12"/>
      <c r="N1231" s="12"/>
    </row>
    <row r="1232" spans="13:14" ht="12.75">
      <c r="M1232" s="12"/>
      <c r="N1232" s="12"/>
    </row>
    <row r="1233" spans="13:14" ht="12.75">
      <c r="M1233" s="12"/>
      <c r="N1233" s="12"/>
    </row>
    <row r="1234" spans="13:14" ht="12.75">
      <c r="M1234" s="12"/>
      <c r="N1234" s="12"/>
    </row>
    <row r="1235" spans="13:14" ht="12.75">
      <c r="M1235" s="12"/>
      <c r="N1235" s="12"/>
    </row>
    <row r="1236" spans="13:14" ht="12.75">
      <c r="M1236" s="12"/>
      <c r="N1236" s="12"/>
    </row>
    <row r="1237" spans="13:14" ht="12.75">
      <c r="M1237" s="12"/>
      <c r="N1237" s="12"/>
    </row>
    <row r="1238" spans="13:14" ht="12.75">
      <c r="M1238" s="12"/>
      <c r="N1238" s="12"/>
    </row>
    <row r="1239" spans="13:14" ht="12.75">
      <c r="M1239" s="12"/>
      <c r="N1239" s="12"/>
    </row>
    <row r="1240" spans="13:14" ht="12.75">
      <c r="M1240" s="12"/>
      <c r="N1240" s="12"/>
    </row>
    <row r="1241" spans="13:14" ht="12.75">
      <c r="M1241" s="12"/>
      <c r="N1241" s="12"/>
    </row>
    <row r="1242" spans="13:14" ht="12.75">
      <c r="M1242" s="12"/>
      <c r="N1242" s="12"/>
    </row>
    <row r="1243" spans="13:14" ht="12.75">
      <c r="M1243" s="12"/>
      <c r="N1243" s="12"/>
    </row>
    <row r="1244" spans="13:14" ht="12.75">
      <c r="M1244" s="12"/>
      <c r="N1244" s="12"/>
    </row>
    <row r="1245" spans="13:14" ht="12.75">
      <c r="M1245" s="12"/>
      <c r="N1245" s="12"/>
    </row>
    <row r="1246" spans="13:14" ht="12.75">
      <c r="M1246" s="12"/>
      <c r="N1246" s="12"/>
    </row>
    <row r="1247" spans="13:14" ht="12.75">
      <c r="M1247" s="12"/>
      <c r="N1247" s="12"/>
    </row>
    <row r="1248" spans="13:14" ht="12.75">
      <c r="M1248" s="12"/>
      <c r="N1248" s="12"/>
    </row>
    <row r="1249" spans="13:14" ht="12.75">
      <c r="M1249" s="12"/>
      <c r="N1249" s="12"/>
    </row>
    <row r="1250" spans="13:14" ht="12.75">
      <c r="M1250" s="12"/>
      <c r="N1250" s="12"/>
    </row>
    <row r="1251" spans="13:14" ht="12.75">
      <c r="M1251" s="12"/>
      <c r="N1251" s="12"/>
    </row>
    <row r="1252" spans="13:14" ht="12.75">
      <c r="M1252" s="12"/>
      <c r="N1252" s="12"/>
    </row>
    <row r="1253" spans="13:14" ht="12.75">
      <c r="M1253" s="12"/>
      <c r="N1253" s="12"/>
    </row>
    <row r="1254" spans="13:14" ht="12.75">
      <c r="M1254" s="12"/>
      <c r="N1254" s="12"/>
    </row>
    <row r="1255" spans="13:14" ht="12.75">
      <c r="M1255" s="12"/>
      <c r="N1255" s="12"/>
    </row>
    <row r="1256" spans="13:14" ht="12.75">
      <c r="M1256" s="12"/>
      <c r="N1256" s="12"/>
    </row>
    <row r="1257" spans="13:14" ht="12.75">
      <c r="M1257" s="12"/>
      <c r="N1257" s="12"/>
    </row>
    <row r="1258" spans="13:14" ht="12.75">
      <c r="M1258" s="12"/>
      <c r="N1258" s="12"/>
    </row>
    <row r="1259" spans="13:14" ht="12.75">
      <c r="M1259" s="12"/>
      <c r="N1259" s="12"/>
    </row>
    <row r="1260" spans="13:14" ht="12.75">
      <c r="M1260" s="12"/>
      <c r="N1260" s="12"/>
    </row>
    <row r="1261" spans="13:14" ht="12.75">
      <c r="M1261" s="12"/>
      <c r="N1261" s="12"/>
    </row>
    <row r="1262" spans="13:14" ht="12.75">
      <c r="M1262" s="12"/>
      <c r="N1262" s="12"/>
    </row>
    <row r="1263" spans="13:14" ht="12.75">
      <c r="M1263" s="12"/>
      <c r="N1263" s="12"/>
    </row>
    <row r="1264" spans="13:14" ht="12.75">
      <c r="M1264" s="12"/>
      <c r="N1264" s="12"/>
    </row>
    <row r="1265" spans="13:14" ht="12.75">
      <c r="M1265" s="12"/>
      <c r="N1265" s="12"/>
    </row>
    <row r="1266" spans="13:14" ht="12.75">
      <c r="M1266" s="12"/>
      <c r="N1266" s="12"/>
    </row>
    <row r="1267" spans="13:14" ht="12.75">
      <c r="M1267" s="12"/>
      <c r="N1267" s="12"/>
    </row>
    <row r="1268" spans="13:14" ht="12.75">
      <c r="M1268" s="12"/>
      <c r="N1268" s="12"/>
    </row>
    <row r="1269" spans="13:14" ht="12.75">
      <c r="M1269" s="12"/>
      <c r="N1269" s="12"/>
    </row>
    <row r="1270" spans="13:14" ht="12.75">
      <c r="M1270" s="12"/>
      <c r="N1270" s="12"/>
    </row>
    <row r="1271" spans="13:14" ht="12.75">
      <c r="M1271" s="12"/>
      <c r="N1271" s="12"/>
    </row>
    <row r="1272" spans="13:14" ht="12.75">
      <c r="M1272" s="12"/>
      <c r="N1272" s="12"/>
    </row>
    <row r="1273" spans="13:14" ht="12.75">
      <c r="M1273" s="12"/>
      <c r="N1273" s="12"/>
    </row>
    <row r="1274" spans="13:14" ht="12.75">
      <c r="M1274" s="12"/>
      <c r="N1274" s="12"/>
    </row>
    <row r="1275" spans="13:14" ht="12.75">
      <c r="M1275" s="12"/>
      <c r="N1275" s="12"/>
    </row>
    <row r="1276" spans="13:14" ht="12.75">
      <c r="M1276" s="12"/>
      <c r="N1276" s="12"/>
    </row>
    <row r="1277" spans="13:14" ht="12.75">
      <c r="M1277" s="12"/>
      <c r="N1277" s="12"/>
    </row>
    <row r="1278" spans="13:14" ht="12.75">
      <c r="M1278" s="12"/>
      <c r="N1278" s="12"/>
    </row>
    <row r="1279" spans="13:14" ht="12.75">
      <c r="M1279" s="12"/>
      <c r="N1279" s="12"/>
    </row>
    <row r="1280" spans="13:14" ht="12.75">
      <c r="M1280" s="12"/>
      <c r="N1280" s="12"/>
    </row>
    <row r="1281" spans="13:14" ht="12.75">
      <c r="M1281" s="12"/>
      <c r="N1281" s="12"/>
    </row>
    <row r="1282" spans="13:14" ht="12.75">
      <c r="M1282" s="12"/>
      <c r="N1282" s="12"/>
    </row>
    <row r="1283" spans="13:14" ht="12.75">
      <c r="M1283" s="12"/>
      <c r="N1283" s="12"/>
    </row>
    <row r="1284" spans="13:14" ht="12.75">
      <c r="M1284" s="12"/>
      <c r="N1284" s="12"/>
    </row>
    <row r="1285" spans="13:14" ht="12.75">
      <c r="M1285" s="12"/>
      <c r="N1285" s="12"/>
    </row>
    <row r="1286" spans="13:14" ht="12.75">
      <c r="M1286" s="12"/>
      <c r="N1286" s="12"/>
    </row>
    <row r="1287" spans="13:14" ht="12.75">
      <c r="M1287" s="12"/>
      <c r="N1287" s="12"/>
    </row>
    <row r="1288" spans="13:14" ht="12.75">
      <c r="M1288" s="12"/>
      <c r="N1288" s="12"/>
    </row>
    <row r="1289" spans="13:14" ht="12.75">
      <c r="M1289" s="12"/>
      <c r="N1289" s="12"/>
    </row>
    <row r="1290" spans="13:14" ht="12.75">
      <c r="M1290" s="12"/>
      <c r="N1290" s="12"/>
    </row>
    <row r="1291" spans="13:14" ht="12.75">
      <c r="M1291" s="12"/>
      <c r="N1291" s="12"/>
    </row>
    <row r="1292" spans="13:14" ht="12.75">
      <c r="M1292" s="12"/>
      <c r="N1292" s="12"/>
    </row>
    <row r="1293" spans="13:14" ht="12.75">
      <c r="M1293" s="12"/>
      <c r="N1293" s="12"/>
    </row>
    <row r="1294" spans="13:14" ht="12.75">
      <c r="M1294" s="12"/>
      <c r="N1294" s="12"/>
    </row>
    <row r="1295" spans="13:14" ht="12.75">
      <c r="M1295" s="12"/>
      <c r="N1295" s="12"/>
    </row>
    <row r="1296" spans="13:14" ht="12.75">
      <c r="M1296" s="12"/>
      <c r="N1296" s="12"/>
    </row>
    <row r="1297" spans="13:14" ht="12.75">
      <c r="M1297" s="12"/>
      <c r="N1297" s="12"/>
    </row>
    <row r="1298" spans="13:14" ht="12.75">
      <c r="M1298" s="12"/>
      <c r="N1298" s="12"/>
    </row>
    <row r="1299" spans="13:14" ht="12.75">
      <c r="M1299" s="12"/>
      <c r="N1299" s="12"/>
    </row>
    <row r="1300" spans="13:14" ht="12.75">
      <c r="M1300" s="12"/>
      <c r="N1300" s="12"/>
    </row>
    <row r="1301" spans="13:14" ht="12.75">
      <c r="M1301" s="12"/>
      <c r="N1301" s="12"/>
    </row>
    <row r="1302" spans="13:14" ht="12.75">
      <c r="M1302" s="12"/>
      <c r="N1302" s="12"/>
    </row>
    <row r="1303" spans="13:14" ht="12.75">
      <c r="M1303" s="12"/>
      <c r="N1303" s="12"/>
    </row>
    <row r="1304" spans="13:14" ht="12.75">
      <c r="M1304" s="12"/>
      <c r="N1304" s="12"/>
    </row>
    <row r="1305" spans="13:14" ht="12.75">
      <c r="M1305" s="12"/>
      <c r="N1305" s="12"/>
    </row>
    <row r="1306" spans="13:14" ht="12.75">
      <c r="M1306" s="12"/>
      <c r="N1306" s="12"/>
    </row>
    <row r="1307" spans="13:14" ht="12.75">
      <c r="M1307" s="12"/>
      <c r="N1307" s="12"/>
    </row>
    <row r="1308" spans="13:14" ht="12.75">
      <c r="M1308" s="12"/>
      <c r="N1308" s="12"/>
    </row>
    <row r="1309" spans="13:14" ht="12.75">
      <c r="M1309" s="12"/>
      <c r="N1309" s="12"/>
    </row>
    <row r="1310" spans="13:14" ht="12.75">
      <c r="M1310" s="12"/>
      <c r="N1310" s="12"/>
    </row>
    <row r="1311" spans="13:14" ht="12.75">
      <c r="M1311" s="12"/>
      <c r="N1311" s="12"/>
    </row>
    <row r="1312" spans="13:14" ht="12.75">
      <c r="M1312" s="12"/>
      <c r="N1312" s="12"/>
    </row>
    <row r="1313" spans="13:14" ht="12.75">
      <c r="M1313" s="12"/>
      <c r="N1313" s="12"/>
    </row>
    <row r="1314" spans="13:14" ht="12.75">
      <c r="M1314" s="12"/>
      <c r="N1314" s="12"/>
    </row>
    <row r="1315" spans="13:14" ht="12.75">
      <c r="M1315" s="12"/>
      <c r="N1315" s="12"/>
    </row>
    <row r="1316" spans="13:14" ht="12.75">
      <c r="M1316" s="12"/>
      <c r="N1316" s="12"/>
    </row>
    <row r="1317" spans="13:14" ht="12.75">
      <c r="M1317" s="12"/>
      <c r="N1317" s="12"/>
    </row>
    <row r="1318" spans="13:14" ht="12.75">
      <c r="M1318" s="12"/>
      <c r="N1318" s="12"/>
    </row>
    <row r="1319" spans="13:14" ht="12.75">
      <c r="M1319" s="12"/>
      <c r="N1319" s="12"/>
    </row>
    <row r="1320" spans="13:14" ht="12.75">
      <c r="M1320" s="12"/>
      <c r="N1320" s="12"/>
    </row>
    <row r="1321" spans="13:14" ht="12.75">
      <c r="M1321" s="12"/>
      <c r="N1321" s="12"/>
    </row>
    <row r="1322" spans="13:14" ht="12.75">
      <c r="M1322" s="12"/>
      <c r="N1322" s="12"/>
    </row>
    <row r="1323" spans="13:14" ht="12.75">
      <c r="M1323" s="12"/>
      <c r="N1323" s="12"/>
    </row>
    <row r="1324" spans="13:14" ht="12.75">
      <c r="M1324" s="12"/>
      <c r="N1324" s="12"/>
    </row>
    <row r="1325" spans="13:14" ht="12.75">
      <c r="M1325" s="12"/>
      <c r="N1325" s="12"/>
    </row>
    <row r="1326" spans="13:14" ht="12.75">
      <c r="M1326" s="12"/>
      <c r="N1326" s="12"/>
    </row>
    <row r="1327" spans="13:14" ht="12.75">
      <c r="M1327" s="12"/>
      <c r="N1327" s="12"/>
    </row>
    <row r="1328" spans="13:14" ht="12.75">
      <c r="M1328" s="12"/>
      <c r="N1328" s="12"/>
    </row>
    <row r="1329" spans="13:14" ht="12.75">
      <c r="M1329" s="12"/>
      <c r="N1329" s="12"/>
    </row>
    <row r="1330" spans="13:14" ht="12.75">
      <c r="M1330" s="12"/>
      <c r="N1330" s="12"/>
    </row>
    <row r="1331" spans="13:14" ht="12.75">
      <c r="M1331" s="12"/>
      <c r="N1331" s="12"/>
    </row>
    <row r="1332" spans="13:14" ht="12.75">
      <c r="M1332" s="12"/>
      <c r="N1332" s="12"/>
    </row>
    <row r="1333" spans="13:14" ht="12.75">
      <c r="M1333" s="12"/>
      <c r="N1333" s="12"/>
    </row>
    <row r="1334" spans="13:14" ht="12.75">
      <c r="M1334" s="12"/>
      <c r="N1334" s="12"/>
    </row>
    <row r="1335" spans="13:14" ht="12.75">
      <c r="M1335" s="12"/>
      <c r="N1335" s="12"/>
    </row>
    <row r="1336" spans="13:14" ht="12.75">
      <c r="M1336" s="12"/>
      <c r="N1336" s="12"/>
    </row>
    <row r="1337" spans="13:14" ht="12.75">
      <c r="M1337" s="12"/>
      <c r="N1337" s="12"/>
    </row>
    <row r="1338" spans="13:14" ht="12.75">
      <c r="M1338" s="12"/>
      <c r="N1338" s="12"/>
    </row>
    <row r="1339" spans="13:14" ht="12.75">
      <c r="M1339" s="12"/>
      <c r="N1339" s="12"/>
    </row>
    <row r="1340" spans="13:14" ht="12.75">
      <c r="M1340" s="12"/>
      <c r="N1340" s="12"/>
    </row>
    <row r="1341" spans="13:14" ht="12.75">
      <c r="M1341" s="12"/>
      <c r="N1341" s="12"/>
    </row>
    <row r="1342" spans="13:14" ht="12.75">
      <c r="M1342" s="12"/>
      <c r="N1342" s="12"/>
    </row>
    <row r="1343" spans="13:14" ht="12.75">
      <c r="M1343" s="12"/>
      <c r="N1343" s="12"/>
    </row>
    <row r="1344" spans="13:14" ht="12.75">
      <c r="M1344" s="12"/>
      <c r="N1344" s="12"/>
    </row>
    <row r="1345" spans="13:14" ht="12.75">
      <c r="M1345" s="12"/>
      <c r="N1345" s="12"/>
    </row>
    <row r="1346" spans="13:14" ht="12.75">
      <c r="M1346" s="12"/>
      <c r="N1346" s="12"/>
    </row>
    <row r="1347" spans="13:14" ht="12.75">
      <c r="M1347" s="12"/>
      <c r="N1347" s="12"/>
    </row>
    <row r="1348" spans="13:14" ht="12.75">
      <c r="M1348" s="12"/>
      <c r="N1348" s="12"/>
    </row>
    <row r="1349" spans="13:14" ht="12.75">
      <c r="M1349" s="12"/>
      <c r="N1349" s="12"/>
    </row>
    <row r="1350" spans="13:14" ht="12.75">
      <c r="M1350" s="12"/>
      <c r="N1350" s="12"/>
    </row>
    <row r="1351" spans="13:14" ht="12.75">
      <c r="M1351" s="12"/>
      <c r="N1351" s="12"/>
    </row>
    <row r="1352" spans="13:14" ht="12.75">
      <c r="M1352" s="12"/>
      <c r="N1352" s="12"/>
    </row>
    <row r="1353" spans="13:14" ht="12.75">
      <c r="M1353" s="12"/>
      <c r="N1353" s="12"/>
    </row>
    <row r="1354" spans="13:14" ht="12.75">
      <c r="M1354" s="12"/>
      <c r="N1354" s="12"/>
    </row>
    <row r="1355" spans="13:14" ht="12.75">
      <c r="M1355" s="12"/>
      <c r="N1355" s="12"/>
    </row>
    <row r="1356" spans="13:14" ht="12.75">
      <c r="M1356" s="12"/>
      <c r="N1356" s="12"/>
    </row>
    <row r="1357" spans="13:14" ht="12.75">
      <c r="M1357" s="12"/>
      <c r="N1357" s="12"/>
    </row>
    <row r="1358" spans="13:14" ht="12.75">
      <c r="M1358" s="12"/>
      <c r="N1358" s="12"/>
    </row>
    <row r="1359" spans="13:14" ht="12.75">
      <c r="M1359" s="12"/>
      <c r="N1359" s="12"/>
    </row>
    <row r="1360" spans="13:14" ht="12.75">
      <c r="M1360" s="12"/>
      <c r="N1360" s="12"/>
    </row>
    <row r="1361" spans="13:14" ht="12.75">
      <c r="M1361" s="12"/>
      <c r="N1361" s="12"/>
    </row>
    <row r="1362" spans="13:14" ht="12.75">
      <c r="M1362" s="12"/>
      <c r="N1362" s="12"/>
    </row>
    <row r="1363" spans="13:14" ht="12.75">
      <c r="M1363" s="12"/>
      <c r="N1363" s="12"/>
    </row>
    <row r="1364" spans="13:14" ht="12.75">
      <c r="M1364" s="12"/>
      <c r="N1364" s="12"/>
    </row>
    <row r="1365" spans="13:14" ht="12.75">
      <c r="M1365" s="12"/>
      <c r="N1365" s="12"/>
    </row>
    <row r="1366" spans="13:14" ht="12.75">
      <c r="M1366" s="12"/>
      <c r="N1366" s="12"/>
    </row>
    <row r="1367" spans="13:14" ht="12.75">
      <c r="M1367" s="12"/>
      <c r="N1367" s="12"/>
    </row>
    <row r="1368" spans="13:14" ht="12.75">
      <c r="M1368" s="12"/>
      <c r="N1368" s="12"/>
    </row>
    <row r="1369" spans="13:14" ht="12.75">
      <c r="M1369" s="12"/>
      <c r="N1369" s="12"/>
    </row>
    <row r="1370" spans="13:14" ht="12.75">
      <c r="M1370" s="12"/>
      <c r="N1370" s="12"/>
    </row>
    <row r="1371" spans="13:14" ht="12.75">
      <c r="M1371" s="12"/>
      <c r="N1371" s="12"/>
    </row>
    <row r="1372" spans="13:14" ht="12.75">
      <c r="M1372" s="12"/>
      <c r="N1372" s="12"/>
    </row>
    <row r="1373" spans="13:14" ht="12.75">
      <c r="M1373" s="12"/>
      <c r="N1373" s="12"/>
    </row>
    <row r="1374" spans="13:14" ht="12.75">
      <c r="M1374" s="12"/>
      <c r="N1374" s="12"/>
    </row>
    <row r="1375" spans="13:14" ht="12.75">
      <c r="M1375" s="12"/>
      <c r="N1375" s="12"/>
    </row>
    <row r="1376" spans="13:14" ht="12.75">
      <c r="M1376" s="12"/>
      <c r="N1376" s="12"/>
    </row>
    <row r="1377" spans="13:14" ht="12.75">
      <c r="M1377" s="12"/>
      <c r="N1377" s="12"/>
    </row>
    <row r="1378" spans="13:14" ht="12.75">
      <c r="M1378" s="12"/>
      <c r="N1378" s="12"/>
    </row>
    <row r="1379" spans="13:14" ht="12.75">
      <c r="M1379" s="12"/>
      <c r="N1379" s="12"/>
    </row>
    <row r="1380" spans="13:14" ht="12.75">
      <c r="M1380" s="12"/>
      <c r="N1380" s="12"/>
    </row>
    <row r="1381" spans="13:14" ht="12.75">
      <c r="M1381" s="12"/>
      <c r="N1381" s="12"/>
    </row>
    <row r="1382" spans="13:14" ht="12.75">
      <c r="M1382" s="12"/>
      <c r="N1382" s="12"/>
    </row>
    <row r="1383" spans="13:14" ht="12.75">
      <c r="M1383" s="12"/>
      <c r="N1383" s="12"/>
    </row>
    <row r="1384" spans="13:14" ht="12.75">
      <c r="M1384" s="12"/>
      <c r="N1384" s="12"/>
    </row>
    <row r="1385" spans="13:14" ht="12.75">
      <c r="M1385" s="12"/>
      <c r="N1385" s="12"/>
    </row>
    <row r="1386" spans="13:14" ht="12.75">
      <c r="M1386" s="12"/>
      <c r="N1386" s="12"/>
    </row>
    <row r="1387" spans="13:14" ht="12.75">
      <c r="M1387" s="12"/>
      <c r="N1387" s="12"/>
    </row>
    <row r="1388" spans="13:14" ht="12.75">
      <c r="M1388" s="12"/>
      <c r="N1388" s="12"/>
    </row>
    <row r="1389" spans="13:14" ht="12.75">
      <c r="M1389" s="12"/>
      <c r="N1389" s="12"/>
    </row>
    <row r="1390" spans="13:14" ht="12.75">
      <c r="M1390" s="12"/>
      <c r="N1390" s="12"/>
    </row>
    <row r="1391" spans="13:14" ht="12.75">
      <c r="M1391" s="12"/>
      <c r="N1391" s="12"/>
    </row>
    <row r="1392" spans="13:14" ht="12.75">
      <c r="M1392" s="12"/>
      <c r="N1392" s="12"/>
    </row>
    <row r="1393" spans="13:14" ht="12.75">
      <c r="M1393" s="12"/>
      <c r="N1393" s="12"/>
    </row>
    <row r="1394" spans="13:14" ht="12.75">
      <c r="M1394" s="12"/>
      <c r="N1394" s="12"/>
    </row>
    <row r="1395" spans="13:14" ht="12.75">
      <c r="M1395" s="12"/>
      <c r="N1395" s="12"/>
    </row>
    <row r="1396" spans="13:14" ht="12.75">
      <c r="M1396" s="12"/>
      <c r="N1396" s="12"/>
    </row>
    <row r="1397" spans="13:14" ht="12.75">
      <c r="M1397" s="12"/>
      <c r="N1397" s="12"/>
    </row>
    <row r="1398" spans="13:14" ht="12.75">
      <c r="M1398" s="12"/>
      <c r="N1398" s="12"/>
    </row>
    <row r="1399" spans="13:14" ht="12.75">
      <c r="M1399" s="12"/>
      <c r="N1399" s="12"/>
    </row>
    <row r="1400" spans="13:14" ht="12.75">
      <c r="M1400" s="12"/>
      <c r="N1400" s="12"/>
    </row>
    <row r="1401" spans="13:14" ht="12.75">
      <c r="M1401" s="12"/>
      <c r="N1401" s="12"/>
    </row>
    <row r="1402" spans="13:14" ht="12.75">
      <c r="M1402" s="12"/>
      <c r="N1402" s="12"/>
    </row>
    <row r="1403" spans="13:14" ht="12.75">
      <c r="M1403" s="12"/>
      <c r="N1403" s="12"/>
    </row>
    <row r="1404" spans="13:14" ht="12.75">
      <c r="M1404" s="12"/>
      <c r="N1404" s="12"/>
    </row>
    <row r="1405" spans="13:14" ht="12.75">
      <c r="M1405" s="12"/>
      <c r="N1405" s="12"/>
    </row>
    <row r="1406" spans="13:14" ht="12.75">
      <c r="M1406" s="12"/>
      <c r="N1406" s="12"/>
    </row>
    <row r="1407" spans="13:14" ht="12.75">
      <c r="M1407" s="12"/>
      <c r="N1407" s="12"/>
    </row>
    <row r="1408" spans="13:14" ht="12.75">
      <c r="M1408" s="12"/>
      <c r="N1408" s="12"/>
    </row>
    <row r="1409" spans="13:14" ht="12.75">
      <c r="M1409" s="12"/>
      <c r="N1409" s="12"/>
    </row>
    <row r="1410" spans="13:14" ht="12.75">
      <c r="M1410" s="12"/>
      <c r="N1410" s="12"/>
    </row>
    <row r="1411" spans="13:14" ht="12.75">
      <c r="M1411" s="12"/>
      <c r="N1411" s="12"/>
    </row>
    <row r="1412" spans="13:14" ht="12.75">
      <c r="M1412" s="12"/>
      <c r="N1412" s="12"/>
    </row>
    <row r="1413" spans="13:14" ht="12.75">
      <c r="M1413" s="12"/>
      <c r="N1413" s="12"/>
    </row>
    <row r="1414" spans="13:14" ht="12.75">
      <c r="M1414" s="12"/>
      <c r="N1414" s="12"/>
    </row>
    <row r="1415" spans="13:14" ht="12.75">
      <c r="M1415" s="12"/>
      <c r="N1415" s="12"/>
    </row>
    <row r="1416" spans="13:14" ht="12.75">
      <c r="M1416" s="12"/>
      <c r="N1416" s="12"/>
    </row>
    <row r="1417" spans="13:14" ht="12.75">
      <c r="M1417" s="12"/>
      <c r="N1417" s="12"/>
    </row>
    <row r="1418" spans="13:14" ht="12.75">
      <c r="M1418" s="12"/>
      <c r="N1418" s="12"/>
    </row>
    <row r="1419" spans="13:14" ht="12.75">
      <c r="M1419" s="12"/>
      <c r="N1419" s="12"/>
    </row>
    <row r="1420" spans="13:14" ht="12.75">
      <c r="M1420" s="12"/>
      <c r="N1420" s="12"/>
    </row>
    <row r="1421" spans="13:14" ht="12.75">
      <c r="M1421" s="12"/>
      <c r="N1421" s="12"/>
    </row>
    <row r="1422" spans="13:14" ht="12.75">
      <c r="M1422" s="12"/>
      <c r="N1422" s="12"/>
    </row>
    <row r="1423" spans="13:14" ht="12.75">
      <c r="M1423" s="12"/>
      <c r="N1423" s="12"/>
    </row>
    <row r="1424" spans="13:14" ht="12.75">
      <c r="M1424" s="12"/>
      <c r="N1424" s="12"/>
    </row>
    <row r="1425" spans="13:14" ht="12.75">
      <c r="M1425" s="12"/>
      <c r="N1425" s="12"/>
    </row>
    <row r="1426" spans="13:14" ht="12.75">
      <c r="M1426" s="12"/>
      <c r="N1426" s="12"/>
    </row>
    <row r="1427" spans="13:14" ht="12.75">
      <c r="M1427" s="12"/>
      <c r="N1427" s="12"/>
    </row>
    <row r="1428" spans="13:14" ht="12.75">
      <c r="M1428" s="12"/>
      <c r="N1428" s="12"/>
    </row>
    <row r="1429" spans="13:14" ht="12.75">
      <c r="M1429" s="12"/>
      <c r="N1429" s="12"/>
    </row>
    <row r="1430" spans="13:14" ht="12.75">
      <c r="M1430" s="12"/>
      <c r="N1430" s="12"/>
    </row>
    <row r="1431" spans="13:14" ht="12.75">
      <c r="M1431" s="12"/>
      <c r="N1431" s="12"/>
    </row>
    <row r="1432" spans="13:14" ht="12.75">
      <c r="M1432" s="12"/>
      <c r="N1432" s="12"/>
    </row>
    <row r="1433" spans="13:14" ht="12.75">
      <c r="M1433" s="12"/>
      <c r="N1433" s="12"/>
    </row>
    <row r="1434" spans="13:14" ht="12.75">
      <c r="M1434" s="12"/>
      <c r="N1434" s="12"/>
    </row>
    <row r="1435" spans="13:14" ht="12.75">
      <c r="M1435" s="12"/>
      <c r="N1435" s="12"/>
    </row>
    <row r="1436" spans="13:14" ht="12.75">
      <c r="M1436" s="12"/>
      <c r="N1436" s="12"/>
    </row>
    <row r="1437" spans="13:14" ht="12.75">
      <c r="M1437" s="12"/>
      <c r="N1437" s="12"/>
    </row>
    <row r="1438" spans="13:14" ht="12.75">
      <c r="M1438" s="12"/>
      <c r="N1438" s="12"/>
    </row>
    <row r="1439" spans="13:14" ht="12.75">
      <c r="M1439" s="12"/>
      <c r="N1439" s="12"/>
    </row>
    <row r="1440" spans="13:14" ht="12.75">
      <c r="M1440" s="12"/>
      <c r="N1440" s="12"/>
    </row>
    <row r="1441" spans="13:14" ht="12.75">
      <c r="M1441" s="12"/>
      <c r="N1441" s="12"/>
    </row>
    <row r="1442" spans="13:14" ht="12.75">
      <c r="M1442" s="12"/>
      <c r="N1442" s="12"/>
    </row>
    <row r="1443" spans="13:14" ht="12.75">
      <c r="M1443" s="12"/>
      <c r="N1443" s="12"/>
    </row>
    <row r="1444" spans="13:14" ht="12.75">
      <c r="M1444" s="12"/>
      <c r="N1444" s="12"/>
    </row>
    <row r="1445" spans="13:14" ht="12.75">
      <c r="M1445" s="12"/>
      <c r="N1445" s="12"/>
    </row>
    <row r="1446" spans="13:14" ht="12.75">
      <c r="M1446" s="12"/>
      <c r="N1446" s="12"/>
    </row>
    <row r="1447" spans="13:14" ht="12.75">
      <c r="M1447" s="12"/>
      <c r="N1447" s="12"/>
    </row>
    <row r="1448" spans="13:14" ht="12.75">
      <c r="M1448" s="12"/>
      <c r="N1448" s="12"/>
    </row>
    <row r="1449" spans="13:14" ht="12.75">
      <c r="M1449" s="12"/>
      <c r="N1449" s="12"/>
    </row>
    <row r="1450" spans="13:14" ht="12.75">
      <c r="M1450" s="12"/>
      <c r="N1450" s="12"/>
    </row>
    <row r="1451" spans="13:14" ht="12.75">
      <c r="M1451" s="12"/>
      <c r="N1451" s="12"/>
    </row>
    <row r="1452" spans="13:14" ht="12.75">
      <c r="M1452" s="12"/>
      <c r="N1452" s="12"/>
    </row>
    <row r="1453" spans="13:14" ht="12.75">
      <c r="M1453" s="12"/>
      <c r="N1453" s="12"/>
    </row>
    <row r="1454" spans="13:14" ht="12.75">
      <c r="M1454" s="12"/>
      <c r="N1454" s="12"/>
    </row>
    <row r="1455" spans="13:14" ht="12.75">
      <c r="M1455" s="12"/>
      <c r="N1455" s="12"/>
    </row>
    <row r="1456" spans="13:14" ht="12.75">
      <c r="M1456" s="12"/>
      <c r="N1456" s="12"/>
    </row>
    <row r="1457" spans="13:14" ht="12.75">
      <c r="M1457" s="12"/>
      <c r="N1457" s="12"/>
    </row>
    <row r="1458" spans="13:14" ht="12.75">
      <c r="M1458" s="12"/>
      <c r="N1458" s="12"/>
    </row>
    <row r="1459" spans="13:14" ht="12.75">
      <c r="M1459" s="12"/>
      <c r="N1459" s="12"/>
    </row>
    <row r="1460" spans="13:14" ht="12.75">
      <c r="M1460" s="12"/>
      <c r="N1460" s="12"/>
    </row>
    <row r="1461" spans="13:14" ht="12.75">
      <c r="M1461" s="12"/>
      <c r="N1461" s="12"/>
    </row>
    <row r="1462" spans="13:14" ht="12.75">
      <c r="M1462" s="12"/>
      <c r="N1462" s="12"/>
    </row>
    <row r="1463" spans="13:14" ht="12.75">
      <c r="M1463" s="12"/>
      <c r="N1463" s="12"/>
    </row>
    <row r="1464" spans="13:14" ht="12.75">
      <c r="M1464" s="12"/>
      <c r="N1464" s="12"/>
    </row>
    <row r="1465" spans="13:14" ht="12.75">
      <c r="M1465" s="12"/>
      <c r="N1465" s="12"/>
    </row>
    <row r="1466" spans="13:14" ht="12.75">
      <c r="M1466" s="12"/>
      <c r="N1466" s="12"/>
    </row>
    <row r="1467" spans="13:14" ht="12.75">
      <c r="M1467" s="12"/>
      <c r="N1467" s="12"/>
    </row>
    <row r="1468" spans="13:14" ht="12.75">
      <c r="M1468" s="12"/>
      <c r="N1468" s="12"/>
    </row>
    <row r="1469" spans="13:14" ht="12.75">
      <c r="M1469" s="12"/>
      <c r="N1469" s="12"/>
    </row>
    <row r="1470" spans="13:14" ht="12.75">
      <c r="M1470" s="12"/>
      <c r="N1470" s="12"/>
    </row>
    <row r="1471" spans="13:14" ht="12.75">
      <c r="M1471" s="12"/>
      <c r="N1471" s="12"/>
    </row>
    <row r="1472" spans="13:14" ht="12.75">
      <c r="M1472" s="12"/>
      <c r="N1472" s="12"/>
    </row>
    <row r="1473" spans="13:14" ht="12.75">
      <c r="M1473" s="12"/>
      <c r="N1473" s="12"/>
    </row>
    <row r="1474" spans="13:14" ht="12.75">
      <c r="M1474" s="12"/>
      <c r="N1474" s="12"/>
    </row>
    <row r="1475" spans="13:14" ht="12.75">
      <c r="M1475" s="12"/>
      <c r="N1475" s="12"/>
    </row>
    <row r="1476" spans="13:14" ht="12.75">
      <c r="M1476" s="12"/>
      <c r="N1476" s="12"/>
    </row>
    <row r="1477" spans="13:14" ht="12.75">
      <c r="M1477" s="12"/>
      <c r="N1477" s="12"/>
    </row>
    <row r="1478" spans="13:14" ht="12.75">
      <c r="M1478" s="12"/>
      <c r="N1478" s="12"/>
    </row>
    <row r="1479" spans="13:14" ht="12.75">
      <c r="M1479" s="12"/>
      <c r="N1479" s="12"/>
    </row>
    <row r="1480" spans="13:14" ht="12.75">
      <c r="M1480" s="12"/>
      <c r="N1480" s="12"/>
    </row>
    <row r="1481" spans="13:14" ht="12.75">
      <c r="M1481" s="12"/>
      <c r="N1481" s="12"/>
    </row>
    <row r="1482" spans="13:14" ht="12.75">
      <c r="M1482" s="12"/>
      <c r="N1482" s="12"/>
    </row>
    <row r="1483" spans="13:14" ht="12.75">
      <c r="M1483" s="12"/>
      <c r="N1483" s="12"/>
    </row>
    <row r="1484" spans="13:14" ht="12.75">
      <c r="M1484" s="12"/>
      <c r="N1484" s="12"/>
    </row>
    <row r="1485" spans="13:14" ht="12.75">
      <c r="M1485" s="12"/>
      <c r="N1485" s="12"/>
    </row>
    <row r="1486" spans="13:14" ht="12.75">
      <c r="M1486" s="12"/>
      <c r="N1486" s="12"/>
    </row>
    <row r="1487" spans="13:14" ht="12.75">
      <c r="M1487" s="12"/>
      <c r="N1487" s="12"/>
    </row>
    <row r="1488" spans="13:14" ht="12.75">
      <c r="M1488" s="12"/>
      <c r="N1488" s="12"/>
    </row>
    <row r="1489" spans="13:14" ht="12.75">
      <c r="M1489" s="12"/>
      <c r="N1489" s="12"/>
    </row>
    <row r="1490" spans="13:14" ht="12.75">
      <c r="M1490" s="12"/>
      <c r="N1490" s="12"/>
    </row>
    <row r="1491" spans="13:14" ht="12.75">
      <c r="M1491" s="12"/>
      <c r="N1491" s="12"/>
    </row>
    <row r="1492" spans="13:14" ht="12.75">
      <c r="M1492" s="12"/>
      <c r="N1492" s="12"/>
    </row>
    <row r="1493" spans="13:14" ht="12.75">
      <c r="M1493" s="12"/>
      <c r="N1493" s="12"/>
    </row>
    <row r="1494" spans="13:14" ht="12.75">
      <c r="M1494" s="12"/>
      <c r="N1494" s="12"/>
    </row>
    <row r="1495" spans="13:14" ht="12.75">
      <c r="M1495" s="12"/>
      <c r="N1495" s="12"/>
    </row>
    <row r="1496" spans="13:14" ht="12.75">
      <c r="M1496" s="12"/>
      <c r="N1496" s="12"/>
    </row>
    <row r="1497" spans="13:14" ht="12.75">
      <c r="M1497" s="12"/>
      <c r="N1497" s="12"/>
    </row>
    <row r="1498" spans="13:14" ht="12.75">
      <c r="M1498" s="12"/>
      <c r="N1498" s="12"/>
    </row>
    <row r="1499" spans="13:14" ht="12.75">
      <c r="M1499" s="12"/>
      <c r="N1499" s="12"/>
    </row>
    <row r="1500" spans="13:14" ht="12.75">
      <c r="M1500" s="12"/>
      <c r="N1500" s="12"/>
    </row>
    <row r="1501" spans="13:14" ht="12.75">
      <c r="M1501" s="12"/>
      <c r="N1501" s="12"/>
    </row>
    <row r="1502" spans="13:14" ht="12.75">
      <c r="M1502" s="12"/>
      <c r="N1502" s="12"/>
    </row>
    <row r="1503" spans="13:14" ht="12.75">
      <c r="M1503" s="12"/>
      <c r="N1503" s="12"/>
    </row>
    <row r="1504" spans="13:14" ht="12.75">
      <c r="M1504" s="12"/>
      <c r="N1504" s="12"/>
    </row>
    <row r="1505" spans="13:14" ht="12.75">
      <c r="M1505" s="12"/>
      <c r="N1505" s="12"/>
    </row>
    <row r="1506" spans="13:14" ht="12.75">
      <c r="M1506" s="12"/>
      <c r="N1506" s="12"/>
    </row>
    <row r="1507" spans="13:14" ht="12.75">
      <c r="M1507" s="12"/>
      <c r="N1507" s="12"/>
    </row>
    <row r="1508" spans="13:14" ht="12.75">
      <c r="M1508" s="12"/>
      <c r="N1508" s="12"/>
    </row>
    <row r="1509" spans="13:14" ht="12.75">
      <c r="M1509" s="12"/>
      <c r="N1509" s="12"/>
    </row>
    <row r="1510" spans="13:14" ht="12.75">
      <c r="M1510" s="12"/>
      <c r="N1510" s="12"/>
    </row>
    <row r="1511" spans="13:14" ht="12.75">
      <c r="M1511" s="12"/>
      <c r="N1511" s="12"/>
    </row>
    <row r="1512" spans="13:14" ht="12.75">
      <c r="M1512" s="12"/>
      <c r="N1512" s="12"/>
    </row>
    <row r="1513" spans="13:14" ht="12.75">
      <c r="M1513" s="12"/>
      <c r="N1513" s="12"/>
    </row>
    <row r="1514" spans="13:14" ht="12.75">
      <c r="M1514" s="12"/>
      <c r="N1514" s="12"/>
    </row>
    <row r="1515" spans="13:14" ht="12.75">
      <c r="M1515" s="12"/>
      <c r="N1515" s="12"/>
    </row>
    <row r="1516" spans="13:14" ht="12.75">
      <c r="M1516" s="12"/>
      <c r="N1516" s="12"/>
    </row>
    <row r="1517" spans="13:14" ht="12.75">
      <c r="M1517" s="12"/>
      <c r="N1517" s="12"/>
    </row>
    <row r="1518" spans="13:14" ht="12.75">
      <c r="M1518" s="12"/>
      <c r="N1518" s="12"/>
    </row>
    <row r="1519" spans="13:14" ht="12.75">
      <c r="M1519" s="12"/>
      <c r="N1519" s="12"/>
    </row>
    <row r="1520" spans="13:14" ht="12.75">
      <c r="M1520" s="12"/>
      <c r="N1520" s="12"/>
    </row>
    <row r="1521" spans="13:14" ht="12.75">
      <c r="M1521" s="12"/>
      <c r="N1521" s="12"/>
    </row>
    <row r="1522" spans="13:14" ht="12.75">
      <c r="M1522" s="12"/>
      <c r="N1522" s="12"/>
    </row>
    <row r="1523" spans="13:14" ht="12.75">
      <c r="M1523" s="12"/>
      <c r="N1523" s="12"/>
    </row>
    <row r="1524" spans="13:14" ht="12.75">
      <c r="M1524" s="12"/>
      <c r="N1524" s="12"/>
    </row>
    <row r="1525" spans="13:14" ht="12.75">
      <c r="M1525" s="12"/>
      <c r="N1525" s="12"/>
    </row>
    <row r="1526" spans="13:14" ht="12.75">
      <c r="M1526" s="12"/>
      <c r="N1526" s="12"/>
    </row>
    <row r="1527" spans="13:14" ht="12.75">
      <c r="M1527" s="12"/>
      <c r="N1527" s="12"/>
    </row>
    <row r="1528" spans="13:14" ht="12.75">
      <c r="M1528" s="12"/>
      <c r="N1528" s="12"/>
    </row>
    <row r="1529" spans="13:14" ht="12.75">
      <c r="M1529" s="12"/>
      <c r="N1529" s="12"/>
    </row>
    <row r="1530" spans="13:14" ht="12.75">
      <c r="M1530" s="12"/>
      <c r="N1530" s="12"/>
    </row>
    <row r="1531" spans="13:14" ht="12.75">
      <c r="M1531" s="12"/>
      <c r="N1531" s="12"/>
    </row>
    <row r="1532" spans="13:14" ht="12.75">
      <c r="M1532" s="12"/>
      <c r="N1532" s="12"/>
    </row>
    <row r="1533" spans="13:14" ht="12.75">
      <c r="M1533" s="12"/>
      <c r="N1533" s="12"/>
    </row>
    <row r="1534" spans="13:14" ht="12.75">
      <c r="M1534" s="12"/>
      <c r="N1534" s="12"/>
    </row>
    <row r="1535" spans="13:14" ht="12.75">
      <c r="M1535" s="12"/>
      <c r="N1535" s="12"/>
    </row>
    <row r="1536" spans="13:14" ht="12.75">
      <c r="M1536" s="12"/>
      <c r="N1536" s="12"/>
    </row>
    <row r="1537" spans="13:14" ht="12.75">
      <c r="M1537" s="12"/>
      <c r="N1537" s="12"/>
    </row>
    <row r="1538" spans="13:14" ht="12.75">
      <c r="M1538" s="12"/>
      <c r="N1538" s="12"/>
    </row>
    <row r="1539" spans="13:14" ht="12.75">
      <c r="M1539" s="12"/>
      <c r="N1539" s="12"/>
    </row>
    <row r="1540" spans="13:14" ht="12.75">
      <c r="M1540" s="12"/>
      <c r="N1540" s="12"/>
    </row>
    <row r="1541" spans="13:14" ht="12.75">
      <c r="M1541" s="12"/>
      <c r="N1541" s="12"/>
    </row>
    <row r="1542" spans="13:14" ht="12.75">
      <c r="M1542" s="12"/>
      <c r="N1542" s="12"/>
    </row>
    <row r="1543" spans="13:14" ht="12.75">
      <c r="M1543" s="12"/>
      <c r="N1543" s="12"/>
    </row>
    <row r="1544" spans="13:14" ht="12.75">
      <c r="M1544" s="12"/>
      <c r="N1544" s="12"/>
    </row>
    <row r="1545" spans="13:14" ht="12.75">
      <c r="M1545" s="12"/>
      <c r="N1545" s="12"/>
    </row>
    <row r="1546" spans="13:14" ht="12.75">
      <c r="M1546" s="12"/>
      <c r="N1546" s="12"/>
    </row>
    <row r="1547" spans="13:14" ht="12.75">
      <c r="M1547" s="12"/>
      <c r="N1547" s="12"/>
    </row>
    <row r="1548" spans="13:14" ht="12.75">
      <c r="M1548" s="12"/>
      <c r="N1548" s="12"/>
    </row>
    <row r="1549" spans="13:14" ht="12.75">
      <c r="M1549" s="12"/>
      <c r="N1549" s="12"/>
    </row>
    <row r="1550" spans="13:14" ht="12.75">
      <c r="M1550" s="12"/>
      <c r="N1550" s="12"/>
    </row>
    <row r="1551" spans="13:14" ht="12.75">
      <c r="M1551" s="12"/>
      <c r="N1551" s="12"/>
    </row>
    <row r="1552" spans="13:14" ht="12.75">
      <c r="M1552" s="12"/>
      <c r="N1552" s="12"/>
    </row>
    <row r="1553" spans="13:14" ht="12.75">
      <c r="M1553" s="12"/>
      <c r="N1553" s="12"/>
    </row>
    <row r="1554" spans="13:14" ht="12.75">
      <c r="M1554" s="12"/>
      <c r="N1554" s="12"/>
    </row>
    <row r="1555" spans="13:14" ht="12.75">
      <c r="M1555" s="12"/>
      <c r="N1555" s="12"/>
    </row>
    <row r="1556" spans="13:14" ht="12.75">
      <c r="M1556" s="12"/>
      <c r="N1556" s="12"/>
    </row>
    <row r="1557" spans="13:14" ht="12.75">
      <c r="M1557" s="12"/>
      <c r="N1557" s="12"/>
    </row>
    <row r="1558" spans="13:14" ht="12.75">
      <c r="M1558" s="12"/>
      <c r="N1558" s="12"/>
    </row>
    <row r="1559" spans="13:14" ht="12.75">
      <c r="M1559" s="12"/>
      <c r="N1559" s="12"/>
    </row>
    <row r="1560" spans="13:14" ht="12.75">
      <c r="M1560" s="12"/>
      <c r="N1560" s="12"/>
    </row>
    <row r="1561" spans="13:14" ht="12.75">
      <c r="M1561" s="12"/>
      <c r="N1561" s="12"/>
    </row>
    <row r="1562" spans="13:14" ht="12.75">
      <c r="M1562" s="12"/>
      <c r="N1562" s="12"/>
    </row>
    <row r="1563" spans="13:14" ht="12.75">
      <c r="M1563" s="12"/>
      <c r="N1563" s="12"/>
    </row>
    <row r="1564" spans="13:14" ht="12.75">
      <c r="M1564" s="12"/>
      <c r="N1564" s="12"/>
    </row>
    <row r="1565" spans="13:14" ht="12.75">
      <c r="M1565" s="12"/>
      <c r="N1565" s="12"/>
    </row>
    <row r="1566" spans="13:14" ht="12.75">
      <c r="M1566" s="12"/>
      <c r="N1566" s="12"/>
    </row>
    <row r="1567" spans="13:14" ht="12.75">
      <c r="M1567" s="12"/>
      <c r="N1567" s="12"/>
    </row>
    <row r="1568" spans="13:14" ht="12.75">
      <c r="M1568" s="12"/>
      <c r="N1568" s="12"/>
    </row>
    <row r="1569" spans="13:14" ht="12.75">
      <c r="M1569" s="12"/>
      <c r="N1569" s="12"/>
    </row>
    <row r="1570" spans="13:14" ht="12.75">
      <c r="M1570" s="12"/>
      <c r="N1570" s="12"/>
    </row>
    <row r="1571" spans="13:14" ht="12.75">
      <c r="M1571" s="12"/>
      <c r="N1571" s="12"/>
    </row>
    <row r="1572" spans="13:14" ht="12.75">
      <c r="M1572" s="12"/>
      <c r="N1572" s="12"/>
    </row>
    <row r="1573" spans="13:14" ht="12.75">
      <c r="M1573" s="12"/>
      <c r="N1573" s="12"/>
    </row>
    <row r="1574" spans="13:14" ht="12.75">
      <c r="M1574" s="12"/>
      <c r="N1574" s="12"/>
    </row>
    <row r="1575" spans="13:14" ht="12.75">
      <c r="M1575" s="12"/>
      <c r="N1575" s="12"/>
    </row>
    <row r="1576" spans="13:14" ht="12.75">
      <c r="M1576" s="12"/>
      <c r="N1576" s="12"/>
    </row>
    <row r="1577" spans="13:14" ht="12.75">
      <c r="M1577" s="12"/>
      <c r="N1577" s="12"/>
    </row>
    <row r="1578" spans="13:14" ht="12.75">
      <c r="M1578" s="12"/>
      <c r="N1578" s="12"/>
    </row>
    <row r="1579" spans="13:14" ht="12.75">
      <c r="M1579" s="12"/>
      <c r="N1579" s="12"/>
    </row>
    <row r="1580" spans="13:14" ht="12.75">
      <c r="M1580" s="12"/>
      <c r="N1580" s="12"/>
    </row>
    <row r="1581" spans="13:14" ht="12.75">
      <c r="M1581" s="12"/>
      <c r="N1581" s="12"/>
    </row>
    <row r="1582" spans="13:14" ht="12.75">
      <c r="M1582" s="12"/>
      <c r="N1582" s="12"/>
    </row>
    <row r="1583" spans="13:14" ht="12.75">
      <c r="M1583" s="12"/>
      <c r="N1583" s="12"/>
    </row>
    <row r="1584" spans="13:14" ht="12.75">
      <c r="M1584" s="12"/>
      <c r="N1584" s="12"/>
    </row>
    <row r="1585" spans="13:14" ht="12.75">
      <c r="M1585" s="12"/>
      <c r="N1585" s="12"/>
    </row>
    <row r="1586" spans="13:14" ht="12.75">
      <c r="M1586" s="12"/>
      <c r="N1586" s="12"/>
    </row>
    <row r="1587" spans="13:14" ht="12.75">
      <c r="M1587" s="12"/>
      <c r="N1587" s="12"/>
    </row>
    <row r="1588" spans="13:14" ht="12.75">
      <c r="M1588" s="12"/>
      <c r="N1588" s="12"/>
    </row>
    <row r="1589" spans="13:14" ht="12.75">
      <c r="M1589" s="12"/>
      <c r="N1589" s="12"/>
    </row>
    <row r="1590" spans="13:14" ht="12.75">
      <c r="M1590" s="12"/>
      <c r="N1590" s="12"/>
    </row>
    <row r="1591" spans="13:14" ht="12.75">
      <c r="M1591" s="12"/>
      <c r="N1591" s="12"/>
    </row>
    <row r="1592" spans="13:14" ht="12.75">
      <c r="M1592" s="12"/>
      <c r="N1592" s="12"/>
    </row>
    <row r="1593" spans="13:14" ht="12.75">
      <c r="M1593" s="12"/>
      <c r="N1593" s="12"/>
    </row>
    <row r="1594" spans="13:14" ht="12.75">
      <c r="M1594" s="12"/>
      <c r="N1594" s="12"/>
    </row>
    <row r="1595" spans="13:14" ht="12.75">
      <c r="M1595" s="12"/>
      <c r="N1595" s="12"/>
    </row>
    <row r="1596" spans="13:14" ht="12.75">
      <c r="M1596" s="12"/>
      <c r="N1596" s="12"/>
    </row>
    <row r="1597" spans="13:14" ht="12.75">
      <c r="M1597" s="12"/>
      <c r="N1597" s="12"/>
    </row>
    <row r="1598" spans="13:14" ht="12.75">
      <c r="M1598" s="12"/>
      <c r="N1598" s="12"/>
    </row>
    <row r="1599" spans="13:14" ht="12.75">
      <c r="M1599" s="12"/>
      <c r="N1599" s="12"/>
    </row>
    <row r="1600" spans="13:14" ht="12.75">
      <c r="M1600" s="12"/>
      <c r="N1600" s="12"/>
    </row>
    <row r="1601" spans="13:14" ht="12.75">
      <c r="M1601" s="12"/>
      <c r="N1601" s="12"/>
    </row>
    <row r="1602" spans="13:14" ht="12.75">
      <c r="M1602" s="12"/>
      <c r="N1602" s="12"/>
    </row>
    <row r="1603" spans="13:14" ht="12.75">
      <c r="M1603" s="12"/>
      <c r="N1603" s="12"/>
    </row>
    <row r="1604" spans="13:14" ht="12.75">
      <c r="M1604" s="12"/>
      <c r="N1604" s="12"/>
    </row>
    <row r="1605" spans="13:14" ht="12.75">
      <c r="M1605" s="12"/>
      <c r="N1605" s="12"/>
    </row>
    <row r="1606" spans="13:14" ht="12.75">
      <c r="M1606" s="12"/>
      <c r="N1606" s="12"/>
    </row>
    <row r="1607" spans="13:14" ht="12.75">
      <c r="M1607" s="12"/>
      <c r="N1607" s="12"/>
    </row>
    <row r="1608" spans="13:14" ht="12.75">
      <c r="M1608" s="12"/>
      <c r="N1608" s="12"/>
    </row>
    <row r="1609" spans="13:14" ht="12.75">
      <c r="M1609" s="12"/>
      <c r="N1609" s="12"/>
    </row>
    <row r="1610" spans="13:14" ht="12.75">
      <c r="M1610" s="12"/>
      <c r="N1610" s="12"/>
    </row>
    <row r="1611" spans="13:14" ht="12.75">
      <c r="M1611" s="12"/>
      <c r="N1611" s="12"/>
    </row>
    <row r="1612" spans="13:14" ht="12.75">
      <c r="M1612" s="12"/>
      <c r="N1612" s="12"/>
    </row>
    <row r="1613" spans="13:14" ht="12.75">
      <c r="M1613" s="12"/>
      <c r="N1613" s="12"/>
    </row>
    <row r="1614" spans="13:14" ht="12.75">
      <c r="M1614" s="12"/>
      <c r="N1614" s="12"/>
    </row>
    <row r="1615" spans="13:14" ht="12.75">
      <c r="M1615" s="12"/>
      <c r="N1615" s="12"/>
    </row>
    <row r="1616" spans="13:14" ht="12.75">
      <c r="M1616" s="12"/>
      <c r="N1616" s="12"/>
    </row>
    <row r="1617" spans="13:14" ht="12.75">
      <c r="M1617" s="12"/>
      <c r="N1617" s="12"/>
    </row>
    <row r="1618" spans="13:14" ht="12.75">
      <c r="M1618" s="12"/>
      <c r="N1618" s="12"/>
    </row>
    <row r="1619" spans="13:14" ht="12.75">
      <c r="M1619" s="12"/>
      <c r="N1619" s="12"/>
    </row>
    <row r="1620" spans="13:14" ht="12.75">
      <c r="M1620" s="12"/>
      <c r="N1620" s="12"/>
    </row>
    <row r="1621" spans="13:14" ht="12.75">
      <c r="M1621" s="12"/>
      <c r="N1621" s="12"/>
    </row>
    <row r="1622" spans="13:14" ht="12.75">
      <c r="M1622" s="12"/>
      <c r="N1622" s="12"/>
    </row>
    <row r="1623" spans="13:14" ht="12.75">
      <c r="M1623" s="12"/>
      <c r="N1623" s="12"/>
    </row>
    <row r="1624" spans="13:14" ht="12.75">
      <c r="M1624" s="12"/>
      <c r="N1624" s="12"/>
    </row>
    <row r="1625" spans="13:14" ht="12.75">
      <c r="M1625" s="12"/>
      <c r="N1625" s="12"/>
    </row>
    <row r="1626" spans="13:14" ht="12.75">
      <c r="M1626" s="12"/>
      <c r="N1626" s="12"/>
    </row>
    <row r="1627" spans="13:14" ht="12.75">
      <c r="M1627" s="12"/>
      <c r="N1627" s="12"/>
    </row>
    <row r="1628" spans="13:14" ht="12.75">
      <c r="M1628" s="12"/>
      <c r="N1628" s="12"/>
    </row>
    <row r="1629" spans="13:14" ht="12.75">
      <c r="M1629" s="12"/>
      <c r="N1629" s="12"/>
    </row>
    <row r="1630" spans="13:14" ht="12.75">
      <c r="M1630" s="12"/>
      <c r="N1630" s="12"/>
    </row>
    <row r="1631" spans="13:14" ht="12.75">
      <c r="M1631" s="12"/>
      <c r="N1631" s="12"/>
    </row>
    <row r="1632" spans="13:14" ht="12.75">
      <c r="M1632" s="12"/>
      <c r="N1632" s="12"/>
    </row>
    <row r="1633" spans="13:14" ht="12.75">
      <c r="M1633" s="12"/>
      <c r="N1633" s="12"/>
    </row>
    <row r="1634" spans="13:14" ht="12.75">
      <c r="M1634" s="12"/>
      <c r="N1634" s="12"/>
    </row>
    <row r="1635" spans="13:14" ht="12.75">
      <c r="M1635" s="12"/>
      <c r="N1635" s="12"/>
    </row>
    <row r="1636" spans="13:14" ht="12.75">
      <c r="M1636" s="12"/>
      <c r="N1636" s="12"/>
    </row>
    <row r="1637" spans="13:14" ht="12.75">
      <c r="M1637" s="12"/>
      <c r="N1637" s="12"/>
    </row>
    <row r="1638" spans="13:14" ht="12.75">
      <c r="M1638" s="12"/>
      <c r="N1638" s="12"/>
    </row>
    <row r="1639" spans="13:14" ht="12.75">
      <c r="M1639" s="12"/>
      <c r="N1639" s="12"/>
    </row>
    <row r="1640" spans="13:14" ht="12.75">
      <c r="M1640" s="12"/>
      <c r="N1640" s="12"/>
    </row>
    <row r="1641" spans="13:14" ht="12.75">
      <c r="M1641" s="12"/>
      <c r="N1641" s="12"/>
    </row>
    <row r="1642" spans="13:14" ht="12.75">
      <c r="M1642" s="12"/>
      <c r="N1642" s="12"/>
    </row>
    <row r="1643" spans="13:14" ht="12.75">
      <c r="M1643" s="12"/>
      <c r="N1643" s="12"/>
    </row>
    <row r="1644" spans="13:14" ht="12.75">
      <c r="M1644" s="12"/>
      <c r="N1644" s="12"/>
    </row>
    <row r="1645" spans="13:14" ht="12.75">
      <c r="M1645" s="12"/>
      <c r="N1645" s="12"/>
    </row>
    <row r="1646" spans="13:14" ht="12.75">
      <c r="M1646" s="12"/>
      <c r="N1646" s="12"/>
    </row>
    <row r="1647" spans="13:14" ht="12.75">
      <c r="M1647" s="12"/>
      <c r="N1647" s="12"/>
    </row>
    <row r="1648" spans="13:14" ht="12.75">
      <c r="M1648" s="12"/>
      <c r="N1648" s="12"/>
    </row>
    <row r="1649" spans="13:14" ht="12.75">
      <c r="M1649" s="12"/>
      <c r="N1649" s="12"/>
    </row>
    <row r="1650" spans="13:14" ht="12.75">
      <c r="M1650" s="12"/>
      <c r="N1650" s="12"/>
    </row>
    <row r="1651" spans="13:14" ht="12.75">
      <c r="M1651" s="12"/>
      <c r="N1651" s="12"/>
    </row>
    <row r="1652" spans="13:14" ht="12.75">
      <c r="M1652" s="12"/>
      <c r="N1652" s="12"/>
    </row>
    <row r="1653" spans="13:14" ht="12.75">
      <c r="M1653" s="12"/>
      <c r="N1653" s="12"/>
    </row>
    <row r="1654" spans="13:14" ht="12.75">
      <c r="M1654" s="12"/>
      <c r="N1654" s="12"/>
    </row>
    <row r="1655" spans="13:14" ht="12.75">
      <c r="M1655" s="12"/>
      <c r="N1655" s="12"/>
    </row>
    <row r="1656" spans="13:14" ht="12.75">
      <c r="M1656" s="12"/>
      <c r="N1656" s="12"/>
    </row>
    <row r="1657" spans="13:14" ht="12.75">
      <c r="M1657" s="12"/>
      <c r="N1657" s="12"/>
    </row>
    <row r="1658" spans="13:14" ht="12.75">
      <c r="M1658" s="12"/>
      <c r="N1658" s="12"/>
    </row>
    <row r="1659" spans="13:14" ht="12.75">
      <c r="M1659" s="12"/>
      <c r="N1659" s="12"/>
    </row>
    <row r="1660" spans="13:14" ht="12.75">
      <c r="M1660" s="12"/>
      <c r="N1660" s="12"/>
    </row>
    <row r="1661" spans="13:14" ht="12.75">
      <c r="M1661" s="12"/>
      <c r="N1661" s="12"/>
    </row>
    <row r="1662" spans="13:14" ht="12.75">
      <c r="M1662" s="12"/>
      <c r="N1662" s="12"/>
    </row>
    <row r="1663" spans="13:14" ht="12.75">
      <c r="M1663" s="12"/>
      <c r="N1663" s="12"/>
    </row>
    <row r="1664" spans="13:14" ht="12.75">
      <c r="M1664" s="12"/>
      <c r="N1664" s="12"/>
    </row>
    <row r="1665" spans="13:14" ht="12.75">
      <c r="M1665" s="12"/>
      <c r="N1665" s="12"/>
    </row>
    <row r="1666" spans="13:14" ht="12.75">
      <c r="M1666" s="12"/>
      <c r="N1666" s="12"/>
    </row>
    <row r="1667" spans="13:14" ht="12.75">
      <c r="M1667" s="12"/>
      <c r="N1667" s="12"/>
    </row>
    <row r="1668" spans="13:14" ht="12.75">
      <c r="M1668" s="12"/>
      <c r="N1668" s="12"/>
    </row>
    <row r="1669" spans="13:14" ht="12.75">
      <c r="M1669" s="12"/>
      <c r="N1669" s="12"/>
    </row>
    <row r="1670" spans="13:14" ht="12.75">
      <c r="M1670" s="12"/>
      <c r="N1670" s="12"/>
    </row>
    <row r="1671" spans="13:14" ht="12.75">
      <c r="M1671" s="12"/>
      <c r="N1671" s="12"/>
    </row>
    <row r="1672" spans="13:14" ht="12.75">
      <c r="M1672" s="12"/>
      <c r="N1672" s="12"/>
    </row>
    <row r="1673" spans="13:14" ht="12.75">
      <c r="M1673" s="12"/>
      <c r="N1673" s="12"/>
    </row>
    <row r="1674" spans="13:14" ht="12.75">
      <c r="M1674" s="12"/>
      <c r="N1674" s="12"/>
    </row>
    <row r="1675" spans="13:14" ht="12.75">
      <c r="M1675" s="12"/>
      <c r="N1675" s="12"/>
    </row>
    <row r="1676" spans="13:14" ht="12.75">
      <c r="M1676" s="12"/>
      <c r="N1676" s="12"/>
    </row>
    <row r="1677" spans="13:14" ht="12.75">
      <c r="M1677" s="12"/>
      <c r="N1677" s="12"/>
    </row>
    <row r="1678" spans="13:14" ht="12.75">
      <c r="M1678" s="12"/>
      <c r="N1678" s="12"/>
    </row>
    <row r="1679" spans="13:14" ht="12.75">
      <c r="M1679" s="12"/>
      <c r="N1679" s="12"/>
    </row>
    <row r="1680" spans="13:14" ht="12.75">
      <c r="M1680" s="12"/>
      <c r="N1680" s="12"/>
    </row>
    <row r="1681" spans="13:14" ht="12.75">
      <c r="M1681" s="12"/>
      <c r="N1681" s="12"/>
    </row>
    <row r="1682" spans="13:14" ht="12.75">
      <c r="M1682" s="12"/>
      <c r="N1682" s="12"/>
    </row>
    <row r="1683" spans="13:14" ht="12.75">
      <c r="M1683" s="12"/>
      <c r="N1683" s="12"/>
    </row>
    <row r="1684" spans="13:14" ht="12.75">
      <c r="M1684" s="12"/>
      <c r="N1684" s="12"/>
    </row>
    <row r="1685" spans="13:14" ht="12.75">
      <c r="M1685" s="12"/>
      <c r="N1685" s="12"/>
    </row>
    <row r="1686" spans="13:14" ht="12.75">
      <c r="M1686" s="12"/>
      <c r="N1686" s="12"/>
    </row>
    <row r="1687" spans="13:14" ht="12.75">
      <c r="M1687" s="12"/>
      <c r="N1687" s="12"/>
    </row>
    <row r="1688" spans="13:14" ht="12.75">
      <c r="M1688" s="12"/>
      <c r="N1688" s="12"/>
    </row>
    <row r="1689" spans="13:14" ht="12.75">
      <c r="M1689" s="12"/>
      <c r="N1689" s="12"/>
    </row>
    <row r="1690" spans="13:14" ht="12.75">
      <c r="M1690" s="12"/>
      <c r="N1690" s="12"/>
    </row>
    <row r="1691" spans="13:14" ht="12.75">
      <c r="M1691" s="12"/>
      <c r="N1691" s="12"/>
    </row>
    <row r="1692" spans="13:14" ht="12.75">
      <c r="M1692" s="12"/>
      <c r="N1692" s="12"/>
    </row>
    <row r="1693" spans="13:14" ht="12.75">
      <c r="M1693" s="12"/>
      <c r="N1693" s="12"/>
    </row>
    <row r="1694" spans="13:14" ht="12.75">
      <c r="M1694" s="12"/>
      <c r="N1694" s="12"/>
    </row>
    <row r="1695" spans="13:14" ht="12.75">
      <c r="M1695" s="12"/>
      <c r="N1695" s="12"/>
    </row>
    <row r="1696" spans="13:14" ht="12.75">
      <c r="M1696" s="12"/>
      <c r="N1696" s="12"/>
    </row>
    <row r="1697" spans="13:14" ht="12.75">
      <c r="M1697" s="12"/>
      <c r="N1697" s="12"/>
    </row>
    <row r="1698" spans="13:14" ht="12.75">
      <c r="M1698" s="12"/>
      <c r="N1698" s="12"/>
    </row>
    <row r="1699" spans="13:14" ht="12.75">
      <c r="M1699" s="12"/>
      <c r="N1699" s="12"/>
    </row>
    <row r="1700" spans="13:14" ht="12.75">
      <c r="M1700" s="12"/>
      <c r="N1700" s="12"/>
    </row>
    <row r="1701" spans="13:14" ht="12.75">
      <c r="M1701" s="12"/>
      <c r="N1701" s="12"/>
    </row>
    <row r="1702" spans="13:14" ht="12.75">
      <c r="M1702" s="12"/>
      <c r="N1702" s="12"/>
    </row>
    <row r="1703" spans="13:14" ht="12.75">
      <c r="M1703" s="12"/>
      <c r="N1703" s="12"/>
    </row>
    <row r="1704" spans="13:14" ht="12.75">
      <c r="M1704" s="12"/>
      <c r="N1704" s="12"/>
    </row>
    <row r="1705" spans="13:14" ht="12.75">
      <c r="M1705" s="12"/>
      <c r="N1705" s="12"/>
    </row>
    <row r="1706" spans="13:14" ht="12.75">
      <c r="M1706" s="12"/>
      <c r="N1706" s="12"/>
    </row>
    <row r="1707" spans="13:14" ht="12.75">
      <c r="M1707" s="12"/>
      <c r="N1707" s="12"/>
    </row>
    <row r="1708" spans="13:14" ht="12.75">
      <c r="M1708" s="12"/>
      <c r="N1708" s="12"/>
    </row>
    <row r="1709" spans="13:14" ht="12.75">
      <c r="M1709" s="12"/>
      <c r="N1709" s="12"/>
    </row>
    <row r="1710" spans="13:14" ht="12.75">
      <c r="M1710" s="12"/>
      <c r="N1710" s="12"/>
    </row>
    <row r="1711" spans="13:14" ht="12.75">
      <c r="M1711" s="12"/>
      <c r="N1711" s="12"/>
    </row>
    <row r="1712" spans="13:14" ht="12.75">
      <c r="M1712" s="12"/>
      <c r="N1712" s="12"/>
    </row>
    <row r="1713" spans="13:14" ht="12.75">
      <c r="M1713" s="12"/>
      <c r="N1713" s="12"/>
    </row>
    <row r="1714" spans="13:14" ht="12.75">
      <c r="M1714" s="12"/>
      <c r="N1714" s="12"/>
    </row>
    <row r="1715" spans="13:14" ht="12.75">
      <c r="M1715" s="12"/>
      <c r="N1715" s="12"/>
    </row>
    <row r="1716" spans="13:14" ht="12.75">
      <c r="M1716" s="12"/>
      <c r="N1716" s="12"/>
    </row>
    <row r="1717" spans="13:14" ht="12.75">
      <c r="M1717" s="12"/>
      <c r="N1717" s="12"/>
    </row>
    <row r="1718" spans="13:14" ht="12.75">
      <c r="M1718" s="12"/>
      <c r="N1718" s="12"/>
    </row>
    <row r="1719" spans="13:14" ht="12.75">
      <c r="M1719" s="12"/>
      <c r="N1719" s="12"/>
    </row>
    <row r="1720" spans="13:14" ht="12.75">
      <c r="M1720" s="12"/>
      <c r="N1720" s="12"/>
    </row>
    <row r="1721" spans="13:14" ht="12.75">
      <c r="M1721" s="12"/>
      <c r="N1721" s="12"/>
    </row>
    <row r="1722" spans="13:14" ht="12.75">
      <c r="M1722" s="12"/>
      <c r="N1722" s="12"/>
    </row>
    <row r="1723" spans="13:14" ht="12.75">
      <c r="M1723" s="12"/>
      <c r="N1723" s="12"/>
    </row>
    <row r="1724" spans="13:14" ht="12.75">
      <c r="M1724" s="12"/>
      <c r="N1724" s="12"/>
    </row>
    <row r="1725" spans="13:14" ht="12.75">
      <c r="M1725" s="12"/>
      <c r="N1725" s="12"/>
    </row>
    <row r="1726" spans="13:14" ht="12.75">
      <c r="M1726" s="12"/>
      <c r="N1726" s="12"/>
    </row>
    <row r="1727" spans="13:14" ht="12.75">
      <c r="M1727" s="12"/>
      <c r="N1727" s="12"/>
    </row>
    <row r="1728" spans="13:14" ht="12.75">
      <c r="M1728" s="12"/>
      <c r="N1728" s="12"/>
    </row>
    <row r="1729" spans="13:14" ht="12.75">
      <c r="M1729" s="12"/>
      <c r="N1729" s="12"/>
    </row>
    <row r="1730" spans="13:14" ht="12.75">
      <c r="M1730" s="12"/>
      <c r="N1730" s="12"/>
    </row>
    <row r="1731" spans="13:14" ht="12.75">
      <c r="M1731" s="12"/>
      <c r="N1731" s="12"/>
    </row>
    <row r="1732" spans="13:14" ht="12.75">
      <c r="M1732" s="12"/>
      <c r="N1732" s="12"/>
    </row>
    <row r="1733" spans="13:14" ht="12.75">
      <c r="M1733" s="12"/>
      <c r="N1733" s="12"/>
    </row>
    <row r="1734" spans="13:14" ht="12.75">
      <c r="M1734" s="12"/>
      <c r="N1734" s="12"/>
    </row>
    <row r="1735" spans="13:14" ht="12.75">
      <c r="M1735" s="12"/>
      <c r="N1735" s="12"/>
    </row>
    <row r="1736" spans="13:14" ht="12.75">
      <c r="M1736" s="12"/>
      <c r="N1736" s="12"/>
    </row>
    <row r="1737" spans="13:14" ht="12.75">
      <c r="M1737" s="12"/>
      <c r="N1737" s="12"/>
    </row>
    <row r="1738" spans="13:14" ht="12.75">
      <c r="M1738" s="12"/>
      <c r="N1738" s="12"/>
    </row>
    <row r="1739" spans="13:14" ht="12.75">
      <c r="M1739" s="12"/>
      <c r="N1739" s="12"/>
    </row>
    <row r="1740" spans="13:14" ht="12.75">
      <c r="M1740" s="12"/>
      <c r="N1740" s="12"/>
    </row>
    <row r="1741" spans="13:14" ht="12.75">
      <c r="M1741" s="12"/>
      <c r="N1741" s="12"/>
    </row>
    <row r="1742" spans="13:14" ht="12.75">
      <c r="M1742" s="12"/>
      <c r="N1742" s="12"/>
    </row>
    <row r="1743" spans="13:14" ht="12.75">
      <c r="M1743" s="12"/>
      <c r="N1743" s="12"/>
    </row>
    <row r="1744" spans="13:14" ht="12.75">
      <c r="M1744" s="12"/>
      <c r="N1744" s="12"/>
    </row>
    <row r="1745" spans="13:14" ht="12.75">
      <c r="M1745" s="12"/>
      <c r="N1745" s="12"/>
    </row>
    <row r="1746" spans="13:14" ht="12.75">
      <c r="M1746" s="12"/>
      <c r="N1746" s="12"/>
    </row>
    <row r="1747" spans="13:14" ht="12.75">
      <c r="M1747" s="12"/>
      <c r="N1747" s="12"/>
    </row>
    <row r="1748" spans="13:14" ht="12.75">
      <c r="M1748" s="12"/>
      <c r="N1748" s="12"/>
    </row>
    <row r="1749" spans="13:14" ht="12.75">
      <c r="M1749" s="12"/>
      <c r="N1749" s="12"/>
    </row>
    <row r="1750" spans="13:14" ht="12.75">
      <c r="M1750" s="12"/>
      <c r="N1750" s="12"/>
    </row>
    <row r="1751" spans="13:14" ht="12.75">
      <c r="M1751" s="12"/>
      <c r="N1751" s="12"/>
    </row>
    <row r="1752" spans="13:14" ht="12.75">
      <c r="M1752" s="12"/>
      <c r="N1752" s="12"/>
    </row>
    <row r="1753" spans="13:14" ht="12.75">
      <c r="M1753" s="12"/>
      <c r="N1753" s="12"/>
    </row>
    <row r="1754" spans="13:14" ht="12.75">
      <c r="M1754" s="12"/>
      <c r="N1754" s="12"/>
    </row>
    <row r="1755" spans="13:14" ht="12.75">
      <c r="M1755" s="12"/>
      <c r="N1755" s="12"/>
    </row>
    <row r="1756" spans="13:14" ht="12.75">
      <c r="M1756" s="12"/>
      <c r="N1756" s="12"/>
    </row>
    <row r="1757" spans="13:14" ht="12.75">
      <c r="M1757" s="12"/>
      <c r="N1757" s="12"/>
    </row>
    <row r="1758" spans="13:14" ht="12.75">
      <c r="M1758" s="12"/>
      <c r="N1758" s="12"/>
    </row>
    <row r="1759" spans="13:14" ht="12.75">
      <c r="M1759" s="12"/>
      <c r="N1759" s="12"/>
    </row>
    <row r="1760" spans="13:14" ht="12.75">
      <c r="M1760" s="12"/>
      <c r="N1760" s="12"/>
    </row>
    <row r="1761" spans="13:14" ht="12.75">
      <c r="M1761" s="12"/>
      <c r="N1761" s="12"/>
    </row>
    <row r="1762" spans="13:14" ht="12.75">
      <c r="M1762" s="12"/>
      <c r="N1762" s="12"/>
    </row>
    <row r="1763" spans="13:14" ht="12.75">
      <c r="M1763" s="12"/>
      <c r="N1763" s="12"/>
    </row>
    <row r="1764" spans="13:14" ht="12.75">
      <c r="M1764" s="12"/>
      <c r="N1764" s="12"/>
    </row>
    <row r="1765" spans="13:14" ht="12.75">
      <c r="M1765" s="12"/>
      <c r="N1765" s="12"/>
    </row>
    <row r="1766" spans="13:14" ht="12.75">
      <c r="M1766" s="12"/>
      <c r="N1766" s="12"/>
    </row>
    <row r="1767" spans="13:14" ht="12.75">
      <c r="M1767" s="12"/>
      <c r="N1767" s="12"/>
    </row>
    <row r="1768" spans="13:14" ht="12.75">
      <c r="M1768" s="12"/>
      <c r="N1768" s="12"/>
    </row>
    <row r="1769" spans="13:14" ht="12.75">
      <c r="M1769" s="12"/>
      <c r="N1769" s="12"/>
    </row>
    <row r="1770" spans="13:14" ht="12.75">
      <c r="M1770" s="12"/>
      <c r="N1770" s="12"/>
    </row>
    <row r="1771" spans="13:14" ht="12.75">
      <c r="M1771" s="12"/>
      <c r="N1771" s="12"/>
    </row>
    <row r="1772" spans="13:14" ht="12.75">
      <c r="M1772" s="12"/>
      <c r="N1772" s="12"/>
    </row>
    <row r="1773" spans="13:14" ht="12.75">
      <c r="M1773" s="12"/>
      <c r="N1773" s="12"/>
    </row>
    <row r="1774" spans="13:14" ht="12.75">
      <c r="M1774" s="12"/>
      <c r="N1774" s="12"/>
    </row>
    <row r="1775" spans="13:14" ht="12.75">
      <c r="M1775" s="12"/>
      <c r="N1775" s="12"/>
    </row>
    <row r="1776" spans="13:14" ht="12.75">
      <c r="M1776" s="12"/>
      <c r="N1776" s="12"/>
    </row>
    <row r="1777" spans="13:14" ht="12.75">
      <c r="M1777" s="12"/>
      <c r="N1777" s="12"/>
    </row>
    <row r="1778" spans="13:14" ht="12.75">
      <c r="M1778" s="12"/>
      <c r="N1778" s="12"/>
    </row>
    <row r="1779" spans="13:14" ht="12.75">
      <c r="M1779" s="12"/>
      <c r="N1779" s="12"/>
    </row>
    <row r="1780" spans="13:14" ht="12.75">
      <c r="M1780" s="12"/>
      <c r="N1780" s="12"/>
    </row>
    <row r="1781" spans="13:14" ht="12.75">
      <c r="M1781" s="12"/>
      <c r="N1781" s="12"/>
    </row>
    <row r="1782" spans="13:14" ht="12.75">
      <c r="M1782" s="12"/>
      <c r="N1782" s="12"/>
    </row>
    <row r="1783" spans="13:14" ht="12.75">
      <c r="M1783" s="12"/>
      <c r="N1783" s="12"/>
    </row>
    <row r="1784" spans="13:14" ht="12.75">
      <c r="M1784" s="12"/>
      <c r="N1784" s="12"/>
    </row>
    <row r="1785" spans="13:14" ht="12.75">
      <c r="M1785" s="12"/>
      <c r="N1785" s="12"/>
    </row>
    <row r="1786" spans="13:14" ht="12.75">
      <c r="M1786" s="12"/>
      <c r="N1786" s="12"/>
    </row>
    <row r="1787" spans="13:14" ht="12.75">
      <c r="M1787" s="12"/>
      <c r="N1787" s="12"/>
    </row>
    <row r="1788" spans="13:14" ht="12.75">
      <c r="M1788" s="12"/>
      <c r="N1788" s="12"/>
    </row>
    <row r="1789" spans="13:14" ht="12.75">
      <c r="M1789" s="12"/>
      <c r="N1789" s="12"/>
    </row>
    <row r="1790" spans="13:14" ht="12.75">
      <c r="M1790" s="12"/>
      <c r="N1790" s="12"/>
    </row>
    <row r="1791" spans="13:14" ht="12.75">
      <c r="M1791" s="12"/>
      <c r="N1791" s="12"/>
    </row>
    <row r="1792" spans="13:14" ht="12.75">
      <c r="M1792" s="12"/>
      <c r="N1792" s="12"/>
    </row>
    <row r="1793" spans="13:14" ht="12.75">
      <c r="M1793" s="12"/>
      <c r="N1793" s="12"/>
    </row>
    <row r="1794" spans="13:14" ht="12.75">
      <c r="M1794" s="12"/>
      <c r="N1794" s="12"/>
    </row>
    <row r="1795" spans="13:14" ht="12.75">
      <c r="M1795" s="12"/>
      <c r="N1795" s="12"/>
    </row>
    <row r="1796" spans="13:14" ht="12.75">
      <c r="M1796" s="12"/>
      <c r="N1796" s="12"/>
    </row>
    <row r="1797" spans="13:14" ht="12.75">
      <c r="M1797" s="12"/>
      <c r="N1797" s="12"/>
    </row>
    <row r="1798" spans="13:14" ht="12.75">
      <c r="M1798" s="12"/>
      <c r="N1798" s="12"/>
    </row>
    <row r="1799" spans="13:14" ht="12.75">
      <c r="M1799" s="12"/>
      <c r="N1799" s="12"/>
    </row>
    <row r="1800" spans="13:14" ht="12.75">
      <c r="M1800" s="12"/>
      <c r="N1800" s="12"/>
    </row>
    <row r="1801" spans="13:14" ht="12.75">
      <c r="M1801" s="12"/>
      <c r="N1801" s="12"/>
    </row>
    <row r="1802" spans="13:14" ht="12.75">
      <c r="M1802" s="12"/>
      <c r="N1802" s="12"/>
    </row>
    <row r="1803" spans="13:14" ht="12.75">
      <c r="M1803" s="12"/>
      <c r="N1803" s="12"/>
    </row>
    <row r="1804" spans="13:14" ht="12.75">
      <c r="M1804" s="12"/>
      <c r="N1804" s="12"/>
    </row>
    <row r="1805" spans="13:14" ht="12.75">
      <c r="M1805" s="12"/>
      <c r="N1805" s="12"/>
    </row>
    <row r="1806" spans="13:14" ht="12.75">
      <c r="M1806" s="12"/>
      <c r="N1806" s="12"/>
    </row>
    <row r="1807" spans="13:14" ht="12.75">
      <c r="M1807" s="12"/>
      <c r="N1807" s="12"/>
    </row>
    <row r="1808" spans="13:14" ht="12.75">
      <c r="M1808" s="12"/>
      <c r="N1808" s="12"/>
    </row>
    <row r="1809" spans="13:14" ht="12.75">
      <c r="M1809" s="12"/>
      <c r="N1809" s="12"/>
    </row>
    <row r="1810" spans="13:14" ht="12.75">
      <c r="M1810" s="12"/>
      <c r="N1810" s="12"/>
    </row>
    <row r="1811" spans="13:14" ht="12.75">
      <c r="M1811" s="12"/>
      <c r="N1811" s="12"/>
    </row>
    <row r="1812" spans="13:14" ht="12.75">
      <c r="M1812" s="12"/>
      <c r="N1812" s="12"/>
    </row>
    <row r="1813" spans="13:14" ht="12.75">
      <c r="M1813" s="12"/>
      <c r="N1813" s="12"/>
    </row>
    <row r="1814" spans="13:14" ht="12.75">
      <c r="M1814" s="12"/>
      <c r="N1814" s="12"/>
    </row>
    <row r="1815" spans="13:14" ht="12.75">
      <c r="M1815" s="12"/>
      <c r="N1815" s="12"/>
    </row>
    <row r="1816" spans="13:14" ht="12.75">
      <c r="M1816" s="12"/>
      <c r="N1816" s="12"/>
    </row>
    <row r="1817" spans="13:14" ht="12.75">
      <c r="M1817" s="12"/>
      <c r="N1817" s="12"/>
    </row>
    <row r="1818" spans="13:14" ht="12.75">
      <c r="M1818" s="12"/>
      <c r="N1818" s="12"/>
    </row>
    <row r="1819" spans="13:14" ht="12.75">
      <c r="M1819" s="12"/>
      <c r="N1819" s="12"/>
    </row>
    <row r="1820" spans="13:14" ht="12.75">
      <c r="M1820" s="12"/>
      <c r="N1820" s="12"/>
    </row>
    <row r="1821" spans="13:14" ht="12.75">
      <c r="M1821" s="12"/>
      <c r="N1821" s="12"/>
    </row>
    <row r="1822" spans="13:14" ht="12.75">
      <c r="M1822" s="12"/>
      <c r="N1822" s="12"/>
    </row>
    <row r="1823" spans="13:14" ht="12.75">
      <c r="M1823" s="12"/>
      <c r="N1823" s="12"/>
    </row>
    <row r="1824" spans="13:14" ht="12.75">
      <c r="M1824" s="12"/>
      <c r="N1824" s="12"/>
    </row>
    <row r="1825" spans="13:14" ht="12.75">
      <c r="M1825" s="12"/>
      <c r="N1825" s="12"/>
    </row>
    <row r="1826" spans="13:14" ht="12.75">
      <c r="M1826" s="12"/>
      <c r="N1826" s="12"/>
    </row>
    <row r="1827" spans="13:14" ht="12.75">
      <c r="M1827" s="12"/>
      <c r="N1827" s="12"/>
    </row>
    <row r="1828" spans="13:14" ht="12.75">
      <c r="M1828" s="12"/>
      <c r="N1828" s="12"/>
    </row>
    <row r="1829" spans="13:14" ht="12.75">
      <c r="M1829" s="12"/>
      <c r="N1829" s="12"/>
    </row>
    <row r="1830" spans="13:14" ht="12.75">
      <c r="M1830" s="12"/>
      <c r="N1830" s="12"/>
    </row>
    <row r="1831" spans="13:14" ht="12.75">
      <c r="M1831" s="12"/>
      <c r="N1831" s="12"/>
    </row>
    <row r="1832" spans="13:14" ht="12.75">
      <c r="M1832" s="12"/>
      <c r="N1832" s="12"/>
    </row>
    <row r="1833" spans="13:14" ht="12.75">
      <c r="M1833" s="12"/>
      <c r="N1833" s="12"/>
    </row>
    <row r="1834" spans="13:14" ht="12.75">
      <c r="M1834" s="12"/>
      <c r="N1834" s="12"/>
    </row>
    <row r="1835" spans="13:14" ht="12.75">
      <c r="M1835" s="12"/>
      <c r="N1835" s="12"/>
    </row>
    <row r="1836" spans="13:14" ht="12.75">
      <c r="M1836" s="12"/>
      <c r="N1836" s="12"/>
    </row>
    <row r="1837" spans="13:14" ht="12.75">
      <c r="M1837" s="12"/>
      <c r="N1837" s="12"/>
    </row>
  </sheetData>
  <mergeCells count="15">
    <mergeCell ref="A42:D42"/>
    <mergeCell ref="A3:X3"/>
    <mergeCell ref="A6:X6"/>
    <mergeCell ref="A4:X4"/>
    <mergeCell ref="A7:X7"/>
    <mergeCell ref="P9:S9"/>
    <mergeCell ref="T9:AA9"/>
    <mergeCell ref="A11:D11"/>
    <mergeCell ref="A19:D19"/>
    <mergeCell ref="A38:D38"/>
    <mergeCell ref="A41:B41"/>
    <mergeCell ref="A21:D21"/>
    <mergeCell ref="A28:D28"/>
    <mergeCell ref="A30:D30"/>
    <mergeCell ref="A35:D35"/>
  </mergeCells>
  <dataValidations count="10">
    <dataValidation allowBlank="1" showInputMessage="1" showErrorMessage="1" promptTitle="Cost Legend" prompt="N.D. - No Data Available&#10;0 - Costs or Savings equal Zero&#10;N.A. - No Competitions Reported" sqref="P31:V35 P12:V19 X31:Y35 X22:Y28 X12:Y19 P22:V28"/>
    <dataValidation type="list" allowBlank="1" showInputMessage="1" showErrorMessage="1" sqref="M55:M334 M1028:M65536 M1:M8 I31:I34 I10">
      <formula1>#REF!</formula1>
    </dataValidation>
    <dataValidation type="list" allowBlank="1" showInputMessage="1" showErrorMessage="1" sqref="F55:F334 F1028:F65536 F1:F10">
      <formula1>#REF!</formula1>
    </dataValidation>
    <dataValidation type="list" allowBlank="1" showInputMessage="1" showErrorMessage="1" sqref="B12:D18 B31:D34 B22:D27">
      <formula1>ACTIVITY_CODE</formula1>
    </dataValidation>
    <dataValidation type="list" allowBlank="1" showInputMessage="1" showErrorMessage="1" sqref="G12:G18 G31:G34 G22:G27">
      <formula1>STATE</formula1>
    </dataValidation>
    <dataValidation type="list" allowBlank="1" showInputMessage="1" showErrorMessage="1" sqref="F12:F18 F31:F34 F22:F27">
      <formula1>COMPETITION_TYPE</formula1>
    </dataValidation>
    <dataValidation type="list" allowBlank="1" showInputMessage="1" showErrorMessage="1" sqref="I12:I18 I22:I27">
      <formula1>SELECTION_STRATEGY</formula1>
    </dataValidation>
    <dataValidation type="list" showInputMessage="1" showErrorMessage="1" sqref="Z12:Z18 Z31:Z34 Z22:Z27">
      <formula1>METHOD</formula1>
    </dataValidation>
    <dataValidation type="list" allowBlank="1" showInputMessage="1" showErrorMessage="1" sqref="M12:M18 M22:M27 M31:M34">
      <formula1>WINNING_PROVIDER</formula1>
    </dataValidation>
    <dataValidation type="list" allowBlank="1" showDropDown="1" showInputMessage="1" showErrorMessage="1" sqref="E11:AA11 E19:G19 I19 K19:O19 W19 Z19:AA19 E21:AA21 E28:G28 I28 K28:O28 W28 Z28:AA28 E30:AA30 E35:G35 I35 K35:O35 W35 Z35:AA35 E38:G38 I38 K38:O38 W38">
      <formula1>""""""</formula1>
    </dataValidation>
  </dataValidations>
  <printOptions horizontalCentered="1" verticalCentered="1"/>
  <pageMargins left="0.001" right="0.001" top="1" bottom="0.75" header="0.5" footer="0.5"/>
  <pageSetup horizontalDpi="600" verticalDpi="600" orientation="landscape" paperSize="5" scale="54"/>
  <colBreaks count="1" manualBreakCount="1">
    <brk id="13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9"/>
  <sheetViews>
    <sheetView showGridLines="0" workbookViewId="0" topLeftCell="H8">
      <selection activeCell="D48" sqref="D48"/>
    </sheetView>
  </sheetViews>
  <sheetFormatPr defaultColWidth="9.140625" defaultRowHeight="12.75"/>
  <cols>
    <col min="1" max="4" width="8.8515625" style="0" customWidth="1"/>
    <col min="5" max="5" width="13.421875" style="0" customWidth="1"/>
    <col min="6" max="6" width="17.421875" style="0" customWidth="1"/>
    <col min="7" max="11" width="8.8515625" style="0" customWidth="1"/>
    <col min="12" max="12" width="10.421875" style="0" customWidth="1"/>
    <col min="13" max="13" width="9.8515625" style="0" customWidth="1"/>
    <col min="14" max="19" width="8.8515625" style="0" customWidth="1"/>
    <col min="20" max="20" width="10.00390625" style="0" customWidth="1"/>
    <col min="21" max="21" width="8.8515625" style="0" customWidth="1"/>
    <col min="22" max="22" width="11.421875" style="0" customWidth="1"/>
    <col min="23" max="23" width="12.28125" style="0" customWidth="1"/>
    <col min="24" max="16384" width="8.8515625" style="0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2"/>
      <c r="P1" s="12"/>
      <c r="Q1" s="2"/>
      <c r="R1" s="2"/>
      <c r="S1" s="2"/>
      <c r="T1" s="3"/>
      <c r="U1" s="2"/>
      <c r="V1" s="2"/>
      <c r="W1" s="2"/>
    </row>
    <row r="2" spans="1:23" ht="18.75">
      <c r="A2" s="186" t="s">
        <v>689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2"/>
      <c r="V2" s="2"/>
      <c r="W2" s="2"/>
    </row>
    <row r="3" spans="1:23" ht="15.75">
      <c r="A3" s="188" t="s">
        <v>398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2"/>
      <c r="V3" s="2"/>
      <c r="W3" s="2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2"/>
      <c r="P4" s="12"/>
      <c r="Q4" s="2"/>
      <c r="R4" s="2"/>
      <c r="S4" s="2"/>
      <c r="T4" s="2"/>
      <c r="U4" s="2"/>
      <c r="V4" s="2"/>
      <c r="W4" s="2"/>
    </row>
    <row r="5" spans="1:23" ht="12.75">
      <c r="A5" s="196" t="s">
        <v>473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2"/>
      <c r="V5" s="2"/>
      <c r="W5" s="2"/>
    </row>
    <row r="6" spans="1:23" ht="12.75">
      <c r="A6" s="189" t="s">
        <v>472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2"/>
      <c r="V6" s="2"/>
      <c r="W6" s="2"/>
    </row>
    <row r="7" spans="1:23" ht="12.7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32"/>
      <c r="P7" s="133"/>
      <c r="Q7" s="4"/>
      <c r="R7" s="4"/>
      <c r="S7" s="4"/>
      <c r="T7" s="4"/>
      <c r="U7" s="2"/>
      <c r="V7" s="2"/>
      <c r="W7" s="2"/>
    </row>
    <row r="8" spans="1:23" ht="12.75">
      <c r="A8" s="13" t="s">
        <v>476</v>
      </c>
      <c r="B8" s="14"/>
      <c r="C8" s="14"/>
      <c r="D8" s="14"/>
      <c r="E8" s="15"/>
      <c r="F8" s="14"/>
      <c r="G8" s="14"/>
      <c r="H8" s="14"/>
      <c r="I8" s="14"/>
      <c r="J8" s="14"/>
      <c r="K8" s="14"/>
      <c r="L8" s="14"/>
      <c r="M8" s="197"/>
      <c r="N8" s="197"/>
      <c r="O8" s="197"/>
      <c r="P8" s="198"/>
      <c r="Q8" s="199"/>
      <c r="R8" s="199"/>
      <c r="S8" s="199"/>
      <c r="T8" s="199"/>
      <c r="U8" s="199"/>
      <c r="V8" s="199"/>
      <c r="W8" s="200"/>
    </row>
    <row r="9" spans="1:23" ht="76.5">
      <c r="A9" s="5" t="s">
        <v>605</v>
      </c>
      <c r="B9" s="11" t="s">
        <v>554</v>
      </c>
      <c r="C9" s="11" t="s">
        <v>555</v>
      </c>
      <c r="D9" s="11" t="s">
        <v>556</v>
      </c>
      <c r="E9" s="8" t="s">
        <v>618</v>
      </c>
      <c r="F9" s="6" t="s">
        <v>470</v>
      </c>
      <c r="G9" s="7" t="s">
        <v>607</v>
      </c>
      <c r="H9" s="8" t="s">
        <v>606</v>
      </c>
      <c r="I9" s="8" t="s">
        <v>615</v>
      </c>
      <c r="J9" s="8" t="s">
        <v>608</v>
      </c>
      <c r="K9" s="8" t="s">
        <v>609</v>
      </c>
      <c r="L9" s="8" t="s">
        <v>557</v>
      </c>
      <c r="M9" s="176" t="s">
        <v>560</v>
      </c>
      <c r="N9" s="8" t="s">
        <v>617</v>
      </c>
      <c r="O9" s="9" t="s">
        <v>611</v>
      </c>
      <c r="P9" s="11" t="s">
        <v>494</v>
      </c>
      <c r="Q9" s="9" t="s">
        <v>361</v>
      </c>
      <c r="R9" s="10" t="s">
        <v>471</v>
      </c>
      <c r="S9" s="107" t="s">
        <v>335</v>
      </c>
      <c r="T9" s="7" t="s">
        <v>612</v>
      </c>
      <c r="U9" s="8" t="s">
        <v>91</v>
      </c>
      <c r="V9" s="8" t="s">
        <v>558</v>
      </c>
      <c r="W9" s="9" t="s">
        <v>614</v>
      </c>
    </row>
    <row r="10" spans="1:23" ht="12.75">
      <c r="A10" s="193" t="s">
        <v>352</v>
      </c>
      <c r="B10" s="201"/>
      <c r="C10" s="201"/>
      <c r="D10" s="20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1"/>
    </row>
    <row r="11" spans="1:23" ht="12.75" customHeight="1">
      <c r="A11" s="98"/>
      <c r="B11" s="99"/>
      <c r="C11" s="99"/>
      <c r="D11" s="99"/>
      <c r="E11" s="89"/>
      <c r="F11" s="89"/>
      <c r="G11" s="90"/>
      <c r="H11" s="89"/>
      <c r="I11" s="89"/>
      <c r="J11" s="128"/>
      <c r="K11" s="128"/>
      <c r="L11" s="128"/>
      <c r="M11" s="128"/>
      <c r="N11" s="150"/>
      <c r="O11" s="91"/>
      <c r="P11" s="95"/>
      <c r="Q11" s="96"/>
      <c r="R11" s="94"/>
      <c r="S11" s="95"/>
      <c r="T11" s="123" t="str">
        <f>IF(ISERROR(R11/S11),"N.D.",R11/S11)</f>
        <v>N.D.</v>
      </c>
      <c r="U11" s="93"/>
      <c r="V11" s="97"/>
      <c r="W11" s="91"/>
    </row>
    <row r="12" spans="1:23" ht="191.25">
      <c r="A12" s="98" t="s">
        <v>690</v>
      </c>
      <c r="B12" s="100" t="s">
        <v>98</v>
      </c>
      <c r="C12" s="100"/>
      <c r="D12" s="100"/>
      <c r="E12" s="89" t="s">
        <v>691</v>
      </c>
      <c r="F12" s="89" t="s">
        <v>276</v>
      </c>
      <c r="G12" s="90" t="s">
        <v>429</v>
      </c>
      <c r="H12" s="117">
        <v>9</v>
      </c>
      <c r="I12" s="117" t="s">
        <v>90</v>
      </c>
      <c r="J12" s="128">
        <v>37956</v>
      </c>
      <c r="K12" s="128">
        <v>38047</v>
      </c>
      <c r="L12" s="128">
        <v>38172</v>
      </c>
      <c r="M12" s="117">
        <v>1.75</v>
      </c>
      <c r="N12" s="89"/>
      <c r="O12" s="91" t="s">
        <v>505</v>
      </c>
      <c r="P12" s="95">
        <v>0.039</v>
      </c>
      <c r="Q12" s="175">
        <v>0.145</v>
      </c>
      <c r="R12" s="120">
        <v>0.617</v>
      </c>
      <c r="S12" s="96">
        <v>5</v>
      </c>
      <c r="T12" s="121">
        <v>0.123</v>
      </c>
      <c r="U12" s="120"/>
      <c r="V12" s="97"/>
      <c r="W12" s="93"/>
    </row>
    <row r="13" spans="1:23" ht="12.75">
      <c r="A13" s="98"/>
      <c r="B13" s="99"/>
      <c r="C13" s="99"/>
      <c r="D13" s="99"/>
      <c r="E13" s="89"/>
      <c r="F13" s="89"/>
      <c r="G13" s="90"/>
      <c r="H13" s="89"/>
      <c r="I13" s="89"/>
      <c r="J13" s="128"/>
      <c r="K13" s="128"/>
      <c r="L13" s="128"/>
      <c r="M13" s="128"/>
      <c r="N13" s="150"/>
      <c r="O13" s="91"/>
      <c r="P13" s="95"/>
      <c r="Q13" s="96"/>
      <c r="R13" s="94"/>
      <c r="S13" s="95"/>
      <c r="T13" s="123" t="str">
        <f>IF(ISERROR(R13/S13),"N.D.",R13/S13)</f>
        <v>N.D.</v>
      </c>
      <c r="U13" s="93"/>
      <c r="V13" s="97"/>
      <c r="W13" s="91"/>
    </row>
    <row r="14" spans="1:23" ht="12.75">
      <c r="A14" s="92"/>
      <c r="B14" s="99"/>
      <c r="C14" s="99"/>
      <c r="D14" s="99"/>
      <c r="E14" s="89"/>
      <c r="F14" s="89"/>
      <c r="G14" s="90"/>
      <c r="H14" s="89"/>
      <c r="I14" s="89"/>
      <c r="J14" s="128"/>
      <c r="K14" s="128"/>
      <c r="L14" s="128"/>
      <c r="M14" s="128"/>
      <c r="N14" s="150"/>
      <c r="O14" s="91"/>
      <c r="P14" s="95"/>
      <c r="Q14" s="96"/>
      <c r="R14" s="94"/>
      <c r="S14" s="95"/>
      <c r="T14" s="123" t="str">
        <f>IF(ISERROR(R14/S14),"N.D.",R14/S14)</f>
        <v>N.D.</v>
      </c>
      <c r="U14" s="93"/>
      <c r="V14" s="97"/>
      <c r="W14" s="91"/>
    </row>
    <row r="15" spans="1:23" ht="12.75">
      <c r="A15" s="92"/>
      <c r="B15" s="99"/>
      <c r="C15" s="99"/>
      <c r="D15" s="99"/>
      <c r="E15" s="89"/>
      <c r="F15" s="89"/>
      <c r="G15" s="90"/>
      <c r="H15" s="89"/>
      <c r="I15" s="89"/>
      <c r="J15" s="128"/>
      <c r="K15" s="128"/>
      <c r="L15" s="128"/>
      <c r="M15" s="128"/>
      <c r="N15" s="150"/>
      <c r="O15" s="91"/>
      <c r="P15" s="95"/>
      <c r="Q15" s="96"/>
      <c r="R15" s="94"/>
      <c r="S15" s="95"/>
      <c r="T15" s="123" t="str">
        <f>IF(ISERROR(R15/S15),"N.D.",R15/S15)</f>
        <v>N.D.</v>
      </c>
      <c r="U15" s="93"/>
      <c r="V15" s="97"/>
      <c r="W15" s="91"/>
    </row>
    <row r="16" spans="1:23" ht="12.75">
      <c r="A16" s="92"/>
      <c r="B16" s="99"/>
      <c r="C16" s="99"/>
      <c r="D16" s="99"/>
      <c r="E16" s="89"/>
      <c r="F16" s="89"/>
      <c r="G16" s="90"/>
      <c r="H16" s="89"/>
      <c r="I16" s="89"/>
      <c r="J16" s="128"/>
      <c r="K16" s="128"/>
      <c r="L16" s="128"/>
      <c r="M16" s="128"/>
      <c r="N16" s="150"/>
      <c r="O16" s="91"/>
      <c r="P16" s="95"/>
      <c r="Q16" s="96"/>
      <c r="R16" s="94"/>
      <c r="S16" s="95"/>
      <c r="T16" s="123" t="str">
        <f>IF(ISERROR(R16/S16),"N.D.",R16/S16)</f>
        <v>N.D.</v>
      </c>
      <c r="U16" s="93"/>
      <c r="V16" s="97"/>
      <c r="W16" s="91"/>
    </row>
    <row r="17" spans="1:23" ht="12.75">
      <c r="A17" s="92"/>
      <c r="B17" s="99"/>
      <c r="C17" s="99"/>
      <c r="D17" s="99"/>
      <c r="E17" s="101"/>
      <c r="F17" s="89"/>
      <c r="G17" s="90"/>
      <c r="H17" s="89"/>
      <c r="I17" s="89"/>
      <c r="J17" s="128"/>
      <c r="K17" s="128"/>
      <c r="L17" s="128"/>
      <c r="M17" s="128"/>
      <c r="N17" s="150"/>
      <c r="O17" s="91"/>
      <c r="P17" s="95"/>
      <c r="Q17" s="96"/>
      <c r="R17" s="94"/>
      <c r="S17" s="95"/>
      <c r="T17" s="123" t="str">
        <f>IF(ISERROR(R17/S17),"N.D.",R17/S17)</f>
        <v>N.D.</v>
      </c>
      <c r="U17" s="93"/>
      <c r="V17" s="97"/>
      <c r="W17" s="91"/>
    </row>
    <row r="18" spans="1:23" ht="12.75">
      <c r="A18" s="193" t="s">
        <v>353</v>
      </c>
      <c r="B18" s="194"/>
      <c r="C18" s="194"/>
      <c r="D18" s="195"/>
      <c r="E18" s="110"/>
      <c r="F18" s="110"/>
      <c r="G18" s="110"/>
      <c r="H18" s="89">
        <f>SUM(H11:H17)</f>
        <v>9</v>
      </c>
      <c r="I18" s="110"/>
      <c r="J18" s="110"/>
      <c r="K18" s="110"/>
      <c r="L18" s="110"/>
      <c r="M18" s="110"/>
      <c r="N18" s="110"/>
      <c r="O18" s="110"/>
      <c r="P18" s="102">
        <f>SUM(P11:P17)</f>
        <v>0.039</v>
      </c>
      <c r="Q18" s="102">
        <f>SUM(Q11:Q17)</f>
        <v>0.145</v>
      </c>
      <c r="R18" s="102">
        <f>SUM(R11:R17)</f>
        <v>0.617</v>
      </c>
      <c r="S18" s="110"/>
      <c r="T18" s="90">
        <f>SUM(T11:T17)</f>
        <v>0.123</v>
      </c>
      <c r="U18" s="93">
        <f>SUM(U11:U17)</f>
        <v>0</v>
      </c>
      <c r="V18" s="110"/>
      <c r="W18" s="111"/>
    </row>
    <row r="19" spans="1:23" ht="12.75">
      <c r="A19" s="39"/>
      <c r="B19" s="40"/>
      <c r="C19" s="40"/>
      <c r="D19" s="41"/>
      <c r="E19" s="42"/>
      <c r="F19" s="43"/>
      <c r="G19" s="44"/>
      <c r="H19" s="43"/>
      <c r="I19" s="43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45"/>
    </row>
    <row r="20" spans="1:23" ht="12.75">
      <c r="A20" s="179" t="s">
        <v>354</v>
      </c>
      <c r="B20" s="207"/>
      <c r="C20" s="207"/>
      <c r="D20" s="208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9"/>
    </row>
    <row r="21" spans="1:23" ht="12.75">
      <c r="A21" s="85"/>
      <c r="B21" s="86"/>
      <c r="C21" s="86"/>
      <c r="D21" s="86"/>
      <c r="E21" s="74"/>
      <c r="F21" s="74"/>
      <c r="G21" s="75"/>
      <c r="H21" s="76"/>
      <c r="I21" s="76"/>
      <c r="J21" s="147"/>
      <c r="K21" s="147"/>
      <c r="L21" s="147"/>
      <c r="M21" s="147"/>
      <c r="N21" s="74"/>
      <c r="O21" s="144"/>
      <c r="P21" s="79"/>
      <c r="Q21" s="80"/>
      <c r="R21" s="78"/>
      <c r="S21" s="79"/>
      <c r="T21" s="124"/>
      <c r="U21" s="82"/>
      <c r="V21" s="83"/>
      <c r="W21" s="84"/>
    </row>
    <row r="22" spans="1:23" ht="12.75">
      <c r="A22" s="85"/>
      <c r="B22" s="86"/>
      <c r="C22" s="86"/>
      <c r="D22" s="86"/>
      <c r="E22" s="74"/>
      <c r="F22" s="74"/>
      <c r="G22" s="75"/>
      <c r="H22" s="115"/>
      <c r="I22" s="115"/>
      <c r="J22" s="115"/>
      <c r="K22" s="130"/>
      <c r="L22" s="130"/>
      <c r="M22" s="130"/>
      <c r="N22" s="74"/>
      <c r="O22" s="144"/>
      <c r="P22" s="78"/>
      <c r="Q22" s="80"/>
      <c r="R22" s="81"/>
      <c r="S22" s="80"/>
      <c r="T22" s="81"/>
      <c r="U22" s="78"/>
      <c r="V22" s="83"/>
      <c r="W22" s="84"/>
    </row>
    <row r="23" spans="1:23" ht="12.75">
      <c r="A23" s="85"/>
      <c r="B23" s="86"/>
      <c r="C23" s="86"/>
      <c r="D23" s="86"/>
      <c r="E23" s="74"/>
      <c r="F23" s="74"/>
      <c r="G23" s="75"/>
      <c r="H23" s="76"/>
      <c r="I23" s="76"/>
      <c r="J23" s="147"/>
      <c r="K23" s="147"/>
      <c r="L23" s="147"/>
      <c r="M23" s="147"/>
      <c r="N23" s="74"/>
      <c r="O23" s="144"/>
      <c r="P23" s="79"/>
      <c r="Q23" s="80"/>
      <c r="R23" s="78"/>
      <c r="S23" s="79"/>
      <c r="T23" s="124" t="str">
        <f>IF(ISERROR(R23/S23),"N.D.",R23/S23)</f>
        <v>N.D.</v>
      </c>
      <c r="U23" s="82"/>
      <c r="V23" s="83"/>
      <c r="W23" s="84"/>
    </row>
    <row r="24" spans="1:23" ht="12.75">
      <c r="A24" s="85"/>
      <c r="B24" s="86"/>
      <c r="C24" s="86"/>
      <c r="D24" s="86"/>
      <c r="E24" s="74"/>
      <c r="F24" s="74"/>
      <c r="G24" s="75"/>
      <c r="H24" s="76"/>
      <c r="I24" s="76"/>
      <c r="J24" s="147"/>
      <c r="K24" s="147"/>
      <c r="L24" s="147"/>
      <c r="M24" s="147"/>
      <c r="N24" s="74"/>
      <c r="O24" s="144"/>
      <c r="P24" s="79"/>
      <c r="Q24" s="80"/>
      <c r="R24" s="78"/>
      <c r="S24" s="79"/>
      <c r="T24" s="124" t="str">
        <f>IF(ISERROR(R24/S24),"N.D.",R24/S24)</f>
        <v>N.D.</v>
      </c>
      <c r="U24" s="82"/>
      <c r="V24" s="83"/>
      <c r="W24" s="84"/>
    </row>
    <row r="25" spans="1:23" ht="12.75">
      <c r="A25" s="85"/>
      <c r="B25" s="86"/>
      <c r="C25" s="86"/>
      <c r="D25" s="86"/>
      <c r="E25" s="74"/>
      <c r="F25" s="74"/>
      <c r="G25" s="75"/>
      <c r="H25" s="76"/>
      <c r="I25" s="76"/>
      <c r="J25" s="147"/>
      <c r="K25" s="147"/>
      <c r="L25" s="147"/>
      <c r="M25" s="147"/>
      <c r="N25" s="74"/>
      <c r="O25" s="144"/>
      <c r="P25" s="79"/>
      <c r="Q25" s="80"/>
      <c r="R25" s="78"/>
      <c r="S25" s="79"/>
      <c r="T25" s="124" t="str">
        <f>IF(ISERROR(R25/S25),"N.D.",R25/S25)</f>
        <v>N.D.</v>
      </c>
      <c r="U25" s="82"/>
      <c r="V25" s="83"/>
      <c r="W25" s="84"/>
    </row>
    <row r="26" spans="1:23" ht="12.75">
      <c r="A26" s="85"/>
      <c r="B26" s="86"/>
      <c r="C26" s="86"/>
      <c r="D26" s="86"/>
      <c r="E26" s="74"/>
      <c r="F26" s="74"/>
      <c r="G26" s="75"/>
      <c r="H26" s="76"/>
      <c r="I26" s="76"/>
      <c r="J26" s="147"/>
      <c r="K26" s="147"/>
      <c r="L26" s="147"/>
      <c r="M26" s="147"/>
      <c r="N26" s="74"/>
      <c r="O26" s="144"/>
      <c r="P26" s="79"/>
      <c r="Q26" s="80"/>
      <c r="R26" s="78"/>
      <c r="S26" s="79"/>
      <c r="T26" s="124" t="str">
        <f>IF(ISERROR(R26/S26),"N.D.",R26/S26)</f>
        <v>N.D.</v>
      </c>
      <c r="U26" s="82"/>
      <c r="V26" s="83"/>
      <c r="W26" s="84"/>
    </row>
    <row r="27" spans="1:23" ht="12.75">
      <c r="A27" s="179" t="s">
        <v>355</v>
      </c>
      <c r="B27" s="207"/>
      <c r="C27" s="207"/>
      <c r="D27" s="208"/>
      <c r="E27" s="151"/>
      <c r="F27" s="151"/>
      <c r="G27" s="151"/>
      <c r="H27" s="103">
        <f>SUM(H21:H26)</f>
        <v>0</v>
      </c>
      <c r="I27" s="151"/>
      <c r="J27" s="151"/>
      <c r="K27" s="151"/>
      <c r="L27" s="151"/>
      <c r="M27" s="151"/>
      <c r="N27" s="151"/>
      <c r="O27" s="151"/>
      <c r="P27" s="79">
        <f>SUM(P21:P26)</f>
        <v>0</v>
      </c>
      <c r="Q27" s="87">
        <f>SUM(Q20:Q26)</f>
        <v>0</v>
      </c>
      <c r="R27" s="88">
        <f>SUM(R20:R26)</f>
        <v>0</v>
      </c>
      <c r="S27" s="151"/>
      <c r="T27" s="124">
        <f>SUM(T21:T26)</f>
        <v>0</v>
      </c>
      <c r="U27" s="77">
        <f>SUM(U21:U26)</f>
        <v>0</v>
      </c>
      <c r="V27" s="151"/>
      <c r="W27" s="159"/>
    </row>
    <row r="28" spans="1:23" ht="12.75">
      <c r="A28" s="47"/>
      <c r="B28" s="48"/>
      <c r="C28" s="48"/>
      <c r="D28" s="49"/>
      <c r="E28" s="50"/>
      <c r="F28" s="50"/>
      <c r="G28" s="51"/>
      <c r="H28" s="50"/>
      <c r="I28" s="50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52"/>
    </row>
    <row r="29" spans="1:23" ht="12.75">
      <c r="A29" s="182" t="s">
        <v>357</v>
      </c>
      <c r="B29" s="203"/>
      <c r="C29" s="203"/>
      <c r="D29" s="204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60"/>
    </row>
    <row r="30" spans="1:23" ht="12.75">
      <c r="A30" s="66"/>
      <c r="B30" s="67"/>
      <c r="C30" s="67"/>
      <c r="D30" s="67"/>
      <c r="E30" s="55"/>
      <c r="F30" s="55"/>
      <c r="G30" s="56"/>
      <c r="H30" s="57"/>
      <c r="I30" s="57"/>
      <c r="J30" s="149"/>
      <c r="K30" s="149"/>
      <c r="L30" s="149"/>
      <c r="M30" s="149"/>
      <c r="N30" s="57"/>
      <c r="O30" s="145"/>
      <c r="P30" s="60"/>
      <c r="Q30" s="61"/>
      <c r="R30" s="68"/>
      <c r="S30" s="108"/>
      <c r="T30" s="127" t="str">
        <f>IF(ISERROR(R30/S30),"N.D.",R30/S30)</f>
        <v>N.D.</v>
      </c>
      <c r="U30" s="63"/>
      <c r="V30" s="64"/>
      <c r="W30" s="65"/>
    </row>
    <row r="31" spans="1:23" ht="12.75">
      <c r="A31" s="66"/>
      <c r="B31" s="67"/>
      <c r="C31" s="67"/>
      <c r="D31" s="67"/>
      <c r="E31" s="55"/>
      <c r="F31" s="55"/>
      <c r="G31" s="56"/>
      <c r="H31" s="57"/>
      <c r="I31" s="57"/>
      <c r="J31" s="149"/>
      <c r="K31" s="149"/>
      <c r="L31" s="149"/>
      <c r="M31" s="149"/>
      <c r="N31" s="57"/>
      <c r="O31" s="145"/>
      <c r="P31" s="60"/>
      <c r="Q31" s="61"/>
      <c r="R31" s="68"/>
      <c r="S31" s="108"/>
      <c r="T31" s="127" t="str">
        <f>IF(ISERROR(R31/S31),"N.D.",R31/S31)</f>
        <v>N.D.</v>
      </c>
      <c r="U31" s="63"/>
      <c r="V31" s="64"/>
      <c r="W31" s="65"/>
    </row>
    <row r="32" spans="1:23" ht="12.75">
      <c r="A32" s="66"/>
      <c r="B32" s="67"/>
      <c r="C32" s="67"/>
      <c r="D32" s="67"/>
      <c r="E32" s="55"/>
      <c r="F32" s="55"/>
      <c r="G32" s="56"/>
      <c r="H32" s="57"/>
      <c r="I32" s="57"/>
      <c r="J32" s="149"/>
      <c r="K32" s="149"/>
      <c r="L32" s="149"/>
      <c r="M32" s="149"/>
      <c r="N32" s="57"/>
      <c r="O32" s="145"/>
      <c r="P32" s="60"/>
      <c r="Q32" s="61"/>
      <c r="R32" s="68"/>
      <c r="S32" s="108"/>
      <c r="T32" s="127" t="str">
        <f>IF(ISERROR(R32/S32),"N.D.",R32/S32)</f>
        <v>N.D.</v>
      </c>
      <c r="U32" s="63"/>
      <c r="V32" s="64"/>
      <c r="W32" s="65"/>
    </row>
    <row r="33" spans="1:23" ht="12.75">
      <c r="A33" s="66"/>
      <c r="B33" s="67"/>
      <c r="C33" s="67"/>
      <c r="D33" s="67"/>
      <c r="E33" s="57"/>
      <c r="F33" s="55"/>
      <c r="G33" s="56"/>
      <c r="H33" s="57"/>
      <c r="I33" s="57"/>
      <c r="J33" s="149"/>
      <c r="K33" s="149"/>
      <c r="L33" s="149"/>
      <c r="M33" s="149"/>
      <c r="N33" s="57"/>
      <c r="O33" s="145"/>
      <c r="P33" s="58"/>
      <c r="Q33" s="61"/>
      <c r="R33" s="68"/>
      <c r="S33" s="108"/>
      <c r="T33" s="127" t="str">
        <f>IF(ISERROR(R33/S33),"N.D.",R33/S33)</f>
        <v>N.D.</v>
      </c>
      <c r="U33" s="71"/>
      <c r="V33" s="64"/>
      <c r="W33" s="72"/>
    </row>
    <row r="34" spans="1:23" ht="12.75">
      <c r="A34" s="182" t="s">
        <v>358</v>
      </c>
      <c r="B34" s="203"/>
      <c r="C34" s="203"/>
      <c r="D34" s="204"/>
      <c r="E34" s="152"/>
      <c r="F34" s="152"/>
      <c r="G34" s="152"/>
      <c r="H34" s="67">
        <f>SUM(H30:H33)</f>
        <v>0</v>
      </c>
      <c r="I34" s="152"/>
      <c r="J34" s="152"/>
      <c r="K34" s="152"/>
      <c r="L34" s="152"/>
      <c r="M34" s="152"/>
      <c r="N34" s="152"/>
      <c r="O34" s="152"/>
      <c r="P34" s="58">
        <f>SUM(P30:P33)</f>
        <v>0</v>
      </c>
      <c r="Q34" s="58">
        <f>SUM(Q30:Q33)</f>
        <v>0</v>
      </c>
      <c r="R34" s="58">
        <f>SUM(R30:R33)</f>
        <v>0</v>
      </c>
      <c r="S34" s="152"/>
      <c r="T34" s="127">
        <f>SUM(T30:T33)</f>
        <v>0</v>
      </c>
      <c r="U34" s="71">
        <f>SUM(U30:U33)</f>
        <v>0</v>
      </c>
      <c r="V34" s="152"/>
      <c r="W34" s="160"/>
    </row>
    <row r="35" spans="1:23" ht="12.75">
      <c r="A35" s="22"/>
      <c r="B35" s="2"/>
      <c r="C35" s="16"/>
      <c r="D35" s="22"/>
      <c r="E35" s="22"/>
      <c r="F35" s="27"/>
      <c r="G35" s="28"/>
      <c r="H35" s="28"/>
      <c r="I35" s="28"/>
      <c r="J35" s="30"/>
      <c r="K35" s="30"/>
      <c r="L35" s="30"/>
      <c r="M35" s="30"/>
      <c r="N35" s="25"/>
      <c r="O35" s="25"/>
      <c r="P35" s="17"/>
      <c r="Q35" s="17"/>
      <c r="R35" s="12"/>
      <c r="S35" s="12"/>
      <c r="T35" s="12"/>
      <c r="U35" s="2"/>
      <c r="V35" s="22"/>
      <c r="W35" s="2"/>
    </row>
    <row r="36" spans="1:23" ht="12.75">
      <c r="A36" s="12"/>
      <c r="B36" s="2"/>
      <c r="C36" s="18"/>
      <c r="D36" s="19"/>
      <c r="E36" s="19"/>
      <c r="F36" s="29"/>
      <c r="G36" s="24"/>
      <c r="H36" s="24"/>
      <c r="I36" s="24"/>
      <c r="J36" s="24"/>
      <c r="K36" s="24"/>
      <c r="L36" s="24"/>
      <c r="M36" s="24"/>
      <c r="N36" s="26"/>
      <c r="O36" s="26"/>
      <c r="P36" s="20"/>
      <c r="Q36" s="20"/>
      <c r="R36" s="19"/>
      <c r="S36" s="19"/>
      <c r="T36" s="19"/>
      <c r="U36" s="2"/>
      <c r="V36" s="12"/>
      <c r="W36" s="2"/>
    </row>
    <row r="37" spans="1:23" ht="12.75">
      <c r="A37" s="177" t="s">
        <v>359</v>
      </c>
      <c r="B37" s="205"/>
      <c r="C37" s="205"/>
      <c r="D37" s="205"/>
      <c r="E37" s="153"/>
      <c r="F37" s="153"/>
      <c r="G37" s="153"/>
      <c r="H37" s="112">
        <f>+H18+H27+H34</f>
        <v>9</v>
      </c>
      <c r="I37" s="153"/>
      <c r="J37" s="153"/>
      <c r="K37" s="153"/>
      <c r="L37" s="153"/>
      <c r="M37" s="153"/>
      <c r="N37" s="153"/>
      <c r="O37" s="153"/>
      <c r="P37" s="53">
        <f>+P18+P27+P34</f>
        <v>0.039</v>
      </c>
      <c r="Q37" s="53">
        <f>+Q18+Q27+Q34</f>
        <v>0.145</v>
      </c>
      <c r="R37" s="53">
        <f>+R18+R27+R34</f>
        <v>0.617</v>
      </c>
      <c r="S37" s="153"/>
      <c r="T37" s="53">
        <f>+T18+T27+T34</f>
        <v>0.123</v>
      </c>
      <c r="U37" s="53">
        <f>+U18+U27+U34</f>
        <v>0</v>
      </c>
      <c r="V37" s="153"/>
      <c r="W37" s="158"/>
    </row>
    <row r="38" spans="1:23" ht="12.75">
      <c r="A38" s="12"/>
      <c r="B38" s="2"/>
      <c r="C38" s="2"/>
      <c r="D38" s="12"/>
      <c r="E38" s="12"/>
      <c r="F38" s="29"/>
      <c r="G38" s="23"/>
      <c r="H38" s="23"/>
      <c r="I38" s="23"/>
      <c r="J38" s="23"/>
      <c r="K38" s="23"/>
      <c r="L38" s="23"/>
      <c r="M38" s="23"/>
      <c r="N38" s="26"/>
      <c r="O38" s="26"/>
      <c r="P38" s="22"/>
      <c r="Q38" s="12"/>
      <c r="R38" s="12"/>
      <c r="S38" s="12"/>
      <c r="T38" s="12"/>
      <c r="U38" s="2"/>
      <c r="V38" s="2"/>
      <c r="W38" s="2"/>
    </row>
    <row r="39" spans="1:23" ht="12.75">
      <c r="A39" s="12"/>
      <c r="B39" s="2"/>
      <c r="C39" s="2"/>
      <c r="D39" s="12"/>
      <c r="E39" s="12"/>
      <c r="F39" s="29"/>
      <c r="G39" s="23"/>
      <c r="H39" s="23"/>
      <c r="I39" s="23"/>
      <c r="J39" s="23"/>
      <c r="K39" s="23"/>
      <c r="L39" s="23"/>
      <c r="M39" s="23"/>
      <c r="N39" s="26"/>
      <c r="O39" s="26"/>
      <c r="P39" s="12"/>
      <c r="Q39" s="12"/>
      <c r="R39" s="12"/>
      <c r="S39" s="12"/>
      <c r="T39" s="12"/>
      <c r="U39" s="2"/>
      <c r="V39" s="2"/>
      <c r="W39" s="2"/>
    </row>
    <row r="40" spans="1:23" ht="12.75">
      <c r="A40" s="206">
        <v>260000</v>
      </c>
      <c r="B40" s="205"/>
      <c r="C40" s="54"/>
      <c r="D40" s="12"/>
      <c r="E40" s="12"/>
      <c r="F40" s="29"/>
      <c r="G40" s="23"/>
      <c r="H40" s="23"/>
      <c r="I40" s="23"/>
      <c r="J40" s="23"/>
      <c r="K40" s="23"/>
      <c r="L40" s="23"/>
      <c r="M40" s="23"/>
      <c r="N40" s="26"/>
      <c r="O40" s="26"/>
      <c r="P40" s="12"/>
      <c r="Q40" s="12"/>
      <c r="R40" s="12"/>
      <c r="S40" s="12"/>
      <c r="T40" s="12"/>
      <c r="U40" s="2"/>
      <c r="V40" s="2"/>
      <c r="W40" s="2"/>
    </row>
    <row r="41" spans="1:23" ht="12.75">
      <c r="A41" s="12"/>
      <c r="B41" s="2"/>
      <c r="C41" s="2"/>
      <c r="D41" s="12"/>
      <c r="E41" s="12"/>
      <c r="F41" s="29"/>
      <c r="G41" s="23"/>
      <c r="H41" s="23"/>
      <c r="I41" s="23"/>
      <c r="J41" s="23"/>
      <c r="K41" s="23"/>
      <c r="L41" s="23"/>
      <c r="M41" s="23"/>
      <c r="N41" s="26"/>
      <c r="O41" s="26"/>
      <c r="P41" s="12"/>
      <c r="Q41" s="12"/>
      <c r="R41" s="12"/>
      <c r="S41" s="12"/>
      <c r="T41" s="12"/>
      <c r="U41" s="2"/>
      <c r="V41" s="2"/>
      <c r="W41" s="2"/>
    </row>
    <row r="42" ht="12.75">
      <c r="P42" s="1"/>
    </row>
    <row r="43" ht="12.75">
      <c r="P43" s="1"/>
    </row>
    <row r="44" ht="12.75">
      <c r="P44" s="1"/>
    </row>
    <row r="45" ht="12.75">
      <c r="P45" s="1"/>
    </row>
    <row r="46" ht="12.75">
      <c r="P46" s="1"/>
    </row>
    <row r="47" ht="12.75">
      <c r="P47" s="1"/>
    </row>
    <row r="48" ht="12.75">
      <c r="P48" s="1"/>
    </row>
    <row r="49" ht="12.75">
      <c r="P49" s="1"/>
    </row>
    <row r="50" ht="12.75">
      <c r="P50" s="1"/>
    </row>
    <row r="51" ht="12.75">
      <c r="P51" s="1"/>
    </row>
    <row r="52" ht="12.75">
      <c r="P52" s="1"/>
    </row>
    <row r="53" ht="12.75">
      <c r="P53" s="1"/>
    </row>
    <row r="54" ht="12.75">
      <c r="P54" s="1"/>
    </row>
    <row r="55" ht="12.75">
      <c r="P55" s="1"/>
    </row>
    <row r="56" ht="12.75">
      <c r="P56" s="1"/>
    </row>
    <row r="57" ht="12.75">
      <c r="P57" s="1"/>
    </row>
    <row r="58" ht="12.75">
      <c r="P58" s="1"/>
    </row>
    <row r="59" ht="12.75">
      <c r="P59" s="1"/>
    </row>
    <row r="60" ht="12.75">
      <c r="P60" s="1"/>
    </row>
    <row r="61" ht="12.75">
      <c r="P61" s="1"/>
    </row>
    <row r="62" ht="12.75">
      <c r="P62" s="1"/>
    </row>
    <row r="63" ht="12.75">
      <c r="P63" s="1"/>
    </row>
    <row r="64" ht="12.75">
      <c r="P64" s="1"/>
    </row>
    <row r="65" ht="12.75">
      <c r="P65" s="1"/>
    </row>
    <row r="66" ht="12.75">
      <c r="P66" s="1"/>
    </row>
    <row r="67" ht="12.75">
      <c r="P67" s="1"/>
    </row>
    <row r="68" ht="12.75">
      <c r="P68" s="1"/>
    </row>
    <row r="69" ht="12.75">
      <c r="P69" s="1"/>
    </row>
    <row r="70" ht="12.75">
      <c r="P70" s="1"/>
    </row>
    <row r="71" ht="12.75">
      <c r="P71" s="1"/>
    </row>
    <row r="72" ht="12.75">
      <c r="P72" s="1"/>
    </row>
    <row r="73" ht="12.75">
      <c r="P73" s="1"/>
    </row>
    <row r="74" ht="12.75">
      <c r="P74" s="1"/>
    </row>
    <row r="75" ht="12.75">
      <c r="P75" s="1"/>
    </row>
    <row r="76" ht="12.75">
      <c r="P76" s="1"/>
    </row>
    <row r="77" ht="12.75">
      <c r="P77" s="1"/>
    </row>
    <row r="78" ht="12.75">
      <c r="P78" s="1"/>
    </row>
    <row r="79" ht="12.75">
      <c r="P79" s="1"/>
    </row>
    <row r="80" ht="12.75">
      <c r="P80" s="1"/>
    </row>
    <row r="81" ht="12.75">
      <c r="P81" s="1"/>
    </row>
    <row r="82" ht="12.75">
      <c r="P82" s="1"/>
    </row>
    <row r="83" ht="12.75">
      <c r="P83" s="1"/>
    </row>
    <row r="84" ht="12.75">
      <c r="P84" s="1"/>
    </row>
    <row r="85" ht="12.75">
      <c r="P85" s="1"/>
    </row>
    <row r="86" ht="12.75">
      <c r="P86" s="1"/>
    </row>
    <row r="87" ht="12.75">
      <c r="P87" s="1"/>
    </row>
    <row r="88" ht="12.75">
      <c r="P88" s="1"/>
    </row>
    <row r="89" ht="12.75">
      <c r="P89" s="1"/>
    </row>
    <row r="90" ht="12.75">
      <c r="P90" s="1"/>
    </row>
    <row r="91" ht="12.75">
      <c r="P91" s="1"/>
    </row>
    <row r="92" ht="12.75">
      <c r="P92" s="1"/>
    </row>
    <row r="93" ht="12.75">
      <c r="P93" s="1"/>
    </row>
    <row r="94" ht="12.75">
      <c r="P94" s="1"/>
    </row>
    <row r="95" ht="12.75">
      <c r="P95" s="1"/>
    </row>
    <row r="96" ht="12.75">
      <c r="P96" s="1"/>
    </row>
    <row r="97" ht="12.75">
      <c r="P97" s="1"/>
    </row>
    <row r="98" ht="12.75">
      <c r="P98" s="1"/>
    </row>
    <row r="99" ht="12.75">
      <c r="P99" s="1"/>
    </row>
    <row r="100" ht="12.75">
      <c r="P100" s="1"/>
    </row>
    <row r="101" ht="12.75">
      <c r="P101" s="1"/>
    </row>
    <row r="102" ht="12.75">
      <c r="P102" s="1"/>
    </row>
    <row r="103" ht="12.75">
      <c r="P103" s="1"/>
    </row>
    <row r="104" ht="12.75">
      <c r="P104" s="1"/>
    </row>
    <row r="105" ht="12.75">
      <c r="P105" s="1"/>
    </row>
    <row r="106" ht="12.75">
      <c r="P106" s="1"/>
    </row>
    <row r="107" ht="12.75">
      <c r="P107" s="1"/>
    </row>
    <row r="108" ht="12.75">
      <c r="P108" s="1"/>
    </row>
    <row r="109" ht="12.75">
      <c r="P109" s="1"/>
    </row>
    <row r="110" ht="12.75">
      <c r="P110" s="1"/>
    </row>
    <row r="111" ht="12.75">
      <c r="P111" s="1"/>
    </row>
    <row r="112" ht="12.75">
      <c r="P112" s="1"/>
    </row>
    <row r="113" ht="12.75">
      <c r="P113" s="1"/>
    </row>
    <row r="114" ht="12.75">
      <c r="P114" s="1"/>
    </row>
    <row r="115" ht="12.75">
      <c r="P115" s="1"/>
    </row>
    <row r="116" ht="12.75">
      <c r="P116" s="1"/>
    </row>
    <row r="117" ht="12.75">
      <c r="P117" s="1"/>
    </row>
    <row r="118" ht="12.75">
      <c r="P118" s="1"/>
    </row>
    <row r="119" ht="12.75">
      <c r="P119" s="1"/>
    </row>
    <row r="120" ht="12.75">
      <c r="P120" s="1"/>
    </row>
    <row r="121" ht="12.75">
      <c r="P121" s="1"/>
    </row>
    <row r="122" ht="12.75">
      <c r="P122" s="1"/>
    </row>
    <row r="123" ht="12.75">
      <c r="P123" s="1"/>
    </row>
    <row r="124" ht="12.75">
      <c r="P124" s="1"/>
    </row>
    <row r="125" ht="12.75">
      <c r="P125" s="1"/>
    </row>
    <row r="126" ht="12.75">
      <c r="P126" s="1"/>
    </row>
    <row r="127" ht="12.75">
      <c r="P127" s="1"/>
    </row>
    <row r="128" ht="12.75">
      <c r="P128" s="1"/>
    </row>
    <row r="129" ht="12.75">
      <c r="P129" s="1"/>
    </row>
  </sheetData>
  <mergeCells count="15">
    <mergeCell ref="A34:D34"/>
    <mergeCell ref="A37:D37"/>
    <mergeCell ref="A40:B40"/>
    <mergeCell ref="A18:D18"/>
    <mergeCell ref="A20:D20"/>
    <mergeCell ref="A27:D27"/>
    <mergeCell ref="A29:D29"/>
    <mergeCell ref="M8:O8"/>
    <mergeCell ref="P8:Q8"/>
    <mergeCell ref="R8:W8"/>
    <mergeCell ref="A10:D10"/>
    <mergeCell ref="A2:T2"/>
    <mergeCell ref="A3:T3"/>
    <mergeCell ref="A5:T5"/>
    <mergeCell ref="A6:T6"/>
  </mergeCells>
  <dataValidations count="12">
    <dataValidation allowBlank="1" showInputMessage="1" showErrorMessage="1" promptTitle="Cost Legend" prompt="N.D. - No Data Available&#10;0 - Costs or Savings equal Zero&#10;N.A. - No Competitions Reported" sqref="T13:U18 R18 P13:Q18 P30:R34 S30:S33 T23:U27 P23:R27 P11:U12 T30:U34 R13:S16 S23:S26 P21:U22"/>
    <dataValidation allowBlank="1" showInputMessage="1" showErrorMessage="1" promptTitle="Phase-In" prompt="If Phase-In Not Complete Type N.A." sqref="M13:M17 M30:M33 M11 M21 M23:M26"/>
    <dataValidation type="list" allowBlank="1" showInputMessage="1" showErrorMessage="1" sqref="F28 F19 F1:F8">
      <formula1>#REF!</formula1>
    </dataValidation>
    <dataValidation type="list" allowBlank="1" showInputMessage="1" showErrorMessage="1" sqref="N1:O7">
      <formula1>$G$335:$G$338</formula1>
    </dataValidation>
    <dataValidation type="list" allowBlank="1" showInputMessage="1" showErrorMessage="1" sqref="B11:D17 B30:D33 B21:D26">
      <formula1>ACTIVITY_CODE</formula1>
    </dataValidation>
    <dataValidation type="list" allowBlank="1" showInputMessage="1" showErrorMessage="1" sqref="F30:F33 F11:F17 F21:F26">
      <formula1>COMPETITION_TYPE</formula1>
    </dataValidation>
    <dataValidation type="list" allowBlank="1" showInputMessage="1" showErrorMessage="1" sqref="G30:G33 G11:G17 G21:G26">
      <formula1>STATE</formula1>
    </dataValidation>
    <dataValidation type="list" allowBlank="1" showInputMessage="1" showErrorMessage="1" sqref="N11:N17 N21:N26">
      <formula1>SELECTION_STRATEGY</formula1>
    </dataValidation>
    <dataValidation type="list" allowBlank="1" showInputMessage="1" showErrorMessage="1" sqref="N30:N33">
      <formula1>#REF!</formula1>
    </dataValidation>
    <dataValidation type="list" allowBlank="1" showInputMessage="1" showErrorMessage="1" sqref="O30:O33 O11:O17 O21:O26">
      <formula1>WINNING_PROVIDER</formula1>
    </dataValidation>
    <dataValidation type="list" showInputMessage="1" showErrorMessage="1" sqref="V30:V33 V11:V17 V21:V26">
      <formula1>METHOD</formula1>
    </dataValidation>
    <dataValidation type="list" allowBlank="1" showDropDown="1" showInputMessage="1" showErrorMessage="1" sqref="E10:W10 E18:G18 I18:O18 S18 V18:W18 E20:W20 E27:G27 I27:O27 S27 V27:W27 E29:W29 E34:G34 I34:O34 S34 V34:W34 E37:G37 I37:O37 S37 V37:W37">
      <formula1>""""""</formula1>
    </dataValidation>
  </dataValidations>
  <printOptions/>
  <pageMargins left="0.75" right="0.75" top="1" bottom="1" header="0.5" footer="0.5"/>
  <pageSetup horizontalDpi="600" verticalDpi="600" orientation="landscape" paperSize="5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8.28125" style="0" customWidth="1"/>
    <col min="2" max="2" width="16.8515625" style="0" customWidth="1"/>
    <col min="3" max="3" width="17.421875" style="0" customWidth="1"/>
    <col min="4" max="4" width="8.8515625" style="0" customWidth="1"/>
    <col min="5" max="5" width="11.140625" style="0" customWidth="1"/>
    <col min="6" max="6" width="11.421875" style="0" customWidth="1"/>
    <col min="7" max="8" width="8.8515625" style="0" customWidth="1"/>
    <col min="9" max="9" width="12.28125" style="0" customWidth="1"/>
    <col min="10" max="10" width="12.421875" style="0" customWidth="1"/>
    <col min="11" max="16384" width="8.8515625" style="0" customWidth="1"/>
  </cols>
  <sheetData>
    <row r="1" spans="1:27" ht="12.75">
      <c r="A1" s="33"/>
      <c r="B1" s="33"/>
      <c r="C1" s="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2"/>
      <c r="Y1" s="2"/>
      <c r="Z1" s="2"/>
      <c r="AA1" s="2"/>
    </row>
    <row r="2" spans="1:27" ht="18.75">
      <c r="A2" s="186" t="s">
        <v>689</v>
      </c>
      <c r="B2" s="186"/>
      <c r="C2" s="186"/>
      <c r="D2" s="186"/>
      <c r="E2" s="186"/>
      <c r="F2" s="186"/>
      <c r="G2" s="186"/>
      <c r="H2" s="186"/>
      <c r="I2" s="186"/>
      <c r="J2" s="186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2"/>
      <c r="Z2" s="2"/>
      <c r="AA2" s="2"/>
    </row>
    <row r="3" spans="1:27" ht="15.75">
      <c r="A3" s="188" t="s">
        <v>820</v>
      </c>
      <c r="B3" s="188"/>
      <c r="C3" s="188"/>
      <c r="D3" s="188"/>
      <c r="E3" s="188"/>
      <c r="F3" s="188"/>
      <c r="G3" s="188"/>
      <c r="H3" s="188"/>
      <c r="I3" s="188"/>
      <c r="J3" s="188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2"/>
      <c r="Z3" s="2"/>
      <c r="AA3" s="2"/>
    </row>
    <row r="4" spans="1:27" ht="12.75">
      <c r="A4" s="33"/>
      <c r="B4" s="33"/>
      <c r="C4" s="2"/>
      <c r="D4" s="36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2"/>
      <c r="Z4" s="2"/>
      <c r="AA4" s="2"/>
    </row>
    <row r="5" spans="1:27" ht="12.75">
      <c r="A5" s="196" t="s">
        <v>11</v>
      </c>
      <c r="B5" s="196"/>
      <c r="C5" s="196"/>
      <c r="D5" s="196"/>
      <c r="E5" s="196"/>
      <c r="F5" s="196"/>
      <c r="G5" s="196"/>
      <c r="H5" s="196"/>
      <c r="I5" s="196"/>
      <c r="J5" s="196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2"/>
      <c r="Z5" s="2"/>
      <c r="AA5" s="2"/>
    </row>
    <row r="6" spans="1:27" s="34" customFormat="1" ht="12.75" customHeight="1">
      <c r="A6" s="189" t="s">
        <v>472</v>
      </c>
      <c r="B6" s="189"/>
      <c r="C6" s="189"/>
      <c r="D6" s="189"/>
      <c r="E6" s="189"/>
      <c r="F6" s="189"/>
      <c r="G6" s="189"/>
      <c r="H6" s="189"/>
      <c r="I6" s="189"/>
      <c r="J6" s="189"/>
      <c r="K6" s="32"/>
      <c r="L6" s="32"/>
      <c r="M6" s="32" t="s">
        <v>449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5"/>
      <c r="Z6" s="35"/>
      <c r="AA6" s="35"/>
    </row>
    <row r="7" spans="1:27" s="34" customFormat="1" ht="17.25" customHeight="1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5"/>
      <c r="Z7" s="35"/>
      <c r="AA7" s="35"/>
    </row>
    <row r="8" spans="1:24" s="31" customFormat="1" ht="130.5" customHeight="1">
      <c r="A8" s="162" t="s">
        <v>605</v>
      </c>
      <c r="B8" s="163" t="s">
        <v>559</v>
      </c>
      <c r="C8" s="43" t="s">
        <v>470</v>
      </c>
      <c r="D8" s="163" t="s">
        <v>562</v>
      </c>
      <c r="E8" s="163" t="s">
        <v>448</v>
      </c>
      <c r="F8" s="163" t="s">
        <v>560</v>
      </c>
      <c r="G8" s="163" t="s">
        <v>561</v>
      </c>
      <c r="H8" s="163" t="s">
        <v>367</v>
      </c>
      <c r="I8" s="163" t="s">
        <v>447</v>
      </c>
      <c r="J8" s="164" t="s">
        <v>446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10" ht="12.75" customHeight="1">
      <c r="A9" s="211" t="s">
        <v>352</v>
      </c>
      <c r="B9" s="212"/>
      <c r="C9" s="212"/>
      <c r="D9" s="110"/>
      <c r="E9" s="110"/>
      <c r="F9" s="110"/>
      <c r="G9" s="110"/>
      <c r="H9" s="110"/>
      <c r="I9" s="110"/>
      <c r="J9" s="110"/>
    </row>
    <row r="10" spans="1:10" ht="12.75">
      <c r="A10" s="170"/>
      <c r="B10" s="171"/>
      <c r="C10" s="89"/>
      <c r="D10" s="172"/>
      <c r="E10" s="89"/>
      <c r="F10" s="129"/>
      <c r="G10" s="172"/>
      <c r="H10" s="89"/>
      <c r="I10" s="97"/>
      <c r="J10" s="89"/>
    </row>
    <row r="11" spans="1:10" ht="12.75">
      <c r="A11" s="170"/>
      <c r="B11" s="171"/>
      <c r="C11" s="89"/>
      <c r="D11" s="172"/>
      <c r="E11" s="172"/>
      <c r="F11" s="172"/>
      <c r="G11" s="172"/>
      <c r="H11" s="172"/>
      <c r="I11" s="97"/>
      <c r="J11" s="172"/>
    </row>
    <row r="12" spans="1:10" ht="12.75">
      <c r="A12" s="170"/>
      <c r="B12" s="171"/>
      <c r="C12" s="89"/>
      <c r="D12" s="172"/>
      <c r="E12" s="172"/>
      <c r="F12" s="172"/>
      <c r="G12" s="172"/>
      <c r="H12" s="172"/>
      <c r="I12" s="97"/>
      <c r="J12" s="172"/>
    </row>
    <row r="13" spans="1:10" ht="12.75">
      <c r="A13" s="92"/>
      <c r="B13" s="171"/>
      <c r="C13" s="89"/>
      <c r="D13" s="172"/>
      <c r="E13" s="89"/>
      <c r="F13" s="129"/>
      <c r="G13" s="172"/>
      <c r="H13" s="89"/>
      <c r="I13" s="97"/>
      <c r="J13" s="89"/>
    </row>
    <row r="14" spans="1:10" ht="12.75" customHeight="1">
      <c r="A14" s="211" t="s">
        <v>353</v>
      </c>
      <c r="B14" s="212"/>
      <c r="C14" s="212"/>
      <c r="D14" s="172">
        <f>SUM(D10:D13)</f>
        <v>0</v>
      </c>
      <c r="E14" s="110"/>
      <c r="F14" s="110"/>
      <c r="G14" s="172">
        <f>SUM(G10:G13)</f>
        <v>0</v>
      </c>
      <c r="H14" s="110"/>
      <c r="I14" s="110"/>
      <c r="J14" s="110"/>
    </row>
    <row r="15" spans="1:10" ht="12.75">
      <c r="A15" s="165"/>
      <c r="B15" s="166"/>
      <c r="C15" s="43"/>
      <c r="D15" s="167"/>
      <c r="E15" s="168"/>
      <c r="F15" s="168"/>
      <c r="G15" s="168"/>
      <c r="H15" s="168"/>
      <c r="I15" s="168"/>
      <c r="J15" s="168"/>
    </row>
    <row r="16" spans="1:10" ht="12.75" customHeight="1">
      <c r="A16" s="213" t="s">
        <v>354</v>
      </c>
      <c r="B16" s="214"/>
      <c r="C16" s="214"/>
      <c r="D16" s="151"/>
      <c r="E16" s="151"/>
      <c r="F16" s="151"/>
      <c r="G16" s="151"/>
      <c r="H16" s="151"/>
      <c r="I16" s="151"/>
      <c r="J16" s="151"/>
    </row>
    <row r="17" spans="1:10" ht="25.5">
      <c r="A17" s="85" t="s">
        <v>690</v>
      </c>
      <c r="B17" s="86" t="s">
        <v>763</v>
      </c>
      <c r="C17" s="74" t="s">
        <v>499</v>
      </c>
      <c r="D17" s="88">
        <v>0.536</v>
      </c>
      <c r="E17" s="74" t="s">
        <v>822</v>
      </c>
      <c r="F17" s="169" t="s">
        <v>90</v>
      </c>
      <c r="G17" s="169"/>
      <c r="H17" s="169"/>
      <c r="I17" s="83"/>
      <c r="J17" s="74"/>
    </row>
    <row r="18" spans="1:10" ht="25.5">
      <c r="A18" s="85" t="s">
        <v>764</v>
      </c>
      <c r="B18" s="86" t="s">
        <v>765</v>
      </c>
      <c r="C18" s="74" t="s">
        <v>499</v>
      </c>
      <c r="D18" s="88">
        <v>10</v>
      </c>
      <c r="E18" s="74" t="s">
        <v>693</v>
      </c>
      <c r="F18" s="169" t="s">
        <v>90</v>
      </c>
      <c r="G18" s="169"/>
      <c r="H18" s="169"/>
      <c r="I18" s="83"/>
      <c r="J18" s="74"/>
    </row>
    <row r="19" spans="1:10" ht="12.75">
      <c r="A19" s="85"/>
      <c r="B19" s="86"/>
      <c r="C19" s="74"/>
      <c r="D19" s="88"/>
      <c r="E19" s="74"/>
      <c r="F19" s="169"/>
      <c r="G19" s="161"/>
      <c r="H19" s="74"/>
      <c r="I19" s="83"/>
      <c r="J19" s="74"/>
    </row>
    <row r="20" spans="1:10" ht="12.75">
      <c r="A20" s="85"/>
      <c r="B20" s="86"/>
      <c r="C20" s="74"/>
      <c r="D20" s="88"/>
      <c r="E20" s="74"/>
      <c r="F20" s="169"/>
      <c r="G20" s="161"/>
      <c r="H20" s="74"/>
      <c r="I20" s="83"/>
      <c r="J20" s="74"/>
    </row>
    <row r="21" spans="1:10" ht="12.75" customHeight="1">
      <c r="A21" s="213" t="s">
        <v>355</v>
      </c>
      <c r="B21" s="214"/>
      <c r="C21" s="214"/>
      <c r="D21" s="173">
        <f>SUM(D17:D20)</f>
        <v>10.536</v>
      </c>
      <c r="E21" s="151"/>
      <c r="F21" s="151"/>
      <c r="G21" s="173">
        <f>SUM(G17:G20)</f>
        <v>0</v>
      </c>
      <c r="H21" s="151"/>
      <c r="I21" s="151"/>
      <c r="J21" s="151"/>
    </row>
    <row r="22" spans="1:10" ht="12.75">
      <c r="A22" s="22"/>
      <c r="B22" s="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2"/>
      <c r="C23" s="12"/>
      <c r="D23" s="12"/>
      <c r="E23" s="12"/>
      <c r="F23" s="12"/>
      <c r="G23" s="12"/>
      <c r="H23" s="12"/>
      <c r="I23" s="12"/>
      <c r="J23" s="12"/>
    </row>
    <row r="24" spans="1:10" ht="12.75" customHeight="1">
      <c r="A24" s="209" t="s">
        <v>359</v>
      </c>
      <c r="B24" s="210"/>
      <c r="C24" s="210"/>
      <c r="D24" s="46">
        <f>D14+D21</f>
        <v>10.536</v>
      </c>
      <c r="E24" s="153"/>
      <c r="F24" s="153"/>
      <c r="G24" s="46">
        <f>G14+G21</f>
        <v>0</v>
      </c>
      <c r="H24" s="153"/>
      <c r="I24" s="153"/>
      <c r="J24" s="153"/>
    </row>
    <row r="25" ht="12.75" customHeight="1">
      <c r="C25" s="29"/>
    </row>
    <row r="26" ht="12.75" customHeight="1">
      <c r="C26" s="29"/>
    </row>
    <row r="27" ht="12.75" customHeight="1">
      <c r="C27" s="29"/>
    </row>
    <row r="28" ht="12.75" customHeight="1">
      <c r="C28" s="29"/>
    </row>
  </sheetData>
  <mergeCells count="9">
    <mergeCell ref="A24:C24"/>
    <mergeCell ref="A6:J6"/>
    <mergeCell ref="A2:J2"/>
    <mergeCell ref="A3:J3"/>
    <mergeCell ref="A5:J5"/>
    <mergeCell ref="A9:C9"/>
    <mergeCell ref="A14:C14"/>
    <mergeCell ref="A16:C16"/>
    <mergeCell ref="A21:C21"/>
  </mergeCells>
  <dataValidations count="8">
    <dataValidation type="list" allowBlank="1" showInputMessage="1" showErrorMessage="1" sqref="C31">
      <formula1>#REF!</formula1>
    </dataValidation>
    <dataValidation type="list" allowBlank="1" showInputMessage="1" showErrorMessage="1" sqref="C8 C1:C5">
      <formula1>#REF!</formula1>
    </dataValidation>
    <dataValidation type="list" allowBlank="1" showInputMessage="1" showErrorMessage="1" sqref="C15 C10:C13 C17:C20">
      <formula1>COMPETITION_TYPE</formula1>
    </dataValidation>
    <dataValidation type="list" showInputMessage="1" showErrorMessage="1" sqref="I10:I13 I17:I20">
      <formula1>METHOD</formula1>
    </dataValidation>
    <dataValidation type="list" allowBlank="1" showInputMessage="1" showErrorMessage="1" sqref="P1:P7">
      <formula1>#REF!</formula1>
    </dataValidation>
    <dataValidation type="list" allowBlank="1" showInputMessage="1" showErrorMessage="1" sqref="N1:O7">
      <formula1>#REF!</formula1>
    </dataValidation>
    <dataValidation type="list" allowBlank="1" showDropDown="1" showInputMessage="1" showErrorMessage="1" sqref="D9:J9 H21:J21 H14:J14 D16:J16 E14:F14 E21:F21 E24:F24 H24:J24">
      <formula1>""""""</formula1>
    </dataValidation>
    <dataValidation allowBlank="1" showInputMessage="1" showErrorMessage="1" sqref="D24 G24"/>
  </dataValidations>
  <printOptions/>
  <pageMargins left="2" right="2" top="1" bottom="1" header="0.5" footer="0.5"/>
  <pageSetup horizontalDpi="600" verticalDpi="600" orientation="landscape" scale="53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94"/>
  <sheetViews>
    <sheetView workbookViewId="0" topLeftCell="A1">
      <selection activeCell="E23" sqref="E23:E24"/>
    </sheetView>
  </sheetViews>
  <sheetFormatPr defaultColWidth="9.140625" defaultRowHeight="12.75" customHeight="1"/>
  <cols>
    <col min="1" max="1" width="9.140625" style="136" customWidth="1"/>
    <col min="2" max="2" width="2.8515625" style="136" customWidth="1"/>
    <col min="3" max="3" width="10.28125" style="136" customWidth="1"/>
    <col min="4" max="4" width="2.8515625" style="136" customWidth="1"/>
    <col min="5" max="5" width="47.00390625" style="136" bestFit="1" customWidth="1"/>
    <col min="6" max="6" width="2.28125" style="136" customWidth="1"/>
    <col min="7" max="7" width="35.8515625" style="136" bestFit="1" customWidth="1"/>
    <col min="8" max="8" width="2.7109375" style="136" customWidth="1"/>
    <col min="9" max="9" width="27.421875" style="136" bestFit="1" customWidth="1"/>
    <col min="10" max="10" width="2.7109375" style="136" customWidth="1"/>
    <col min="11" max="11" width="73.8515625" style="136" bestFit="1" customWidth="1"/>
    <col min="12" max="16384" width="9.140625" style="136" customWidth="1"/>
  </cols>
  <sheetData>
    <row r="1" spans="1:11" s="138" customFormat="1" ht="12.75" customHeight="1">
      <c r="A1" s="138" t="s">
        <v>799</v>
      </c>
      <c r="C1" s="138" t="s">
        <v>800</v>
      </c>
      <c r="E1" s="138" t="s">
        <v>801</v>
      </c>
      <c r="G1" s="139" t="s">
        <v>802</v>
      </c>
      <c r="H1" s="139"/>
      <c r="I1" s="138" t="s">
        <v>10</v>
      </c>
      <c r="J1" s="139"/>
      <c r="K1" s="143" t="s">
        <v>803</v>
      </c>
    </row>
    <row r="2" spans="1:11" ht="12.75" customHeight="1">
      <c r="A2" s="137" t="s">
        <v>325</v>
      </c>
      <c r="C2" s="136" t="s">
        <v>492</v>
      </c>
      <c r="E2" s="140" t="s">
        <v>495</v>
      </c>
      <c r="G2" s="38" t="s">
        <v>501</v>
      </c>
      <c r="H2" s="38"/>
      <c r="I2" s="136" t="s">
        <v>505</v>
      </c>
      <c r="J2" s="38"/>
      <c r="K2" s="136" t="s">
        <v>381</v>
      </c>
    </row>
    <row r="3" spans="1:11" ht="12.75" customHeight="1">
      <c r="A3" s="137" t="s">
        <v>326</v>
      </c>
      <c r="C3" s="136" t="s">
        <v>493</v>
      </c>
      <c r="E3" s="140" t="s">
        <v>496</v>
      </c>
      <c r="G3" s="38" t="s">
        <v>502</v>
      </c>
      <c r="H3" s="38"/>
      <c r="I3" s="136" t="s">
        <v>506</v>
      </c>
      <c r="J3" s="38"/>
      <c r="K3" s="136" t="s">
        <v>382</v>
      </c>
    </row>
    <row r="4" spans="1:11" ht="12.75" customHeight="1">
      <c r="A4" s="137" t="s">
        <v>399</v>
      </c>
      <c r="E4" s="140" t="s">
        <v>497</v>
      </c>
      <c r="G4" s="38" t="s">
        <v>503</v>
      </c>
      <c r="H4" s="38"/>
      <c r="I4" s="136" t="s">
        <v>379</v>
      </c>
      <c r="J4" s="38"/>
      <c r="K4" s="136" t="s">
        <v>383</v>
      </c>
    </row>
    <row r="5" spans="1:11" ht="12.75" customHeight="1">
      <c r="A5" s="137" t="s">
        <v>400</v>
      </c>
      <c r="E5" s="140" t="s">
        <v>498</v>
      </c>
      <c r="G5" s="38" t="s">
        <v>504</v>
      </c>
      <c r="H5" s="38"/>
      <c r="I5" s="136" t="s">
        <v>380</v>
      </c>
      <c r="J5" s="38"/>
      <c r="K5" s="136" t="s">
        <v>384</v>
      </c>
    </row>
    <row r="6" spans="1:11" ht="12.75" customHeight="1">
      <c r="A6" s="137" t="s">
        <v>401</v>
      </c>
      <c r="E6" s="140" t="s">
        <v>276</v>
      </c>
      <c r="K6" s="136" t="s">
        <v>385</v>
      </c>
    </row>
    <row r="7" spans="1:11" ht="12.75" customHeight="1">
      <c r="A7" s="137" t="s">
        <v>402</v>
      </c>
      <c r="E7" s="140" t="s">
        <v>499</v>
      </c>
      <c r="K7" s="136" t="s">
        <v>386</v>
      </c>
    </row>
    <row r="8" spans="1:11" ht="12.75" customHeight="1">
      <c r="A8" s="137" t="s">
        <v>403</v>
      </c>
      <c r="E8" s="140" t="s">
        <v>282</v>
      </c>
      <c r="K8" s="136" t="s">
        <v>387</v>
      </c>
    </row>
    <row r="9" spans="1:11" ht="12.75" customHeight="1">
      <c r="A9" s="137" t="s">
        <v>404</v>
      </c>
      <c r="E9" s="141" t="s">
        <v>500</v>
      </c>
      <c r="K9" s="136" t="s">
        <v>388</v>
      </c>
    </row>
    <row r="10" spans="1:11" ht="12.75" customHeight="1">
      <c r="A10" s="137" t="s">
        <v>405</v>
      </c>
      <c r="E10" s="142" t="s">
        <v>277</v>
      </c>
      <c r="K10" s="136" t="s">
        <v>389</v>
      </c>
    </row>
    <row r="11" spans="1:11" ht="12.75" customHeight="1">
      <c r="A11" s="137" t="s">
        <v>406</v>
      </c>
      <c r="E11" s="142" t="s">
        <v>283</v>
      </c>
      <c r="K11" s="136" t="s">
        <v>390</v>
      </c>
    </row>
    <row r="12" spans="1:11" ht="12.75" customHeight="1">
      <c r="A12" s="137" t="s">
        <v>407</v>
      </c>
      <c r="E12" s="142" t="s">
        <v>284</v>
      </c>
      <c r="K12" s="136" t="s">
        <v>391</v>
      </c>
    </row>
    <row r="13" spans="1:11" ht="12.75" customHeight="1">
      <c r="A13" s="137" t="s">
        <v>408</v>
      </c>
      <c r="K13" s="136" t="s">
        <v>392</v>
      </c>
    </row>
    <row r="14" spans="1:11" ht="12.75" customHeight="1">
      <c r="A14" s="137" t="s">
        <v>409</v>
      </c>
      <c r="K14" s="136" t="s">
        <v>393</v>
      </c>
    </row>
    <row r="15" spans="1:11" ht="12.75" customHeight="1">
      <c r="A15" s="137" t="s">
        <v>410</v>
      </c>
      <c r="K15" s="136" t="s">
        <v>394</v>
      </c>
    </row>
    <row r="16" spans="1:11" ht="12.75" customHeight="1">
      <c r="A16" s="137" t="s">
        <v>411</v>
      </c>
      <c r="K16" s="136" t="s">
        <v>395</v>
      </c>
    </row>
    <row r="17" spans="1:11" ht="12.75" customHeight="1">
      <c r="A17" s="137" t="s">
        <v>412</v>
      </c>
      <c r="K17" s="136" t="s">
        <v>396</v>
      </c>
    </row>
    <row r="18" spans="1:11" ht="12.75" customHeight="1">
      <c r="A18" s="137" t="s">
        <v>413</v>
      </c>
      <c r="K18" s="136" t="s">
        <v>397</v>
      </c>
    </row>
    <row r="19" spans="1:11" ht="12.75" customHeight="1">
      <c r="A19" s="137" t="s">
        <v>414</v>
      </c>
      <c r="K19" s="136" t="s">
        <v>525</v>
      </c>
    </row>
    <row r="20" spans="1:11" ht="12.75" customHeight="1">
      <c r="A20" s="137" t="s">
        <v>415</v>
      </c>
      <c r="K20" s="136" t="s">
        <v>526</v>
      </c>
    </row>
    <row r="21" spans="1:11" ht="12.75" customHeight="1">
      <c r="A21" s="137" t="s">
        <v>416</v>
      </c>
      <c r="K21" s="136" t="s">
        <v>527</v>
      </c>
    </row>
    <row r="22" spans="1:11" ht="12.75" customHeight="1">
      <c r="A22" s="137" t="s">
        <v>417</v>
      </c>
      <c r="K22" s="136" t="s">
        <v>528</v>
      </c>
    </row>
    <row r="23" spans="1:11" ht="12.75" customHeight="1">
      <c r="A23" s="137" t="s">
        <v>418</v>
      </c>
      <c r="K23" s="136" t="s">
        <v>529</v>
      </c>
    </row>
    <row r="24" spans="1:11" ht="12.75" customHeight="1">
      <c r="A24" s="137" t="s">
        <v>419</v>
      </c>
      <c r="K24" s="136" t="s">
        <v>530</v>
      </c>
    </row>
    <row r="25" spans="1:11" ht="12.75" customHeight="1">
      <c r="A25" s="137" t="s">
        <v>420</v>
      </c>
      <c r="K25" s="136" t="s">
        <v>531</v>
      </c>
    </row>
    <row r="26" spans="1:11" ht="12.75" customHeight="1">
      <c r="A26" s="137" t="s">
        <v>421</v>
      </c>
      <c r="K26" s="136" t="s">
        <v>532</v>
      </c>
    </row>
    <row r="27" spans="1:11" ht="12.75" customHeight="1">
      <c r="A27" s="137" t="s">
        <v>422</v>
      </c>
      <c r="K27" s="136" t="s">
        <v>661</v>
      </c>
    </row>
    <row r="28" spans="1:11" ht="12.75" customHeight="1">
      <c r="A28" s="137" t="s">
        <v>423</v>
      </c>
      <c r="K28" s="136" t="s">
        <v>662</v>
      </c>
    </row>
    <row r="29" spans="1:11" ht="12.75" customHeight="1">
      <c r="A29" s="137" t="s">
        <v>424</v>
      </c>
      <c r="K29" s="136" t="s">
        <v>663</v>
      </c>
    </row>
    <row r="30" spans="1:11" ht="12.75" customHeight="1">
      <c r="A30" s="137" t="s">
        <v>425</v>
      </c>
      <c r="K30" s="136" t="s">
        <v>664</v>
      </c>
    </row>
    <row r="31" spans="1:11" ht="12.75" customHeight="1">
      <c r="A31" s="137" t="s">
        <v>426</v>
      </c>
      <c r="K31" s="136" t="s">
        <v>665</v>
      </c>
    </row>
    <row r="32" spans="1:11" ht="12.75" customHeight="1">
      <c r="A32" s="137" t="s">
        <v>427</v>
      </c>
      <c r="K32" s="136" t="s">
        <v>666</v>
      </c>
    </row>
    <row r="33" spans="1:11" ht="12.75" customHeight="1">
      <c r="A33" s="137" t="s">
        <v>428</v>
      </c>
      <c r="K33" s="136" t="s">
        <v>667</v>
      </c>
    </row>
    <row r="34" spans="1:11" ht="12.75" customHeight="1">
      <c r="A34" s="137" t="s">
        <v>429</v>
      </c>
      <c r="K34" s="136" t="s">
        <v>668</v>
      </c>
    </row>
    <row r="35" spans="1:11" ht="12.75" customHeight="1">
      <c r="A35" s="137" t="s">
        <v>430</v>
      </c>
      <c r="K35" s="136" t="s">
        <v>670</v>
      </c>
    </row>
    <row r="36" spans="1:11" ht="12.75" customHeight="1">
      <c r="A36" s="137" t="s">
        <v>533</v>
      </c>
      <c r="K36" s="136" t="s">
        <v>671</v>
      </c>
    </row>
    <row r="37" spans="1:11" ht="12.75" customHeight="1">
      <c r="A37" s="137" t="s">
        <v>534</v>
      </c>
      <c r="K37" s="136" t="s">
        <v>672</v>
      </c>
    </row>
    <row r="38" spans="1:11" ht="12.75" customHeight="1">
      <c r="A38" s="137" t="s">
        <v>535</v>
      </c>
      <c r="K38" s="136" t="s">
        <v>673</v>
      </c>
    </row>
    <row r="39" spans="1:11" ht="12.75" customHeight="1">
      <c r="A39" s="137" t="s">
        <v>536</v>
      </c>
      <c r="K39" s="136" t="s">
        <v>674</v>
      </c>
    </row>
    <row r="40" spans="1:11" ht="12.75" customHeight="1">
      <c r="A40" s="137" t="s">
        <v>537</v>
      </c>
      <c r="K40" s="136" t="s">
        <v>563</v>
      </c>
    </row>
    <row r="41" spans="1:11" ht="12.75" customHeight="1">
      <c r="A41" s="137" t="s">
        <v>538</v>
      </c>
      <c r="K41" s="136" t="s">
        <v>564</v>
      </c>
    </row>
    <row r="42" spans="1:11" ht="12.75" customHeight="1">
      <c r="A42" s="137" t="s">
        <v>539</v>
      </c>
      <c r="K42" s="136" t="s">
        <v>565</v>
      </c>
    </row>
    <row r="43" spans="1:11" ht="12.75" customHeight="1">
      <c r="A43" s="137" t="s">
        <v>540</v>
      </c>
      <c r="K43" s="136" t="s">
        <v>566</v>
      </c>
    </row>
    <row r="44" spans="1:11" ht="12.75" customHeight="1">
      <c r="A44" s="137" t="s">
        <v>541</v>
      </c>
      <c r="K44" s="136" t="s">
        <v>567</v>
      </c>
    </row>
    <row r="45" spans="1:11" ht="12.75" customHeight="1">
      <c r="A45" s="137" t="s">
        <v>542</v>
      </c>
      <c r="K45" s="136" t="s">
        <v>568</v>
      </c>
    </row>
    <row r="46" spans="1:11" ht="12.75" customHeight="1">
      <c r="A46" s="137" t="s">
        <v>543</v>
      </c>
      <c r="K46" s="136" t="s">
        <v>569</v>
      </c>
    </row>
    <row r="47" spans="1:11" ht="12.75" customHeight="1">
      <c r="A47" s="137" t="s">
        <v>544</v>
      </c>
      <c r="K47" s="136" t="s">
        <v>570</v>
      </c>
    </row>
    <row r="48" spans="1:11" ht="12.75" customHeight="1">
      <c r="A48" s="137" t="s">
        <v>545</v>
      </c>
      <c r="K48" s="136" t="s">
        <v>571</v>
      </c>
    </row>
    <row r="49" spans="1:11" ht="12.75" customHeight="1">
      <c r="A49" s="137" t="s">
        <v>546</v>
      </c>
      <c r="K49" s="136" t="s">
        <v>572</v>
      </c>
    </row>
    <row r="50" spans="1:11" ht="12.75" customHeight="1">
      <c r="A50" s="137" t="s">
        <v>547</v>
      </c>
      <c r="K50" s="136" t="s">
        <v>573</v>
      </c>
    </row>
    <row r="51" spans="1:11" ht="12.75" customHeight="1">
      <c r="A51" s="137" t="s">
        <v>548</v>
      </c>
      <c r="K51" s="136" t="s">
        <v>574</v>
      </c>
    </row>
    <row r="52" spans="1:11" ht="12.75" customHeight="1">
      <c r="A52" s="137" t="s">
        <v>549</v>
      </c>
      <c r="K52" s="136" t="s">
        <v>575</v>
      </c>
    </row>
    <row r="53" spans="1:11" ht="12.75" customHeight="1">
      <c r="A53" s="137" t="s">
        <v>550</v>
      </c>
      <c r="K53" s="136" t="s">
        <v>576</v>
      </c>
    </row>
    <row r="54" spans="1:11" ht="12.75" customHeight="1">
      <c r="A54" s="137" t="s">
        <v>551</v>
      </c>
      <c r="K54" s="136" t="s">
        <v>577</v>
      </c>
    </row>
    <row r="55" spans="1:11" ht="12.75" customHeight="1">
      <c r="A55" s="137" t="s">
        <v>552</v>
      </c>
      <c r="K55" s="136" t="s">
        <v>578</v>
      </c>
    </row>
    <row r="56" spans="1:11" ht="12.75" customHeight="1">
      <c r="A56" s="137" t="s">
        <v>553</v>
      </c>
      <c r="K56" s="136" t="s">
        <v>579</v>
      </c>
    </row>
    <row r="57" ht="12.75" customHeight="1">
      <c r="K57" s="136" t="s">
        <v>452</v>
      </c>
    </row>
    <row r="58" ht="12.75" customHeight="1">
      <c r="K58" s="136" t="s">
        <v>453</v>
      </c>
    </row>
    <row r="59" ht="12.75" customHeight="1">
      <c r="K59" s="136" t="s">
        <v>454</v>
      </c>
    </row>
    <row r="60" ht="12.75" customHeight="1">
      <c r="K60" s="136" t="s">
        <v>455</v>
      </c>
    </row>
    <row r="61" ht="12.75" customHeight="1">
      <c r="K61" s="136" t="s">
        <v>456</v>
      </c>
    </row>
    <row r="62" ht="12.75" customHeight="1">
      <c r="K62" s="136" t="s">
        <v>457</v>
      </c>
    </row>
    <row r="63" ht="12.75" customHeight="1">
      <c r="K63" s="136" t="s">
        <v>458</v>
      </c>
    </row>
    <row r="64" ht="12.75" customHeight="1">
      <c r="K64" s="136" t="s">
        <v>459</v>
      </c>
    </row>
    <row r="65" ht="12.75" customHeight="1">
      <c r="K65" s="136" t="s">
        <v>460</v>
      </c>
    </row>
    <row r="66" ht="12.75" customHeight="1">
      <c r="K66" s="136" t="s">
        <v>461</v>
      </c>
    </row>
    <row r="67" ht="12.75" customHeight="1">
      <c r="K67" s="136" t="s">
        <v>462</v>
      </c>
    </row>
    <row r="68" ht="12.75" customHeight="1">
      <c r="K68" s="136" t="s">
        <v>463</v>
      </c>
    </row>
    <row r="69" ht="12.75" customHeight="1">
      <c r="K69" s="136" t="s">
        <v>464</v>
      </c>
    </row>
    <row r="70" ht="12.75" customHeight="1">
      <c r="K70" s="136" t="s">
        <v>465</v>
      </c>
    </row>
    <row r="71" ht="12.75" customHeight="1">
      <c r="K71" s="136" t="s">
        <v>466</v>
      </c>
    </row>
    <row r="72" ht="12.75" customHeight="1">
      <c r="K72" s="136" t="s">
        <v>467</v>
      </c>
    </row>
    <row r="73" ht="12.75" customHeight="1">
      <c r="K73" s="136" t="s">
        <v>468</v>
      </c>
    </row>
    <row r="74" ht="12.75" customHeight="1">
      <c r="K74" s="136" t="s">
        <v>469</v>
      </c>
    </row>
    <row r="75" ht="12.75" customHeight="1">
      <c r="K75" s="136" t="s">
        <v>597</v>
      </c>
    </row>
    <row r="76" ht="12.75" customHeight="1">
      <c r="K76" s="136" t="s">
        <v>598</v>
      </c>
    </row>
    <row r="77" ht="12.75" customHeight="1">
      <c r="K77" s="136" t="s">
        <v>599</v>
      </c>
    </row>
    <row r="78" ht="12.75" customHeight="1">
      <c r="K78" s="136" t="s">
        <v>600</v>
      </c>
    </row>
    <row r="79" ht="12.75" customHeight="1">
      <c r="K79" s="136" t="s">
        <v>601</v>
      </c>
    </row>
    <row r="80" ht="12.75" customHeight="1">
      <c r="K80" s="136" t="s">
        <v>602</v>
      </c>
    </row>
    <row r="81" ht="12.75" customHeight="1">
      <c r="K81" s="136" t="s">
        <v>603</v>
      </c>
    </row>
    <row r="82" ht="12.75" customHeight="1">
      <c r="K82" s="136" t="s">
        <v>705</v>
      </c>
    </row>
    <row r="83" ht="12.75" customHeight="1">
      <c r="K83" s="136" t="s">
        <v>706</v>
      </c>
    </row>
    <row r="84" ht="12.75" customHeight="1">
      <c r="K84" s="136" t="s">
        <v>707</v>
      </c>
    </row>
    <row r="85" ht="12.75" customHeight="1">
      <c r="K85" s="136" t="s">
        <v>708</v>
      </c>
    </row>
    <row r="86" ht="12.75" customHeight="1">
      <c r="K86" s="136" t="s">
        <v>709</v>
      </c>
    </row>
    <row r="87" ht="12.75" customHeight="1">
      <c r="K87" s="136" t="s">
        <v>710</v>
      </c>
    </row>
    <row r="88" ht="12.75" customHeight="1">
      <c r="K88" s="136" t="s">
        <v>711</v>
      </c>
    </row>
    <row r="89" ht="12.75" customHeight="1">
      <c r="K89" s="136" t="s">
        <v>712</v>
      </c>
    </row>
    <row r="90" ht="12.75" customHeight="1">
      <c r="K90" s="136" t="s">
        <v>713</v>
      </c>
    </row>
    <row r="91" ht="12.75" customHeight="1">
      <c r="K91" s="136" t="s">
        <v>714</v>
      </c>
    </row>
    <row r="92" ht="12.75" customHeight="1">
      <c r="K92" s="136" t="s">
        <v>715</v>
      </c>
    </row>
    <row r="93" ht="12.75" customHeight="1">
      <c r="K93" s="136" t="s">
        <v>613</v>
      </c>
    </row>
    <row r="94" ht="12.75" customHeight="1">
      <c r="K94" s="136" t="s">
        <v>718</v>
      </c>
    </row>
    <row r="95" ht="12.75" customHeight="1">
      <c r="K95" s="136" t="s">
        <v>719</v>
      </c>
    </row>
    <row r="96" ht="12.75" customHeight="1">
      <c r="K96" s="136" t="s">
        <v>720</v>
      </c>
    </row>
    <row r="97" ht="12.75" customHeight="1">
      <c r="K97" s="136" t="s">
        <v>619</v>
      </c>
    </row>
    <row r="98" ht="12.75" customHeight="1">
      <c r="K98" s="136" t="s">
        <v>620</v>
      </c>
    </row>
    <row r="99" ht="12.75" customHeight="1">
      <c r="K99" s="136" t="s">
        <v>621</v>
      </c>
    </row>
    <row r="100" ht="12.75" customHeight="1">
      <c r="K100" s="136" t="s">
        <v>622</v>
      </c>
    </row>
    <row r="101" ht="12.75" customHeight="1">
      <c r="K101" s="136" t="s">
        <v>623</v>
      </c>
    </row>
    <row r="102" ht="12.75" customHeight="1">
      <c r="K102" s="136" t="s">
        <v>624</v>
      </c>
    </row>
    <row r="103" ht="12.75" customHeight="1">
      <c r="K103" s="136" t="s">
        <v>625</v>
      </c>
    </row>
    <row r="104" ht="12.75" customHeight="1">
      <c r="K104" s="136" t="s">
        <v>626</v>
      </c>
    </row>
    <row r="105" ht="12.75" customHeight="1">
      <c r="K105" s="136" t="s">
        <v>627</v>
      </c>
    </row>
    <row r="106" ht="12.75" customHeight="1">
      <c r="K106" s="136" t="s">
        <v>628</v>
      </c>
    </row>
    <row r="107" ht="12.75" customHeight="1">
      <c r="K107" s="136" t="s">
        <v>629</v>
      </c>
    </row>
    <row r="108" ht="12.75" customHeight="1">
      <c r="K108" s="136" t="s">
        <v>630</v>
      </c>
    </row>
    <row r="109" ht="12.75" customHeight="1">
      <c r="K109" s="136" t="s">
        <v>507</v>
      </c>
    </row>
    <row r="110" ht="12.75" customHeight="1">
      <c r="K110" s="136" t="s">
        <v>508</v>
      </c>
    </row>
    <row r="111" ht="12.75" customHeight="1">
      <c r="K111" s="136" t="s">
        <v>509</v>
      </c>
    </row>
    <row r="112" ht="12.75" customHeight="1">
      <c r="K112" s="136" t="s">
        <v>510</v>
      </c>
    </row>
    <row r="113" ht="12.75" customHeight="1">
      <c r="K113" s="136" t="s">
        <v>511</v>
      </c>
    </row>
    <row r="114" ht="12.75" customHeight="1">
      <c r="K114" s="136" t="s">
        <v>512</v>
      </c>
    </row>
    <row r="115" ht="12.75" customHeight="1">
      <c r="K115" s="136" t="s">
        <v>513</v>
      </c>
    </row>
    <row r="116" ht="12.75" customHeight="1">
      <c r="K116" s="136" t="s">
        <v>514</v>
      </c>
    </row>
    <row r="117" ht="12.75" customHeight="1">
      <c r="K117" s="136" t="s">
        <v>515</v>
      </c>
    </row>
    <row r="118" ht="12.75" customHeight="1">
      <c r="K118" s="136" t="s">
        <v>516</v>
      </c>
    </row>
    <row r="119" ht="12.75" customHeight="1">
      <c r="K119" s="136" t="s">
        <v>517</v>
      </c>
    </row>
    <row r="120" ht="12.75" customHeight="1">
      <c r="K120" s="136" t="s">
        <v>518</v>
      </c>
    </row>
    <row r="121" ht="12.75" customHeight="1">
      <c r="K121" s="136" t="s">
        <v>519</v>
      </c>
    </row>
    <row r="122" ht="12.75" customHeight="1">
      <c r="K122" s="136" t="s">
        <v>520</v>
      </c>
    </row>
    <row r="123" ht="12.75" customHeight="1">
      <c r="K123" s="136" t="s">
        <v>521</v>
      </c>
    </row>
    <row r="124" ht="12.75" customHeight="1">
      <c r="K124" s="136" t="s">
        <v>522</v>
      </c>
    </row>
    <row r="125" ht="12.75" customHeight="1">
      <c r="K125" s="136" t="s">
        <v>523</v>
      </c>
    </row>
    <row r="126" ht="12.75" customHeight="1">
      <c r="K126" s="136" t="s">
        <v>524</v>
      </c>
    </row>
    <row r="127" ht="12.75" customHeight="1">
      <c r="K127" s="136" t="s">
        <v>652</v>
      </c>
    </row>
    <row r="128" ht="12.75" customHeight="1">
      <c r="K128" s="136" t="s">
        <v>653</v>
      </c>
    </row>
    <row r="129" ht="12.75" customHeight="1">
      <c r="K129" s="136" t="s">
        <v>654</v>
      </c>
    </row>
    <row r="130" ht="12.75" customHeight="1">
      <c r="K130" s="136" t="s">
        <v>655</v>
      </c>
    </row>
    <row r="131" ht="12.75" customHeight="1">
      <c r="K131" s="136" t="s">
        <v>656</v>
      </c>
    </row>
    <row r="132" ht="12.75" customHeight="1">
      <c r="K132" s="136" t="s">
        <v>657</v>
      </c>
    </row>
    <row r="133" ht="12.75" customHeight="1">
      <c r="K133" s="136" t="s">
        <v>658</v>
      </c>
    </row>
    <row r="134" ht="12.75" customHeight="1">
      <c r="K134" s="136" t="s">
        <v>659</v>
      </c>
    </row>
    <row r="135" ht="12.75" customHeight="1">
      <c r="K135" s="136" t="s">
        <v>660</v>
      </c>
    </row>
    <row r="136" ht="12.75" customHeight="1">
      <c r="K136" s="136" t="s">
        <v>694</v>
      </c>
    </row>
    <row r="137" ht="12.75" customHeight="1">
      <c r="K137" s="136" t="s">
        <v>695</v>
      </c>
    </row>
    <row r="138" ht="12.75" customHeight="1">
      <c r="K138" s="136" t="s">
        <v>696</v>
      </c>
    </row>
    <row r="139" ht="12.75" customHeight="1">
      <c r="K139" s="136" t="s">
        <v>697</v>
      </c>
    </row>
    <row r="140" ht="12.75" customHeight="1">
      <c r="K140" s="136" t="s">
        <v>698</v>
      </c>
    </row>
    <row r="141" ht="12.75" customHeight="1">
      <c r="K141" s="136" t="s">
        <v>699</v>
      </c>
    </row>
    <row r="142" ht="12.75" customHeight="1">
      <c r="K142" s="136" t="s">
        <v>700</v>
      </c>
    </row>
    <row r="143" ht="12.75" customHeight="1">
      <c r="K143" s="136" t="s">
        <v>701</v>
      </c>
    </row>
    <row r="144" ht="12.75" customHeight="1">
      <c r="K144" s="136" t="s">
        <v>702</v>
      </c>
    </row>
    <row r="145" ht="12.75" customHeight="1">
      <c r="K145" s="136" t="s">
        <v>703</v>
      </c>
    </row>
    <row r="146" ht="12.75" customHeight="1">
      <c r="K146" s="136" t="s">
        <v>704</v>
      </c>
    </row>
    <row r="147" ht="12.75" customHeight="1">
      <c r="K147" s="136" t="s">
        <v>675</v>
      </c>
    </row>
    <row r="148" ht="12.75" customHeight="1">
      <c r="K148" s="136" t="s">
        <v>676</v>
      </c>
    </row>
    <row r="149" ht="12.75" customHeight="1">
      <c r="K149" s="136" t="s">
        <v>677</v>
      </c>
    </row>
    <row r="150" ht="12.75" customHeight="1">
      <c r="K150" s="136" t="s">
        <v>678</v>
      </c>
    </row>
    <row r="151" ht="12.75" customHeight="1">
      <c r="K151" s="136" t="s">
        <v>679</v>
      </c>
    </row>
    <row r="152" ht="12.75" customHeight="1">
      <c r="K152" s="136" t="s">
        <v>680</v>
      </c>
    </row>
    <row r="153" ht="12.75" customHeight="1">
      <c r="K153" s="136" t="s">
        <v>681</v>
      </c>
    </row>
    <row r="154" ht="12.75" customHeight="1">
      <c r="K154" s="136" t="s">
        <v>682</v>
      </c>
    </row>
    <row r="155" ht="12.75" customHeight="1">
      <c r="K155" s="136" t="s">
        <v>580</v>
      </c>
    </row>
    <row r="156" ht="12.75" customHeight="1">
      <c r="K156" s="136" t="s">
        <v>581</v>
      </c>
    </row>
    <row r="157" ht="12.75" customHeight="1">
      <c r="K157" s="136" t="s">
        <v>582</v>
      </c>
    </row>
    <row r="158" ht="12.75" customHeight="1">
      <c r="K158" s="136" t="s">
        <v>583</v>
      </c>
    </row>
    <row r="159" ht="12.75" customHeight="1">
      <c r="K159" s="136" t="s">
        <v>584</v>
      </c>
    </row>
    <row r="160" ht="12.75" customHeight="1">
      <c r="K160" s="136" t="s">
        <v>585</v>
      </c>
    </row>
    <row r="161" ht="12.75" customHeight="1">
      <c r="K161" s="136" t="s">
        <v>586</v>
      </c>
    </row>
    <row r="162" ht="12.75" customHeight="1">
      <c r="K162" s="136" t="s">
        <v>587</v>
      </c>
    </row>
    <row r="163" ht="12.75" customHeight="1">
      <c r="K163" s="136" t="s">
        <v>588</v>
      </c>
    </row>
    <row r="164" ht="12.75" customHeight="1">
      <c r="K164" s="136" t="s">
        <v>589</v>
      </c>
    </row>
    <row r="165" ht="12.75" customHeight="1">
      <c r="K165" s="136" t="s">
        <v>590</v>
      </c>
    </row>
    <row r="166" ht="12.75" customHeight="1">
      <c r="K166" s="136" t="s">
        <v>591</v>
      </c>
    </row>
    <row r="167" ht="12.75" customHeight="1">
      <c r="K167" s="136" t="s">
        <v>592</v>
      </c>
    </row>
    <row r="168" ht="12.75" customHeight="1">
      <c r="K168" s="136" t="s">
        <v>593</v>
      </c>
    </row>
    <row r="169" ht="12.75" customHeight="1">
      <c r="K169" s="136" t="s">
        <v>594</v>
      </c>
    </row>
    <row r="170" ht="12.75" customHeight="1">
      <c r="K170" s="136" t="s">
        <v>595</v>
      </c>
    </row>
    <row r="171" ht="12.75" customHeight="1">
      <c r="K171" s="136" t="s">
        <v>596</v>
      </c>
    </row>
    <row r="172" ht="12.75" customHeight="1">
      <c r="K172" s="136" t="s">
        <v>721</v>
      </c>
    </row>
    <row r="173" ht="12.75" customHeight="1">
      <c r="K173" s="136" t="s">
        <v>722</v>
      </c>
    </row>
    <row r="174" ht="12.75" customHeight="1">
      <c r="K174" s="136" t="s">
        <v>723</v>
      </c>
    </row>
    <row r="175" ht="12.75" customHeight="1">
      <c r="K175" s="136" t="s">
        <v>724</v>
      </c>
    </row>
    <row r="176" ht="12.75" customHeight="1">
      <c r="K176" s="136" t="s">
        <v>725</v>
      </c>
    </row>
    <row r="177" ht="12.75" customHeight="1">
      <c r="K177" s="136" t="s">
        <v>726</v>
      </c>
    </row>
    <row r="178" ht="12.75" customHeight="1">
      <c r="K178" s="136" t="s">
        <v>727</v>
      </c>
    </row>
    <row r="179" ht="12.75" customHeight="1">
      <c r="K179" s="136" t="s">
        <v>728</v>
      </c>
    </row>
    <row r="180" ht="12.75" customHeight="1">
      <c r="K180" s="136" t="s">
        <v>729</v>
      </c>
    </row>
    <row r="181" ht="12.75" customHeight="1">
      <c r="K181" s="136" t="s">
        <v>730</v>
      </c>
    </row>
    <row r="182" ht="12.75" customHeight="1">
      <c r="K182" s="136" t="s">
        <v>731</v>
      </c>
    </row>
    <row r="183" ht="12.75" customHeight="1">
      <c r="K183" s="136" t="s">
        <v>732</v>
      </c>
    </row>
    <row r="184" ht="12.75" customHeight="1">
      <c r="K184" s="136" t="s">
        <v>733</v>
      </c>
    </row>
    <row r="185" ht="12.75" customHeight="1">
      <c r="K185" s="136" t="s">
        <v>631</v>
      </c>
    </row>
    <row r="186" ht="12.75" customHeight="1">
      <c r="K186" s="136" t="s">
        <v>632</v>
      </c>
    </row>
    <row r="187" ht="12.75" customHeight="1">
      <c r="K187" s="136" t="s">
        <v>633</v>
      </c>
    </row>
    <row r="188" ht="12.75" customHeight="1">
      <c r="K188" s="136" t="s">
        <v>634</v>
      </c>
    </row>
    <row r="189" ht="12.75" customHeight="1">
      <c r="K189" s="136" t="s">
        <v>635</v>
      </c>
    </row>
    <row r="190" ht="12.75" customHeight="1">
      <c r="K190" s="136" t="s">
        <v>632</v>
      </c>
    </row>
    <row r="191" ht="12.75" customHeight="1">
      <c r="K191" s="136" t="s">
        <v>636</v>
      </c>
    </row>
    <row r="192" ht="12.75" customHeight="1">
      <c r="K192" s="136" t="s">
        <v>637</v>
      </c>
    </row>
    <row r="193" ht="12.75" customHeight="1">
      <c r="K193" s="136" t="s">
        <v>638</v>
      </c>
    </row>
    <row r="194" ht="12.75" customHeight="1">
      <c r="K194" s="136" t="s">
        <v>639</v>
      </c>
    </row>
    <row r="195" ht="12.75" customHeight="1">
      <c r="K195" s="136" t="s">
        <v>640</v>
      </c>
    </row>
    <row r="196" ht="12.75" customHeight="1">
      <c r="K196" s="136" t="s">
        <v>641</v>
      </c>
    </row>
    <row r="197" ht="12.75" customHeight="1">
      <c r="K197" s="136" t="s">
        <v>642</v>
      </c>
    </row>
    <row r="198" ht="12.75" customHeight="1">
      <c r="K198" s="136" t="s">
        <v>643</v>
      </c>
    </row>
    <row r="199" ht="12.75" customHeight="1">
      <c r="K199" s="136" t="s">
        <v>644</v>
      </c>
    </row>
    <row r="200" ht="12.75" customHeight="1">
      <c r="K200" s="136" t="s">
        <v>645</v>
      </c>
    </row>
    <row r="201" ht="12.75" customHeight="1">
      <c r="K201" s="136" t="s">
        <v>646</v>
      </c>
    </row>
    <row r="202" ht="12.75" customHeight="1">
      <c r="K202" s="136" t="s">
        <v>647</v>
      </c>
    </row>
    <row r="203" ht="12.75" customHeight="1">
      <c r="K203" s="136" t="s">
        <v>648</v>
      </c>
    </row>
    <row r="204" ht="12.75" customHeight="1">
      <c r="K204" s="136" t="s">
        <v>649</v>
      </c>
    </row>
    <row r="205" ht="12.75" customHeight="1">
      <c r="K205" s="136" t="s">
        <v>650</v>
      </c>
    </row>
    <row r="206" ht="12.75" customHeight="1">
      <c r="K206" s="136" t="s">
        <v>651</v>
      </c>
    </row>
    <row r="207" ht="12.75" customHeight="1">
      <c r="K207" s="136" t="s">
        <v>743</v>
      </c>
    </row>
    <row r="208" ht="12.75" customHeight="1">
      <c r="K208" s="136" t="s">
        <v>744</v>
      </c>
    </row>
    <row r="209" ht="12.75" customHeight="1">
      <c r="K209" s="136" t="s">
        <v>745</v>
      </c>
    </row>
    <row r="210" ht="12.75" customHeight="1">
      <c r="K210" s="136" t="s">
        <v>746</v>
      </c>
    </row>
    <row r="211" ht="12.75" customHeight="1">
      <c r="K211" s="136" t="s">
        <v>747</v>
      </c>
    </row>
    <row r="212" ht="12.75" customHeight="1">
      <c r="K212" s="136" t="s">
        <v>748</v>
      </c>
    </row>
    <row r="213" ht="12.75" customHeight="1">
      <c r="K213" s="136" t="s">
        <v>749</v>
      </c>
    </row>
    <row r="214" ht="12.75" customHeight="1">
      <c r="K214" s="136" t="s">
        <v>750</v>
      </c>
    </row>
    <row r="215" ht="12.75" customHeight="1">
      <c r="K215" s="136" t="s">
        <v>751</v>
      </c>
    </row>
    <row r="216" ht="12.75" customHeight="1">
      <c r="K216" s="136" t="s">
        <v>752</v>
      </c>
    </row>
    <row r="217" ht="12.75" customHeight="1">
      <c r="K217" s="136" t="s">
        <v>753</v>
      </c>
    </row>
    <row r="218" ht="12.75" customHeight="1">
      <c r="K218" s="136" t="s">
        <v>754</v>
      </c>
    </row>
    <row r="219" ht="12.75" customHeight="1">
      <c r="K219" s="136" t="s">
        <v>755</v>
      </c>
    </row>
    <row r="220" ht="12.75" customHeight="1">
      <c r="K220" s="136" t="s">
        <v>756</v>
      </c>
    </row>
    <row r="221" ht="12.75" customHeight="1">
      <c r="K221" s="136" t="s">
        <v>757</v>
      </c>
    </row>
    <row r="222" ht="12.75" customHeight="1">
      <c r="K222" s="136" t="s">
        <v>758</v>
      </c>
    </row>
    <row r="223" ht="12.75" customHeight="1">
      <c r="K223" s="136" t="s">
        <v>759</v>
      </c>
    </row>
    <row r="224" ht="12.75" customHeight="1">
      <c r="K224" s="136" t="s">
        <v>760</v>
      </c>
    </row>
    <row r="225" ht="12.75" customHeight="1">
      <c r="K225" s="136" t="s">
        <v>761</v>
      </c>
    </row>
    <row r="226" ht="12.75" customHeight="1">
      <c r="K226" s="136" t="s">
        <v>762</v>
      </c>
    </row>
    <row r="227" ht="12.75" customHeight="1">
      <c r="K227" s="136" t="s">
        <v>25</v>
      </c>
    </row>
    <row r="228" ht="12.75" customHeight="1">
      <c r="K228" s="136" t="s">
        <v>26</v>
      </c>
    </row>
    <row r="229" ht="12.75" customHeight="1">
      <c r="K229" s="136" t="s">
        <v>27</v>
      </c>
    </row>
    <row r="230" ht="12.75" customHeight="1">
      <c r="K230" s="136" t="s">
        <v>28</v>
      </c>
    </row>
    <row r="231" ht="12.75" customHeight="1">
      <c r="K231" s="136" t="s">
        <v>29</v>
      </c>
    </row>
    <row r="232" ht="12.75" customHeight="1">
      <c r="K232" s="136" t="s">
        <v>30</v>
      </c>
    </row>
    <row r="233" ht="12.75" customHeight="1">
      <c r="K233" s="136" t="s">
        <v>31</v>
      </c>
    </row>
    <row r="234" ht="12.75" customHeight="1">
      <c r="K234" s="136" t="s">
        <v>32</v>
      </c>
    </row>
    <row r="235" ht="12.75" customHeight="1">
      <c r="K235" s="136" t="s">
        <v>766</v>
      </c>
    </row>
    <row r="236" ht="12.75" customHeight="1">
      <c r="K236" s="136" t="s">
        <v>767</v>
      </c>
    </row>
    <row r="237" ht="12.75" customHeight="1">
      <c r="K237" s="136" t="s">
        <v>768</v>
      </c>
    </row>
    <row r="238" ht="12.75" customHeight="1">
      <c r="K238" s="136" t="s">
        <v>769</v>
      </c>
    </row>
    <row r="239" ht="12.75" customHeight="1">
      <c r="K239" s="136" t="s">
        <v>770</v>
      </c>
    </row>
    <row r="240" ht="12.75" customHeight="1">
      <c r="K240" s="136" t="s">
        <v>771</v>
      </c>
    </row>
    <row r="241" ht="12.75" customHeight="1">
      <c r="K241" s="136" t="s">
        <v>772</v>
      </c>
    </row>
    <row r="242" ht="12.75" customHeight="1">
      <c r="K242" s="136" t="s">
        <v>669</v>
      </c>
    </row>
    <row r="243" ht="12.75" customHeight="1">
      <c r="K243" s="136" t="s">
        <v>774</v>
      </c>
    </row>
    <row r="244" ht="12.75" customHeight="1">
      <c r="K244" s="136" t="s">
        <v>775</v>
      </c>
    </row>
    <row r="245" ht="12.75" customHeight="1">
      <c r="K245" s="136" t="s">
        <v>776</v>
      </c>
    </row>
    <row r="246" ht="12.75" customHeight="1">
      <c r="K246" s="136" t="s">
        <v>777</v>
      </c>
    </row>
    <row r="247" ht="12.75" customHeight="1">
      <c r="K247" s="136" t="s">
        <v>778</v>
      </c>
    </row>
    <row r="248" ht="12.75" customHeight="1">
      <c r="K248" s="136" t="s">
        <v>779</v>
      </c>
    </row>
    <row r="249" ht="12.75" customHeight="1">
      <c r="K249" s="136" t="s">
        <v>780</v>
      </c>
    </row>
    <row r="250" ht="12.75" customHeight="1">
      <c r="K250" s="136" t="s">
        <v>781</v>
      </c>
    </row>
    <row r="251" ht="12.75" customHeight="1">
      <c r="K251" s="136" t="s">
        <v>782</v>
      </c>
    </row>
    <row r="252" ht="12.75" customHeight="1">
      <c r="K252" s="136" t="s">
        <v>783</v>
      </c>
    </row>
    <row r="253" ht="12.75" customHeight="1">
      <c r="K253" s="136" t="s">
        <v>784</v>
      </c>
    </row>
    <row r="254" ht="12.75" customHeight="1">
      <c r="K254" s="136" t="s">
        <v>785</v>
      </c>
    </row>
    <row r="255" ht="12.75" customHeight="1">
      <c r="K255" s="136" t="s">
        <v>786</v>
      </c>
    </row>
    <row r="256" ht="12.75" customHeight="1">
      <c r="K256" s="136" t="s">
        <v>787</v>
      </c>
    </row>
    <row r="257" ht="12.75" customHeight="1">
      <c r="K257" s="136" t="s">
        <v>788</v>
      </c>
    </row>
    <row r="258" ht="12.75" customHeight="1">
      <c r="K258" s="136" t="s">
        <v>789</v>
      </c>
    </row>
    <row r="259" ht="12.75" customHeight="1">
      <c r="K259" s="136" t="s">
        <v>683</v>
      </c>
    </row>
    <row r="260" ht="12.75" customHeight="1">
      <c r="K260" s="136" t="s">
        <v>684</v>
      </c>
    </row>
    <row r="261" ht="12.75" customHeight="1">
      <c r="K261" s="136" t="s">
        <v>685</v>
      </c>
    </row>
    <row r="262" ht="12.75" customHeight="1">
      <c r="K262" s="136" t="s">
        <v>686</v>
      </c>
    </row>
    <row r="263" ht="12.75" customHeight="1">
      <c r="K263" s="136" t="s">
        <v>687</v>
      </c>
    </row>
    <row r="264" ht="12.75" customHeight="1">
      <c r="K264" s="136" t="s">
        <v>688</v>
      </c>
    </row>
    <row r="265" ht="12.75" customHeight="1">
      <c r="K265" s="136" t="s">
        <v>805</v>
      </c>
    </row>
    <row r="266" ht="12.75" customHeight="1">
      <c r="K266" s="136" t="s">
        <v>806</v>
      </c>
    </row>
    <row r="267" ht="12.75" customHeight="1">
      <c r="K267" s="136" t="s">
        <v>807</v>
      </c>
    </row>
    <row r="268" ht="12.75" customHeight="1">
      <c r="K268" s="136" t="s">
        <v>808</v>
      </c>
    </row>
    <row r="269" ht="12.75" customHeight="1">
      <c r="K269" s="136" t="s">
        <v>809</v>
      </c>
    </row>
    <row r="270" ht="12.75" customHeight="1">
      <c r="K270" s="136" t="s">
        <v>810</v>
      </c>
    </row>
    <row r="271" ht="12.75" customHeight="1">
      <c r="K271" s="136" t="s">
        <v>811</v>
      </c>
    </row>
    <row r="272" ht="12.75" customHeight="1">
      <c r="K272" s="136" t="s">
        <v>812</v>
      </c>
    </row>
    <row r="273" ht="12.75" customHeight="1">
      <c r="K273" s="136" t="s">
        <v>813</v>
      </c>
    </row>
    <row r="274" ht="12.75" customHeight="1">
      <c r="K274" s="136" t="s">
        <v>814</v>
      </c>
    </row>
    <row r="275" ht="12.75" customHeight="1">
      <c r="K275" s="136" t="s">
        <v>815</v>
      </c>
    </row>
    <row r="276" ht="12.75" customHeight="1">
      <c r="K276" s="136" t="s">
        <v>816</v>
      </c>
    </row>
    <row r="277" ht="12.75" customHeight="1">
      <c r="K277" s="136" t="s">
        <v>817</v>
      </c>
    </row>
    <row r="278" ht="12.75" customHeight="1">
      <c r="K278" s="136" t="s">
        <v>818</v>
      </c>
    </row>
    <row r="279" ht="12.75" customHeight="1">
      <c r="K279" s="136" t="s">
        <v>819</v>
      </c>
    </row>
    <row r="280" ht="12.75" customHeight="1">
      <c r="K280" s="136" t="s">
        <v>821</v>
      </c>
    </row>
    <row r="281" ht="12.75" customHeight="1">
      <c r="K281" s="136" t="s">
        <v>72</v>
      </c>
    </row>
    <row r="282" ht="12.75" customHeight="1">
      <c r="K282" s="136" t="s">
        <v>73</v>
      </c>
    </row>
    <row r="283" ht="12.75" customHeight="1">
      <c r="K283" s="136" t="s">
        <v>74</v>
      </c>
    </row>
    <row r="284" ht="12.75" customHeight="1">
      <c r="K284" s="136" t="s">
        <v>75</v>
      </c>
    </row>
    <row r="285" ht="12.75" customHeight="1">
      <c r="K285" s="136" t="s">
        <v>76</v>
      </c>
    </row>
    <row r="286" ht="12.75" customHeight="1">
      <c r="K286" s="136" t="s">
        <v>77</v>
      </c>
    </row>
    <row r="287" ht="12.75" customHeight="1">
      <c r="K287" s="136" t="s">
        <v>78</v>
      </c>
    </row>
    <row r="288" ht="12.75" customHeight="1">
      <c r="K288" s="136" t="s">
        <v>824</v>
      </c>
    </row>
    <row r="289" ht="12.75" customHeight="1">
      <c r="K289" s="136" t="s">
        <v>825</v>
      </c>
    </row>
    <row r="290" ht="12.75" customHeight="1">
      <c r="K290" s="136" t="s">
        <v>826</v>
      </c>
    </row>
    <row r="291" ht="12.75" customHeight="1">
      <c r="K291" s="136" t="s">
        <v>827</v>
      </c>
    </row>
    <row r="292" ht="12.75" customHeight="1">
      <c r="K292" s="136" t="s">
        <v>828</v>
      </c>
    </row>
    <row r="293" ht="12.75" customHeight="1">
      <c r="K293" s="136" t="s">
        <v>829</v>
      </c>
    </row>
    <row r="294" ht="12.75" customHeight="1">
      <c r="K294" s="136" t="s">
        <v>830</v>
      </c>
    </row>
    <row r="295" ht="12.75" customHeight="1">
      <c r="K295" s="136" t="s">
        <v>831</v>
      </c>
    </row>
    <row r="296" ht="12.75" customHeight="1">
      <c r="K296" s="136" t="s">
        <v>832</v>
      </c>
    </row>
    <row r="297" ht="12.75" customHeight="1">
      <c r="K297" s="136" t="s">
        <v>833</v>
      </c>
    </row>
    <row r="298" ht="12.75" customHeight="1">
      <c r="K298" s="136" t="s">
        <v>834</v>
      </c>
    </row>
    <row r="299" ht="12.75" customHeight="1">
      <c r="K299" s="136" t="s">
        <v>835</v>
      </c>
    </row>
    <row r="300" ht="12.75" customHeight="1">
      <c r="K300" s="136" t="s">
        <v>716</v>
      </c>
    </row>
    <row r="301" ht="12.75" customHeight="1">
      <c r="K301" s="136" t="s">
        <v>717</v>
      </c>
    </row>
    <row r="302" ht="12.75" customHeight="1">
      <c r="K302" s="136" t="s">
        <v>838</v>
      </c>
    </row>
    <row r="303" ht="12.75" customHeight="1">
      <c r="K303" s="136" t="s">
        <v>839</v>
      </c>
    </row>
    <row r="304" ht="12.75" customHeight="1">
      <c r="K304" s="136" t="s">
        <v>840</v>
      </c>
    </row>
    <row r="305" ht="12.75" customHeight="1">
      <c r="K305" s="136" t="s">
        <v>841</v>
      </c>
    </row>
    <row r="306" ht="12.75" customHeight="1">
      <c r="K306" s="136" t="s">
        <v>842</v>
      </c>
    </row>
    <row r="307" ht="12.75" customHeight="1">
      <c r="K307" s="136" t="s">
        <v>734</v>
      </c>
    </row>
    <row r="308" ht="12.75" customHeight="1">
      <c r="K308" s="136" t="s">
        <v>735</v>
      </c>
    </row>
    <row r="309" ht="12.75" customHeight="1">
      <c r="K309" s="136" t="s">
        <v>736</v>
      </c>
    </row>
    <row r="310" ht="12.75" customHeight="1">
      <c r="K310" s="136" t="s">
        <v>737</v>
      </c>
    </row>
    <row r="311" ht="12.75" customHeight="1">
      <c r="K311" s="136" t="s">
        <v>738</v>
      </c>
    </row>
    <row r="312" ht="12.75" customHeight="1">
      <c r="K312" s="136" t="s">
        <v>739</v>
      </c>
    </row>
    <row r="313" ht="12.75" customHeight="1">
      <c r="K313" s="136" t="s">
        <v>740</v>
      </c>
    </row>
    <row r="314" ht="12.75" customHeight="1">
      <c r="K314" s="136" t="s">
        <v>741</v>
      </c>
    </row>
    <row r="315" ht="12.75" customHeight="1">
      <c r="K315" s="136" t="s">
        <v>742</v>
      </c>
    </row>
    <row r="316" ht="12.75" customHeight="1">
      <c r="K316" s="136" t="s">
        <v>7</v>
      </c>
    </row>
    <row r="317" ht="12.75" customHeight="1">
      <c r="K317" s="136" t="s">
        <v>8</v>
      </c>
    </row>
    <row r="318" ht="12.75" customHeight="1">
      <c r="K318" s="136" t="s">
        <v>9</v>
      </c>
    </row>
    <row r="319" ht="12.75" customHeight="1">
      <c r="K319" s="136" t="s">
        <v>12</v>
      </c>
    </row>
    <row r="320" ht="12.75" customHeight="1">
      <c r="K320" s="136" t="s">
        <v>13</v>
      </c>
    </row>
    <row r="321" ht="12.75" customHeight="1">
      <c r="K321" s="136" t="s">
        <v>14</v>
      </c>
    </row>
    <row r="322" ht="12.75" customHeight="1">
      <c r="K322" s="136" t="s">
        <v>15</v>
      </c>
    </row>
    <row r="323" ht="12.75" customHeight="1">
      <c r="K323" s="136" t="s">
        <v>16</v>
      </c>
    </row>
    <row r="324" ht="12.75" customHeight="1">
      <c r="K324" s="136" t="s">
        <v>375</v>
      </c>
    </row>
    <row r="325" ht="12.75" customHeight="1">
      <c r="K325" s="136" t="s">
        <v>17</v>
      </c>
    </row>
    <row r="326" ht="12.75" customHeight="1">
      <c r="K326" s="136" t="s">
        <v>18</v>
      </c>
    </row>
    <row r="327" ht="12.75" customHeight="1">
      <c r="K327" s="136" t="s">
        <v>19</v>
      </c>
    </row>
    <row r="328" ht="12.75" customHeight="1">
      <c r="K328" s="136" t="s">
        <v>20</v>
      </c>
    </row>
    <row r="329" ht="12.75" customHeight="1">
      <c r="K329" s="136" t="s">
        <v>21</v>
      </c>
    </row>
    <row r="330" ht="12.75" customHeight="1">
      <c r="K330" s="136" t="s">
        <v>22</v>
      </c>
    </row>
    <row r="331" ht="12.75" customHeight="1">
      <c r="K331" s="136" t="s">
        <v>23</v>
      </c>
    </row>
    <row r="332" ht="12.75" customHeight="1">
      <c r="K332" s="136" t="s">
        <v>24</v>
      </c>
    </row>
    <row r="333" ht="12.75" customHeight="1">
      <c r="K333" s="136" t="s">
        <v>107</v>
      </c>
    </row>
    <row r="334" ht="12.75" customHeight="1">
      <c r="K334" s="136" t="s">
        <v>108</v>
      </c>
    </row>
    <row r="335" ht="12.75" customHeight="1">
      <c r="K335" s="136" t="s">
        <v>109</v>
      </c>
    </row>
    <row r="336" ht="12.75" customHeight="1">
      <c r="K336" s="136" t="s">
        <v>110</v>
      </c>
    </row>
    <row r="337" ht="12.75" customHeight="1">
      <c r="K337" s="136" t="s">
        <v>111</v>
      </c>
    </row>
    <row r="338" ht="12.75" customHeight="1">
      <c r="K338" s="136" t="s">
        <v>112</v>
      </c>
    </row>
    <row r="339" ht="12.75" customHeight="1">
      <c r="K339" s="136" t="s">
        <v>113</v>
      </c>
    </row>
    <row r="340" ht="12.75" customHeight="1">
      <c r="K340" s="136" t="s">
        <v>33</v>
      </c>
    </row>
    <row r="341" ht="12.75" customHeight="1">
      <c r="K341" s="136" t="s">
        <v>34</v>
      </c>
    </row>
    <row r="342" ht="12.75" customHeight="1">
      <c r="K342" s="136" t="s">
        <v>35</v>
      </c>
    </row>
    <row r="343" ht="12.75" customHeight="1">
      <c r="K343" s="136" t="s">
        <v>36</v>
      </c>
    </row>
    <row r="344" ht="12.75" customHeight="1">
      <c r="K344" s="136" t="s">
        <v>37</v>
      </c>
    </row>
    <row r="345" ht="12.75" customHeight="1">
      <c r="K345" s="136" t="s">
        <v>38</v>
      </c>
    </row>
    <row r="346" ht="12.75" customHeight="1">
      <c r="K346" s="136" t="s">
        <v>39</v>
      </c>
    </row>
    <row r="347" ht="12.75" customHeight="1">
      <c r="K347" s="136" t="s">
        <v>40</v>
      </c>
    </row>
    <row r="348" ht="12.75" customHeight="1">
      <c r="K348" s="136" t="s">
        <v>41</v>
      </c>
    </row>
    <row r="349" ht="12.75" customHeight="1">
      <c r="K349" s="136" t="s">
        <v>42</v>
      </c>
    </row>
    <row r="350" ht="12.75" customHeight="1">
      <c r="K350" s="136" t="s">
        <v>43</v>
      </c>
    </row>
    <row r="351" ht="12.75" customHeight="1">
      <c r="K351" s="136" t="s">
        <v>773</v>
      </c>
    </row>
    <row r="352" ht="12.75" customHeight="1">
      <c r="K352" s="136" t="s">
        <v>45</v>
      </c>
    </row>
    <row r="353" ht="12.75" customHeight="1">
      <c r="K353" s="136" t="s">
        <v>790</v>
      </c>
    </row>
    <row r="354" ht="12.75" customHeight="1">
      <c r="K354" s="136" t="s">
        <v>791</v>
      </c>
    </row>
    <row r="355" ht="12.75" customHeight="1">
      <c r="K355" s="136" t="s">
        <v>792</v>
      </c>
    </row>
    <row r="356" ht="12.75" customHeight="1">
      <c r="K356" s="136" t="s">
        <v>793</v>
      </c>
    </row>
    <row r="357" ht="12.75" customHeight="1">
      <c r="K357" s="136" t="s">
        <v>794</v>
      </c>
    </row>
    <row r="358" ht="12.75" customHeight="1">
      <c r="K358" s="136" t="s">
        <v>795</v>
      </c>
    </row>
    <row r="359" ht="12.75" customHeight="1">
      <c r="K359" s="136" t="s">
        <v>796</v>
      </c>
    </row>
    <row r="360" ht="12.75" customHeight="1">
      <c r="K360" s="136" t="s">
        <v>797</v>
      </c>
    </row>
    <row r="361" ht="12.75" customHeight="1">
      <c r="K361" s="136" t="s">
        <v>804</v>
      </c>
    </row>
    <row r="362" ht="12.75" customHeight="1">
      <c r="K362" s="136" t="s">
        <v>57</v>
      </c>
    </row>
    <row r="363" ht="12.75" customHeight="1">
      <c r="K363" s="136" t="s">
        <v>58</v>
      </c>
    </row>
    <row r="364" ht="12.75" customHeight="1">
      <c r="K364" s="136" t="s">
        <v>59</v>
      </c>
    </row>
    <row r="365" ht="12.75" customHeight="1">
      <c r="K365" s="136" t="s">
        <v>60</v>
      </c>
    </row>
    <row r="366" ht="12.75" customHeight="1">
      <c r="K366" s="136" t="s">
        <v>61</v>
      </c>
    </row>
    <row r="367" ht="12.75" customHeight="1">
      <c r="K367" s="136" t="s">
        <v>62</v>
      </c>
    </row>
    <row r="368" ht="12.75" customHeight="1">
      <c r="K368" s="136" t="s">
        <v>63</v>
      </c>
    </row>
    <row r="369" ht="12.75" customHeight="1">
      <c r="K369" s="136" t="s">
        <v>64</v>
      </c>
    </row>
    <row r="370" ht="12.75" customHeight="1">
      <c r="K370" s="136" t="s">
        <v>65</v>
      </c>
    </row>
    <row r="371" ht="12.75" customHeight="1">
      <c r="K371" s="136" t="s">
        <v>66</v>
      </c>
    </row>
    <row r="372" ht="12.75" customHeight="1">
      <c r="K372" s="136" t="s">
        <v>67</v>
      </c>
    </row>
    <row r="373" ht="12.75" customHeight="1">
      <c r="K373" s="136" t="s">
        <v>68</v>
      </c>
    </row>
    <row r="374" ht="12.75" customHeight="1">
      <c r="K374" s="136" t="s">
        <v>69</v>
      </c>
    </row>
    <row r="375" ht="12.75" customHeight="1">
      <c r="K375" s="136" t="s">
        <v>70</v>
      </c>
    </row>
    <row r="376" ht="12.75" customHeight="1">
      <c r="K376" s="136" t="s">
        <v>71</v>
      </c>
    </row>
    <row r="377" ht="12.75" customHeight="1">
      <c r="K377" s="136" t="s">
        <v>143</v>
      </c>
    </row>
    <row r="378" ht="12.75" customHeight="1">
      <c r="K378" s="136" t="s">
        <v>144</v>
      </c>
    </row>
    <row r="379" ht="12.75" customHeight="1">
      <c r="K379" s="136" t="s">
        <v>145</v>
      </c>
    </row>
    <row r="380" ht="12.75" customHeight="1">
      <c r="K380" s="136" t="s">
        <v>146</v>
      </c>
    </row>
    <row r="381" ht="12.75" customHeight="1">
      <c r="K381" s="136" t="s">
        <v>147</v>
      </c>
    </row>
    <row r="382" ht="12.75" customHeight="1">
      <c r="K382" s="136" t="s">
        <v>79</v>
      </c>
    </row>
    <row r="383" ht="12.75" customHeight="1">
      <c r="K383" s="136" t="s">
        <v>80</v>
      </c>
    </row>
    <row r="384" ht="12.75" customHeight="1">
      <c r="K384" s="136" t="s">
        <v>81</v>
      </c>
    </row>
    <row r="385" ht="12.75" customHeight="1">
      <c r="K385" s="136" t="s">
        <v>82</v>
      </c>
    </row>
    <row r="386" ht="12.75" customHeight="1">
      <c r="K386" s="136" t="s">
        <v>83</v>
      </c>
    </row>
    <row r="387" ht="12.75" customHeight="1">
      <c r="K387" s="136" t="s">
        <v>84</v>
      </c>
    </row>
    <row r="388" ht="12.75" customHeight="1">
      <c r="K388" s="136" t="s">
        <v>85</v>
      </c>
    </row>
    <row r="389" ht="12.75" customHeight="1">
      <c r="K389" s="136" t="s">
        <v>86</v>
      </c>
    </row>
    <row r="390" ht="12.75" customHeight="1">
      <c r="K390" s="136" t="s">
        <v>87</v>
      </c>
    </row>
    <row r="391" ht="12.75" customHeight="1">
      <c r="K391" s="136" t="s">
        <v>88</v>
      </c>
    </row>
    <row r="392" ht="12.75" customHeight="1">
      <c r="K392" s="136" t="s">
        <v>89</v>
      </c>
    </row>
    <row r="393" ht="12.75" customHeight="1">
      <c r="K393" s="136" t="s">
        <v>836</v>
      </c>
    </row>
    <row r="394" ht="12.75" customHeight="1">
      <c r="K394" s="136" t="s">
        <v>837</v>
      </c>
    </row>
    <row r="395" ht="12.75" customHeight="1">
      <c r="K395" s="136" t="s">
        <v>843</v>
      </c>
    </row>
    <row r="396" ht="12.75" customHeight="1">
      <c r="K396" s="136" t="s">
        <v>844</v>
      </c>
    </row>
    <row r="397" ht="12.75" customHeight="1">
      <c r="K397" s="136" t="s">
        <v>845</v>
      </c>
    </row>
    <row r="398" ht="12.75" customHeight="1">
      <c r="K398" s="136" t="s">
        <v>846</v>
      </c>
    </row>
    <row r="399" ht="12.75" customHeight="1">
      <c r="K399" s="136" t="s">
        <v>847</v>
      </c>
    </row>
    <row r="400" ht="12.75" customHeight="1">
      <c r="K400" s="136" t="s">
        <v>0</v>
      </c>
    </row>
    <row r="401" ht="12.75" customHeight="1">
      <c r="K401" s="136" t="s">
        <v>1</v>
      </c>
    </row>
    <row r="402" ht="12.75" customHeight="1">
      <c r="K402" s="136" t="s">
        <v>2</v>
      </c>
    </row>
    <row r="403" ht="12.75" customHeight="1">
      <c r="K403" s="136" t="s">
        <v>3</v>
      </c>
    </row>
    <row r="404" ht="12.75" customHeight="1">
      <c r="K404" s="136" t="s">
        <v>4</v>
      </c>
    </row>
    <row r="405" ht="12.75" customHeight="1">
      <c r="K405" s="136" t="s">
        <v>5</v>
      </c>
    </row>
    <row r="406" ht="12.75" customHeight="1">
      <c r="K406" s="136" t="s">
        <v>6</v>
      </c>
    </row>
    <row r="407" ht="12.75" customHeight="1">
      <c r="K407" s="136" t="s">
        <v>179</v>
      </c>
    </row>
    <row r="408" ht="12.75" customHeight="1">
      <c r="K408" s="136" t="s">
        <v>180</v>
      </c>
    </row>
    <row r="409" ht="12.75" customHeight="1">
      <c r="K409" s="136" t="s">
        <v>92</v>
      </c>
    </row>
    <row r="410" ht="12.75" customHeight="1">
      <c r="K410" s="136" t="s">
        <v>93</v>
      </c>
    </row>
    <row r="411" ht="12.75" customHeight="1">
      <c r="K411" s="136" t="s">
        <v>94</v>
      </c>
    </row>
    <row r="412" ht="12.75" customHeight="1">
      <c r="K412" s="136" t="s">
        <v>95</v>
      </c>
    </row>
    <row r="413" ht="12.75" customHeight="1">
      <c r="K413" s="136" t="s">
        <v>96</v>
      </c>
    </row>
    <row r="414" ht="12.75" customHeight="1">
      <c r="K414" s="136" t="s">
        <v>97</v>
      </c>
    </row>
    <row r="415" ht="12.75" customHeight="1">
      <c r="K415" s="136" t="s">
        <v>98</v>
      </c>
    </row>
    <row r="416" ht="12.75" customHeight="1">
      <c r="K416" s="136" t="s">
        <v>99</v>
      </c>
    </row>
    <row r="417" ht="12.75" customHeight="1">
      <c r="K417" s="136" t="s">
        <v>100</v>
      </c>
    </row>
    <row r="418" ht="12.75" customHeight="1">
      <c r="K418" s="136" t="s">
        <v>101</v>
      </c>
    </row>
    <row r="419" ht="12.75" customHeight="1">
      <c r="K419" s="136" t="s">
        <v>102</v>
      </c>
    </row>
    <row r="420" ht="12.75" customHeight="1">
      <c r="K420" s="136" t="s">
        <v>103</v>
      </c>
    </row>
    <row r="421" ht="12.75" customHeight="1">
      <c r="K421" s="136" t="s">
        <v>104</v>
      </c>
    </row>
    <row r="422" ht="12.75" customHeight="1">
      <c r="K422" s="136" t="s">
        <v>105</v>
      </c>
    </row>
    <row r="423" ht="12.75" customHeight="1">
      <c r="K423" s="136" t="s">
        <v>106</v>
      </c>
    </row>
    <row r="424" ht="12.75" customHeight="1">
      <c r="K424" s="136" t="s">
        <v>197</v>
      </c>
    </row>
    <row r="425" ht="12.75" customHeight="1">
      <c r="K425" s="136" t="s">
        <v>198</v>
      </c>
    </row>
    <row r="426" ht="12.75" customHeight="1">
      <c r="K426" s="136" t="s">
        <v>199</v>
      </c>
    </row>
    <row r="427" ht="12.75" customHeight="1">
      <c r="K427" s="136" t="s">
        <v>200</v>
      </c>
    </row>
    <row r="428" ht="12.75" customHeight="1">
      <c r="K428" s="136" t="s">
        <v>376</v>
      </c>
    </row>
    <row r="429" ht="12.75" customHeight="1">
      <c r="K429" s="136" t="s">
        <v>201</v>
      </c>
    </row>
    <row r="430" ht="12.75" customHeight="1">
      <c r="K430" s="136" t="s">
        <v>377</v>
      </c>
    </row>
    <row r="431" ht="12.75" customHeight="1">
      <c r="K431" s="136" t="s">
        <v>114</v>
      </c>
    </row>
    <row r="432" ht="12.75" customHeight="1">
      <c r="K432" s="136" t="s">
        <v>115</v>
      </c>
    </row>
    <row r="433" ht="12.75" customHeight="1">
      <c r="K433" s="136" t="s">
        <v>116</v>
      </c>
    </row>
    <row r="434" ht="12.75" customHeight="1">
      <c r="K434" s="136" t="s">
        <v>117</v>
      </c>
    </row>
    <row r="435" ht="12.75" customHeight="1">
      <c r="K435" s="136" t="s">
        <v>118</v>
      </c>
    </row>
    <row r="436" ht="12.75" customHeight="1">
      <c r="K436" s="136" t="s">
        <v>119</v>
      </c>
    </row>
    <row r="437" ht="12.75" customHeight="1">
      <c r="K437" s="136" t="s">
        <v>120</v>
      </c>
    </row>
    <row r="438" ht="12.75" customHeight="1">
      <c r="K438" s="136" t="s">
        <v>121</v>
      </c>
    </row>
    <row r="439" ht="12.75" customHeight="1">
      <c r="K439" s="136" t="s">
        <v>122</v>
      </c>
    </row>
    <row r="440" ht="12.75" customHeight="1">
      <c r="K440" s="136" t="s">
        <v>123</v>
      </c>
    </row>
    <row r="441" ht="12.75" customHeight="1">
      <c r="K441" s="136" t="s">
        <v>124</v>
      </c>
    </row>
    <row r="442" ht="12.75" customHeight="1">
      <c r="K442" s="136" t="s">
        <v>125</v>
      </c>
    </row>
    <row r="443" ht="12.75" customHeight="1">
      <c r="K443" s="136" t="s">
        <v>126</v>
      </c>
    </row>
    <row r="444" ht="12.75" customHeight="1">
      <c r="K444" s="136" t="s">
        <v>127</v>
      </c>
    </row>
    <row r="445" ht="12.75" customHeight="1">
      <c r="K445" s="136" t="s">
        <v>128</v>
      </c>
    </row>
    <row r="446" ht="12.75" customHeight="1">
      <c r="K446" s="136" t="s">
        <v>44</v>
      </c>
    </row>
    <row r="447" ht="12.75" customHeight="1">
      <c r="K447" s="136" t="s">
        <v>46</v>
      </c>
    </row>
    <row r="448" ht="12.75" customHeight="1">
      <c r="K448" s="136" t="s">
        <v>47</v>
      </c>
    </row>
    <row r="449" ht="12.75" customHeight="1">
      <c r="K449" s="136" t="s">
        <v>48</v>
      </c>
    </row>
    <row r="450" ht="12.75" customHeight="1">
      <c r="K450" s="136" t="s">
        <v>49</v>
      </c>
    </row>
    <row r="451" ht="12.75" customHeight="1">
      <c r="K451" s="136" t="s">
        <v>378</v>
      </c>
    </row>
    <row r="452" ht="12.75" customHeight="1">
      <c r="K452" s="136" t="s">
        <v>317</v>
      </c>
    </row>
    <row r="453" ht="12.75" customHeight="1">
      <c r="K453" s="136" t="s">
        <v>50</v>
      </c>
    </row>
    <row r="454" ht="12.75" customHeight="1">
      <c r="K454" s="136" t="s">
        <v>51</v>
      </c>
    </row>
    <row r="455" ht="12.75" customHeight="1">
      <c r="K455" s="136" t="s">
        <v>52</v>
      </c>
    </row>
    <row r="456" ht="12.75" customHeight="1">
      <c r="K456" s="136" t="s">
        <v>53</v>
      </c>
    </row>
    <row r="457" ht="12.75" customHeight="1">
      <c r="K457" s="136" t="s">
        <v>54</v>
      </c>
    </row>
    <row r="458" ht="12.75" customHeight="1">
      <c r="K458" s="136" t="s">
        <v>55</v>
      </c>
    </row>
    <row r="459" ht="12.75" customHeight="1">
      <c r="K459" s="136" t="s">
        <v>56</v>
      </c>
    </row>
    <row r="460" ht="12.75" customHeight="1">
      <c r="K460" s="136" t="s">
        <v>130</v>
      </c>
    </row>
    <row r="461" ht="12.75" customHeight="1">
      <c r="K461" s="136" t="s">
        <v>131</v>
      </c>
    </row>
    <row r="462" ht="12.75" customHeight="1">
      <c r="K462" s="136" t="s">
        <v>132</v>
      </c>
    </row>
    <row r="463" ht="12.75" customHeight="1">
      <c r="K463" s="136" t="s">
        <v>133</v>
      </c>
    </row>
    <row r="464" ht="12.75" customHeight="1">
      <c r="K464" s="136" t="s">
        <v>134</v>
      </c>
    </row>
    <row r="465" ht="12.75" customHeight="1">
      <c r="K465" s="136" t="s">
        <v>135</v>
      </c>
    </row>
    <row r="466" ht="12.75" customHeight="1">
      <c r="K466" s="136" t="s">
        <v>136</v>
      </c>
    </row>
    <row r="467" ht="12.75" customHeight="1">
      <c r="K467" s="136" t="s">
        <v>137</v>
      </c>
    </row>
    <row r="468" ht="12.75" customHeight="1">
      <c r="K468" s="136" t="s">
        <v>138</v>
      </c>
    </row>
    <row r="469" ht="12.75" customHeight="1">
      <c r="K469" s="136" t="s">
        <v>139</v>
      </c>
    </row>
    <row r="470" ht="12.75" customHeight="1">
      <c r="K470" s="136" t="s">
        <v>140</v>
      </c>
    </row>
    <row r="471" ht="12.75" customHeight="1">
      <c r="K471" s="136" t="s">
        <v>141</v>
      </c>
    </row>
    <row r="472" ht="12.75" customHeight="1">
      <c r="K472" s="136" t="s">
        <v>142</v>
      </c>
    </row>
    <row r="473" ht="12.75" customHeight="1">
      <c r="K473" s="136" t="s">
        <v>243</v>
      </c>
    </row>
    <row r="474" ht="12.75" customHeight="1">
      <c r="K474" s="136" t="s">
        <v>244</v>
      </c>
    </row>
    <row r="475" ht="12.75" customHeight="1">
      <c r="K475" s="136" t="s">
        <v>245</v>
      </c>
    </row>
    <row r="476" ht="12.75" customHeight="1">
      <c r="K476" s="136" t="s">
        <v>246</v>
      </c>
    </row>
    <row r="477" ht="12.75" customHeight="1">
      <c r="K477" s="136" t="s">
        <v>247</v>
      </c>
    </row>
    <row r="478" ht="12.75" customHeight="1">
      <c r="K478" s="136" t="s">
        <v>248</v>
      </c>
    </row>
    <row r="479" ht="12.75" customHeight="1">
      <c r="K479" s="136" t="s">
        <v>249</v>
      </c>
    </row>
    <row r="480" ht="12.75" customHeight="1">
      <c r="K480" s="136" t="s">
        <v>148</v>
      </c>
    </row>
    <row r="481" ht="12.75" customHeight="1">
      <c r="K481" s="136" t="s">
        <v>149</v>
      </c>
    </row>
    <row r="482" ht="12.75" customHeight="1">
      <c r="K482" s="136" t="s">
        <v>150</v>
      </c>
    </row>
    <row r="483" ht="12.75" customHeight="1">
      <c r="K483" s="136" t="s">
        <v>151</v>
      </c>
    </row>
    <row r="484" ht="12.75" customHeight="1">
      <c r="K484" s="136" t="s">
        <v>152</v>
      </c>
    </row>
    <row r="485" ht="12.75" customHeight="1">
      <c r="K485" s="136" t="s">
        <v>153</v>
      </c>
    </row>
    <row r="486" ht="12.75" customHeight="1">
      <c r="K486" s="136" t="s">
        <v>154</v>
      </c>
    </row>
    <row r="487" ht="12.75" customHeight="1">
      <c r="K487" s="136" t="s">
        <v>155</v>
      </c>
    </row>
    <row r="488" ht="12.75" customHeight="1">
      <c r="K488" s="136" t="s">
        <v>318</v>
      </c>
    </row>
    <row r="489" ht="12.75" customHeight="1">
      <c r="K489" s="136" t="s">
        <v>156</v>
      </c>
    </row>
    <row r="490" ht="12.75" customHeight="1">
      <c r="K490" s="136" t="s">
        <v>157</v>
      </c>
    </row>
    <row r="491" ht="12.75" customHeight="1">
      <c r="K491" s="136" t="s">
        <v>158</v>
      </c>
    </row>
    <row r="492" ht="12.75" customHeight="1">
      <c r="K492" s="136" t="s">
        <v>159</v>
      </c>
    </row>
    <row r="493" ht="12.75" customHeight="1">
      <c r="K493" s="136" t="s">
        <v>160</v>
      </c>
    </row>
    <row r="494" ht="12.75" customHeight="1">
      <c r="K494" s="136" t="s">
        <v>161</v>
      </c>
    </row>
    <row r="495" ht="12.75" customHeight="1">
      <c r="K495" s="136" t="s">
        <v>162</v>
      </c>
    </row>
    <row r="496" ht="12.75" customHeight="1">
      <c r="K496" s="136" t="s">
        <v>163</v>
      </c>
    </row>
    <row r="497" ht="12.75" customHeight="1">
      <c r="K497" s="136" t="s">
        <v>164</v>
      </c>
    </row>
    <row r="498" ht="12.75" customHeight="1">
      <c r="K498" s="136" t="s">
        <v>165</v>
      </c>
    </row>
    <row r="499" ht="12.75" customHeight="1">
      <c r="K499" s="136" t="s">
        <v>166</v>
      </c>
    </row>
    <row r="500" ht="12.75" customHeight="1">
      <c r="K500" s="136" t="s">
        <v>167</v>
      </c>
    </row>
    <row r="501" ht="12.75" customHeight="1">
      <c r="K501" s="136" t="s">
        <v>168</v>
      </c>
    </row>
    <row r="502" ht="12.75" customHeight="1">
      <c r="K502" s="136" t="s">
        <v>169</v>
      </c>
    </row>
    <row r="503" ht="12.75" customHeight="1">
      <c r="K503" s="136" t="s">
        <v>170</v>
      </c>
    </row>
    <row r="504" ht="12.75" customHeight="1">
      <c r="K504" s="136" t="s">
        <v>171</v>
      </c>
    </row>
    <row r="505" ht="12.75" customHeight="1">
      <c r="K505" s="136" t="s">
        <v>172</v>
      </c>
    </row>
    <row r="506" ht="12.75" customHeight="1">
      <c r="K506" s="136" t="s">
        <v>173</v>
      </c>
    </row>
    <row r="507" ht="12.75" customHeight="1">
      <c r="K507" s="136" t="s">
        <v>174</v>
      </c>
    </row>
    <row r="508" ht="12.75" customHeight="1">
      <c r="K508" s="136" t="s">
        <v>175</v>
      </c>
    </row>
    <row r="509" ht="12.75" customHeight="1">
      <c r="K509" s="136" t="s">
        <v>176</v>
      </c>
    </row>
    <row r="510" ht="12.75" customHeight="1">
      <c r="K510" s="136" t="s">
        <v>177</v>
      </c>
    </row>
    <row r="511" ht="12.75" customHeight="1">
      <c r="K511" s="136" t="s">
        <v>178</v>
      </c>
    </row>
    <row r="512" ht="12.75" customHeight="1">
      <c r="K512" s="136" t="s">
        <v>184</v>
      </c>
    </row>
    <row r="513" ht="12.75" customHeight="1">
      <c r="K513" s="136" t="s">
        <v>185</v>
      </c>
    </row>
    <row r="514" ht="12.75" customHeight="1">
      <c r="K514" s="136" t="s">
        <v>186</v>
      </c>
    </row>
    <row r="515" ht="12.75" customHeight="1">
      <c r="K515" s="136" t="s">
        <v>187</v>
      </c>
    </row>
    <row r="516" ht="12.75" customHeight="1">
      <c r="K516" s="136" t="s">
        <v>188</v>
      </c>
    </row>
    <row r="517" ht="12.75" customHeight="1">
      <c r="K517" s="136" t="s">
        <v>189</v>
      </c>
    </row>
    <row r="518" ht="12.75" customHeight="1">
      <c r="K518" s="136" t="s">
        <v>190</v>
      </c>
    </row>
    <row r="519" ht="12.75" customHeight="1">
      <c r="K519" s="136" t="s">
        <v>191</v>
      </c>
    </row>
    <row r="520" ht="12.75" customHeight="1">
      <c r="K520" s="136" t="s">
        <v>192</v>
      </c>
    </row>
    <row r="521" ht="12.75" customHeight="1">
      <c r="K521" s="136" t="s">
        <v>193</v>
      </c>
    </row>
    <row r="522" ht="12.75" customHeight="1">
      <c r="K522" s="136" t="s">
        <v>194</v>
      </c>
    </row>
    <row r="523" ht="12.75" customHeight="1">
      <c r="K523" s="136" t="s">
        <v>195</v>
      </c>
    </row>
    <row r="524" ht="12.75" customHeight="1">
      <c r="K524" s="136" t="s">
        <v>196</v>
      </c>
    </row>
    <row r="525" ht="12.75" customHeight="1">
      <c r="K525" s="136" t="s">
        <v>285</v>
      </c>
    </row>
    <row r="526" ht="12.75" customHeight="1">
      <c r="K526" s="136" t="s">
        <v>286</v>
      </c>
    </row>
    <row r="527" ht="12.75" customHeight="1">
      <c r="K527" s="136" t="s">
        <v>287</v>
      </c>
    </row>
    <row r="528" ht="12.75" customHeight="1">
      <c r="K528" s="136" t="s">
        <v>288</v>
      </c>
    </row>
    <row r="529" ht="12.75" customHeight="1">
      <c r="K529" s="136" t="s">
        <v>289</v>
      </c>
    </row>
    <row r="530" ht="12.75" customHeight="1">
      <c r="K530" s="136" t="s">
        <v>290</v>
      </c>
    </row>
    <row r="531" ht="12.75" customHeight="1">
      <c r="K531" s="136" t="s">
        <v>202</v>
      </c>
    </row>
    <row r="532" ht="12.75" customHeight="1">
      <c r="K532" s="136" t="s">
        <v>203</v>
      </c>
    </row>
    <row r="533" ht="12.75" customHeight="1">
      <c r="K533" s="136" t="s">
        <v>204</v>
      </c>
    </row>
    <row r="534" ht="12.75" customHeight="1">
      <c r="K534" s="136" t="s">
        <v>205</v>
      </c>
    </row>
    <row r="535" ht="12.75" customHeight="1">
      <c r="K535" s="136" t="s">
        <v>206</v>
      </c>
    </row>
    <row r="536" ht="12.75" customHeight="1">
      <c r="K536" s="136" t="s">
        <v>207</v>
      </c>
    </row>
    <row r="537" ht="12.75" customHeight="1">
      <c r="K537" s="136" t="s">
        <v>208</v>
      </c>
    </row>
    <row r="538" ht="12.75" customHeight="1">
      <c r="K538" s="136" t="s">
        <v>209</v>
      </c>
    </row>
    <row r="539" ht="12.75" customHeight="1">
      <c r="K539" s="136" t="s">
        <v>210</v>
      </c>
    </row>
    <row r="540" ht="12.75" customHeight="1">
      <c r="K540" s="136" t="s">
        <v>211</v>
      </c>
    </row>
    <row r="541" ht="12.75" customHeight="1">
      <c r="K541" s="136" t="s">
        <v>212</v>
      </c>
    </row>
    <row r="542" ht="12.75" customHeight="1">
      <c r="K542" s="136" t="s">
        <v>213</v>
      </c>
    </row>
    <row r="543" ht="12.75" customHeight="1">
      <c r="K543" s="136" t="s">
        <v>214</v>
      </c>
    </row>
    <row r="544" ht="12.75" customHeight="1">
      <c r="K544" s="136" t="s">
        <v>215</v>
      </c>
    </row>
    <row r="545" ht="12.75" customHeight="1">
      <c r="K545" s="136" t="s">
        <v>216</v>
      </c>
    </row>
    <row r="546" ht="12.75" customHeight="1">
      <c r="K546" s="136" t="s">
        <v>219</v>
      </c>
    </row>
    <row r="547" ht="12.75" customHeight="1">
      <c r="K547" s="136" t="s">
        <v>220</v>
      </c>
    </row>
    <row r="548" ht="12.75" customHeight="1">
      <c r="K548" s="136" t="s">
        <v>221</v>
      </c>
    </row>
    <row r="549" ht="12.75" customHeight="1">
      <c r="K549" s="136" t="s">
        <v>222</v>
      </c>
    </row>
    <row r="550" ht="12.75" customHeight="1">
      <c r="K550" s="136" t="s">
        <v>223</v>
      </c>
    </row>
    <row r="551" ht="12.75" customHeight="1">
      <c r="K551" s="136" t="s">
        <v>224</v>
      </c>
    </row>
    <row r="552" ht="12.75" customHeight="1">
      <c r="K552" s="136" t="s">
        <v>225</v>
      </c>
    </row>
    <row r="553" ht="12.75" customHeight="1">
      <c r="K553" s="136" t="s">
        <v>226</v>
      </c>
    </row>
    <row r="554" ht="12.75" customHeight="1">
      <c r="K554" s="136" t="s">
        <v>227</v>
      </c>
    </row>
    <row r="555" ht="12.75" customHeight="1">
      <c r="K555" s="136" t="s">
        <v>228</v>
      </c>
    </row>
    <row r="556" ht="12.75" customHeight="1">
      <c r="K556" s="136" t="s">
        <v>229</v>
      </c>
    </row>
    <row r="557" ht="12.75" customHeight="1">
      <c r="K557" s="136" t="s">
        <v>129</v>
      </c>
    </row>
    <row r="558" ht="12.75" customHeight="1">
      <c r="K558" s="136" t="s">
        <v>231</v>
      </c>
    </row>
    <row r="559" ht="12.75" customHeight="1">
      <c r="K559" s="136" t="s">
        <v>232</v>
      </c>
    </row>
    <row r="560" ht="12.75" customHeight="1">
      <c r="K560" s="136" t="s">
        <v>233</v>
      </c>
    </row>
    <row r="561" ht="12.75" customHeight="1">
      <c r="K561" s="136" t="s">
        <v>234</v>
      </c>
    </row>
    <row r="562" ht="12.75" customHeight="1">
      <c r="K562" s="136" t="s">
        <v>235</v>
      </c>
    </row>
    <row r="563" ht="12.75" customHeight="1">
      <c r="K563" s="136" t="s">
        <v>236</v>
      </c>
    </row>
    <row r="564" ht="12.75" customHeight="1">
      <c r="K564" s="136" t="s">
        <v>237</v>
      </c>
    </row>
    <row r="565" ht="12.75" customHeight="1">
      <c r="K565" s="136" t="s">
        <v>238</v>
      </c>
    </row>
    <row r="566" ht="12.75" customHeight="1">
      <c r="K566" s="136" t="s">
        <v>239</v>
      </c>
    </row>
    <row r="567" ht="12.75" customHeight="1">
      <c r="K567" s="136" t="s">
        <v>240</v>
      </c>
    </row>
    <row r="568" ht="12.75" customHeight="1">
      <c r="K568" s="136" t="s">
        <v>241</v>
      </c>
    </row>
    <row r="569" ht="12.75" customHeight="1">
      <c r="K569" s="136" t="s">
        <v>242</v>
      </c>
    </row>
    <row r="570" ht="12.75" customHeight="1">
      <c r="K570" s="136" t="s">
        <v>319</v>
      </c>
    </row>
    <row r="571" ht="12.75" customHeight="1">
      <c r="K571" s="136" t="s">
        <v>331</v>
      </c>
    </row>
    <row r="572" ht="12.75" customHeight="1">
      <c r="K572" s="136" t="s">
        <v>332</v>
      </c>
    </row>
    <row r="573" ht="12.75" customHeight="1">
      <c r="K573" s="136" t="s">
        <v>333</v>
      </c>
    </row>
    <row r="574" ht="12.75" customHeight="1">
      <c r="K574" s="136" t="s">
        <v>334</v>
      </c>
    </row>
    <row r="575" ht="12.75" customHeight="1">
      <c r="K575" s="136" t="s">
        <v>251</v>
      </c>
    </row>
    <row r="576" ht="12.75" customHeight="1">
      <c r="K576" s="136" t="s">
        <v>252</v>
      </c>
    </row>
    <row r="577" ht="12.75" customHeight="1">
      <c r="K577" s="136" t="s">
        <v>253</v>
      </c>
    </row>
    <row r="578" ht="12.75" customHeight="1">
      <c r="K578" s="136" t="s">
        <v>254</v>
      </c>
    </row>
    <row r="579" ht="12.75" customHeight="1">
      <c r="K579" s="136" t="s">
        <v>255</v>
      </c>
    </row>
    <row r="580" ht="12.75" customHeight="1">
      <c r="K580" s="136" t="s">
        <v>256</v>
      </c>
    </row>
    <row r="581" ht="12.75" customHeight="1">
      <c r="K581" s="136" t="s">
        <v>257</v>
      </c>
    </row>
    <row r="582" ht="12.75" customHeight="1">
      <c r="K582" s="136" t="s">
        <v>258</v>
      </c>
    </row>
    <row r="583" ht="12.75" customHeight="1">
      <c r="K583" s="136" t="s">
        <v>259</v>
      </c>
    </row>
    <row r="584" ht="12.75" customHeight="1">
      <c r="K584" s="136" t="s">
        <v>260</v>
      </c>
    </row>
    <row r="585" ht="12.75" customHeight="1">
      <c r="K585" s="136" t="s">
        <v>261</v>
      </c>
    </row>
    <row r="586" ht="12.75" customHeight="1">
      <c r="K586" s="136" t="s">
        <v>262</v>
      </c>
    </row>
    <row r="587" ht="12.75" customHeight="1">
      <c r="K587" s="136" t="s">
        <v>263</v>
      </c>
    </row>
    <row r="588" ht="12.75" customHeight="1">
      <c r="K588" s="136" t="s">
        <v>264</v>
      </c>
    </row>
    <row r="589" ht="12.75" customHeight="1">
      <c r="K589" s="136" t="s">
        <v>265</v>
      </c>
    </row>
    <row r="590" ht="12.75" customHeight="1">
      <c r="K590" s="136" t="s">
        <v>266</v>
      </c>
    </row>
    <row r="591" ht="12.75" customHeight="1">
      <c r="K591" s="136" t="s">
        <v>267</v>
      </c>
    </row>
    <row r="592" ht="12.75" customHeight="1">
      <c r="K592" s="136" t="s">
        <v>268</v>
      </c>
    </row>
    <row r="593" ht="12.75" customHeight="1">
      <c r="K593" s="136" t="s">
        <v>269</v>
      </c>
    </row>
    <row r="594" ht="12.75" customHeight="1">
      <c r="K594" s="136" t="s">
        <v>181</v>
      </c>
    </row>
    <row r="595" ht="12.75" customHeight="1">
      <c r="K595" s="136" t="s">
        <v>182</v>
      </c>
    </row>
    <row r="596" ht="12.75" customHeight="1">
      <c r="K596" s="136" t="s">
        <v>183</v>
      </c>
    </row>
    <row r="597" ht="12.75" customHeight="1">
      <c r="K597" s="136" t="s">
        <v>279</v>
      </c>
    </row>
    <row r="598" ht="12.75" customHeight="1">
      <c r="K598" s="136" t="s">
        <v>280</v>
      </c>
    </row>
    <row r="599" ht="12.75" customHeight="1">
      <c r="K599" s="136" t="s">
        <v>368</v>
      </c>
    </row>
    <row r="600" ht="12.75" customHeight="1">
      <c r="K600" s="136" t="s">
        <v>369</v>
      </c>
    </row>
    <row r="601" ht="12.75" customHeight="1">
      <c r="K601" s="136" t="s">
        <v>370</v>
      </c>
    </row>
    <row r="602" ht="12.75" customHeight="1">
      <c r="K602" s="136" t="s">
        <v>371</v>
      </c>
    </row>
    <row r="603" ht="12.75" customHeight="1">
      <c r="K603" s="136" t="s">
        <v>372</v>
      </c>
    </row>
    <row r="604" ht="12.75" customHeight="1">
      <c r="K604" s="136" t="s">
        <v>291</v>
      </c>
    </row>
    <row r="605" ht="12.75" customHeight="1">
      <c r="K605" s="136" t="s">
        <v>292</v>
      </c>
    </row>
    <row r="606" ht="12.75" customHeight="1">
      <c r="K606" s="136" t="s">
        <v>293</v>
      </c>
    </row>
    <row r="607" ht="12.75" customHeight="1">
      <c r="K607" s="136" t="s">
        <v>294</v>
      </c>
    </row>
    <row r="608" ht="12.75" customHeight="1">
      <c r="K608" s="136" t="s">
        <v>295</v>
      </c>
    </row>
    <row r="609" ht="12.75" customHeight="1">
      <c r="K609" s="136" t="s">
        <v>296</v>
      </c>
    </row>
    <row r="610" ht="12.75" customHeight="1">
      <c r="K610" s="136" t="s">
        <v>297</v>
      </c>
    </row>
    <row r="611" ht="12.75" customHeight="1">
      <c r="K611" s="136" t="s">
        <v>298</v>
      </c>
    </row>
    <row r="612" ht="12.75" customHeight="1">
      <c r="K612" s="136" t="s">
        <v>299</v>
      </c>
    </row>
    <row r="613" ht="12.75" customHeight="1">
      <c r="K613" s="136" t="s">
        <v>300</v>
      </c>
    </row>
    <row r="614" ht="12.75" customHeight="1">
      <c r="K614" s="136" t="s">
        <v>301</v>
      </c>
    </row>
    <row r="615" ht="12.75" customHeight="1">
      <c r="K615" s="136" t="s">
        <v>302</v>
      </c>
    </row>
    <row r="616" ht="12.75" customHeight="1">
      <c r="K616" s="136" t="s">
        <v>303</v>
      </c>
    </row>
    <row r="617" ht="12.75" customHeight="1">
      <c r="K617" s="136" t="s">
        <v>304</v>
      </c>
    </row>
    <row r="618" ht="12.75" customHeight="1">
      <c r="K618" s="136" t="s">
        <v>305</v>
      </c>
    </row>
    <row r="619" ht="12.75" customHeight="1">
      <c r="K619" s="136" t="s">
        <v>306</v>
      </c>
    </row>
    <row r="620" ht="12.75" customHeight="1">
      <c r="K620" s="136" t="s">
        <v>307</v>
      </c>
    </row>
    <row r="621" ht="12.75" customHeight="1">
      <c r="K621" s="136" t="s">
        <v>308</v>
      </c>
    </row>
    <row r="622" ht="12.75" customHeight="1">
      <c r="K622" s="136" t="s">
        <v>309</v>
      </c>
    </row>
    <row r="623" ht="12.75" customHeight="1">
      <c r="K623" s="136" t="s">
        <v>310</v>
      </c>
    </row>
    <row r="624" ht="12.75" customHeight="1">
      <c r="K624" s="136" t="s">
        <v>311</v>
      </c>
    </row>
    <row r="625" ht="12.75" customHeight="1">
      <c r="K625" s="136" t="s">
        <v>312</v>
      </c>
    </row>
    <row r="626" ht="12.75" customHeight="1">
      <c r="K626" s="136" t="s">
        <v>313</v>
      </c>
    </row>
    <row r="627" ht="12.75" customHeight="1">
      <c r="K627" s="136" t="s">
        <v>314</v>
      </c>
    </row>
    <row r="628" ht="12.75" customHeight="1">
      <c r="K628" s="136" t="s">
        <v>315</v>
      </c>
    </row>
    <row r="629" ht="12.75" customHeight="1">
      <c r="K629" s="136" t="s">
        <v>316</v>
      </c>
    </row>
    <row r="630" ht="12.75" customHeight="1">
      <c r="K630" s="136" t="s">
        <v>230</v>
      </c>
    </row>
    <row r="631" ht="12.75" customHeight="1">
      <c r="K631" s="136" t="s">
        <v>327</v>
      </c>
    </row>
    <row r="632" ht="12.75" customHeight="1">
      <c r="K632" s="136" t="s">
        <v>328</v>
      </c>
    </row>
    <row r="633" ht="12.75" customHeight="1">
      <c r="K633" s="136" t="s">
        <v>329</v>
      </c>
    </row>
    <row r="634" ht="12.75" customHeight="1">
      <c r="K634" s="136" t="s">
        <v>330</v>
      </c>
    </row>
    <row r="635" ht="12.75" customHeight="1">
      <c r="K635" s="136" t="s">
        <v>431</v>
      </c>
    </row>
    <row r="636" ht="12.75" customHeight="1">
      <c r="K636" s="136" t="s">
        <v>320</v>
      </c>
    </row>
    <row r="637" ht="12.75" customHeight="1">
      <c r="K637" s="136" t="s">
        <v>432</v>
      </c>
    </row>
    <row r="638" ht="12.75" customHeight="1">
      <c r="K638" s="136" t="s">
        <v>433</v>
      </c>
    </row>
    <row r="639" ht="12.75" customHeight="1">
      <c r="K639" s="136" t="s">
        <v>434</v>
      </c>
    </row>
    <row r="640" ht="12.75" customHeight="1">
      <c r="K640" s="136" t="s">
        <v>435</v>
      </c>
    </row>
    <row r="641" ht="12.75" customHeight="1">
      <c r="K641" s="136" t="s">
        <v>436</v>
      </c>
    </row>
    <row r="642" ht="12.75" customHeight="1">
      <c r="K642" s="136" t="s">
        <v>437</v>
      </c>
    </row>
    <row r="643" ht="12.75" customHeight="1">
      <c r="K643" s="136" t="s">
        <v>438</v>
      </c>
    </row>
    <row r="644" ht="12.75" customHeight="1">
      <c r="K644" s="136" t="s">
        <v>439</v>
      </c>
    </row>
    <row r="645" ht="12.75" customHeight="1">
      <c r="K645" s="136" t="s">
        <v>338</v>
      </c>
    </row>
    <row r="646" ht="12.75" customHeight="1">
      <c r="K646" s="136" t="s">
        <v>440</v>
      </c>
    </row>
    <row r="647" ht="12.75" customHeight="1">
      <c r="K647" s="136" t="s">
        <v>441</v>
      </c>
    </row>
    <row r="648" ht="12.75" customHeight="1">
      <c r="K648" s="136" t="s">
        <v>442</v>
      </c>
    </row>
    <row r="649" ht="12.75" customHeight="1">
      <c r="K649" s="136" t="s">
        <v>443</v>
      </c>
    </row>
    <row r="650" ht="12.75" customHeight="1">
      <c r="K650" s="136" t="s">
        <v>444</v>
      </c>
    </row>
    <row r="651" ht="12.75" customHeight="1">
      <c r="K651" s="136" t="s">
        <v>445</v>
      </c>
    </row>
    <row r="652" ht="12.75" customHeight="1">
      <c r="K652" s="136" t="s">
        <v>336</v>
      </c>
    </row>
    <row r="653" ht="12.75" customHeight="1">
      <c r="K653" s="136" t="s">
        <v>337</v>
      </c>
    </row>
    <row r="654" ht="12.75" customHeight="1">
      <c r="K654" s="136" t="s">
        <v>339</v>
      </c>
    </row>
    <row r="655" ht="12.75" customHeight="1">
      <c r="K655" s="136" t="s">
        <v>340</v>
      </c>
    </row>
    <row r="656" ht="12.75" customHeight="1">
      <c r="K656" s="136" t="s">
        <v>341</v>
      </c>
    </row>
    <row r="657" ht="12.75" customHeight="1">
      <c r="K657" s="136" t="s">
        <v>342</v>
      </c>
    </row>
    <row r="658" ht="12.75" customHeight="1">
      <c r="K658" s="136" t="s">
        <v>343</v>
      </c>
    </row>
    <row r="659" ht="12.75" customHeight="1">
      <c r="K659" s="136" t="s">
        <v>344</v>
      </c>
    </row>
    <row r="660" ht="12.75" customHeight="1">
      <c r="K660" s="136" t="s">
        <v>345</v>
      </c>
    </row>
    <row r="661" ht="12.75" customHeight="1">
      <c r="K661" s="136" t="s">
        <v>346</v>
      </c>
    </row>
    <row r="662" ht="12.75" customHeight="1">
      <c r="K662" s="136" t="s">
        <v>347</v>
      </c>
    </row>
    <row r="663" ht="12.75" customHeight="1">
      <c r="K663" s="136" t="s">
        <v>348</v>
      </c>
    </row>
    <row r="664" ht="12.75" customHeight="1">
      <c r="K664" s="136" t="s">
        <v>349</v>
      </c>
    </row>
    <row r="665" ht="12.75" customHeight="1">
      <c r="K665" s="136" t="s">
        <v>350</v>
      </c>
    </row>
    <row r="666" ht="12.75" customHeight="1">
      <c r="K666" s="136" t="s">
        <v>270</v>
      </c>
    </row>
    <row r="667" ht="12.75" customHeight="1">
      <c r="K667" s="136" t="s">
        <v>271</v>
      </c>
    </row>
    <row r="668" ht="12.75" customHeight="1">
      <c r="K668" s="136" t="s">
        <v>272</v>
      </c>
    </row>
    <row r="669" ht="12.75" customHeight="1">
      <c r="K669" s="136" t="s">
        <v>273</v>
      </c>
    </row>
    <row r="670" ht="12.75" customHeight="1">
      <c r="K670" s="136" t="s">
        <v>274</v>
      </c>
    </row>
    <row r="671" ht="12.75" customHeight="1">
      <c r="K671" s="136" t="s">
        <v>275</v>
      </c>
    </row>
    <row r="672" ht="12.75" customHeight="1">
      <c r="K672" s="136" t="s">
        <v>278</v>
      </c>
    </row>
    <row r="673" ht="12.75" customHeight="1">
      <c r="K673" s="136" t="s">
        <v>362</v>
      </c>
    </row>
    <row r="674" ht="12.75" customHeight="1">
      <c r="K674" s="136" t="s">
        <v>363</v>
      </c>
    </row>
    <row r="675" ht="12.75" customHeight="1">
      <c r="K675" s="136" t="s">
        <v>364</v>
      </c>
    </row>
    <row r="676" ht="12.75" customHeight="1">
      <c r="K676" s="136" t="s">
        <v>365</v>
      </c>
    </row>
    <row r="677" ht="12.75" customHeight="1">
      <c r="K677" s="136" t="s">
        <v>479</v>
      </c>
    </row>
    <row r="678" ht="12.75" customHeight="1">
      <c r="K678" s="136" t="s">
        <v>480</v>
      </c>
    </row>
    <row r="679" ht="12.75" customHeight="1">
      <c r="K679" s="136" t="s">
        <v>481</v>
      </c>
    </row>
    <row r="680" ht="12.75" customHeight="1">
      <c r="K680" s="136" t="s">
        <v>482</v>
      </c>
    </row>
    <row r="681" ht="12.75" customHeight="1">
      <c r="K681" s="136" t="s">
        <v>483</v>
      </c>
    </row>
    <row r="682" ht="12.75" customHeight="1">
      <c r="K682" s="136" t="s">
        <v>484</v>
      </c>
    </row>
    <row r="683" ht="12.75" customHeight="1">
      <c r="K683" s="136" t="s">
        <v>321</v>
      </c>
    </row>
    <row r="684" ht="12.75" customHeight="1">
      <c r="K684" s="136" t="s">
        <v>322</v>
      </c>
    </row>
    <row r="685" ht="12.75" customHeight="1">
      <c r="K685" s="136" t="s">
        <v>485</v>
      </c>
    </row>
    <row r="686" ht="12.75" customHeight="1">
      <c r="K686" s="136" t="s">
        <v>486</v>
      </c>
    </row>
    <row r="687" ht="12.75" customHeight="1">
      <c r="K687" s="136" t="s">
        <v>487</v>
      </c>
    </row>
    <row r="688" ht="12.75" customHeight="1">
      <c r="K688" s="136" t="s">
        <v>323</v>
      </c>
    </row>
    <row r="689" ht="12.75" customHeight="1">
      <c r="K689" s="136" t="s">
        <v>324</v>
      </c>
    </row>
    <row r="690" ht="12.75" customHeight="1">
      <c r="K690" s="136" t="s">
        <v>488</v>
      </c>
    </row>
    <row r="691" ht="12.75" customHeight="1">
      <c r="K691" s="136" t="s">
        <v>489</v>
      </c>
    </row>
    <row r="692" ht="12.75" customHeight="1">
      <c r="K692" s="136" t="s">
        <v>490</v>
      </c>
    </row>
    <row r="693" ht="12.75" customHeight="1">
      <c r="K693" s="136" t="s">
        <v>373</v>
      </c>
    </row>
    <row r="694" ht="12.75" customHeight="1">
      <c r="K694" s="136" t="s">
        <v>374</v>
      </c>
    </row>
  </sheetData>
  <dataValidations count="1">
    <dataValidation type="list" allowBlank="1" showInputMessage="1" showErrorMessage="1" sqref="F2:F694">
      <formula1>$G$335:$G$345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Espinosa</dc:creator>
  <cp:keywords/>
  <dc:description/>
  <cp:lastModifiedBy>psarang</cp:lastModifiedBy>
  <cp:lastPrinted>2004-12-09T23:12:18Z</cp:lastPrinted>
  <dcterms:created xsi:type="dcterms:W3CDTF">2003-11-21T22:38:51Z</dcterms:created>
  <dcterms:modified xsi:type="dcterms:W3CDTF">2005-02-08T13:00:06Z</dcterms:modified>
  <cp:category/>
  <cp:version/>
  <cp:contentType/>
  <cp:contentStatus/>
</cp:coreProperties>
</file>