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3110" activeTab="0"/>
  </bookViews>
  <sheets>
    <sheet name="Table01" sheetId="1" r:id="rId1"/>
    <sheet name="Table02" sheetId="2" r:id="rId2"/>
    <sheet name="Table03" sheetId="3" r:id="rId3"/>
    <sheet name="Table04" sheetId="4" r:id="rId4"/>
    <sheet name="Table05" sheetId="5" r:id="rId5"/>
    <sheet name="Table06" sheetId="6" r:id="rId6"/>
    <sheet name="Table07" sheetId="7" r:id="rId7"/>
  </sheets>
  <definedNames>
    <definedName name="_xlnm.Print_Area" localSheetId="0">'Table01'!$A$1:$L$42</definedName>
    <definedName name="_xlnm.Print_Area" localSheetId="1">'Table02'!$A$1:$E$19</definedName>
    <definedName name="_xlnm.Print_Area" localSheetId="2">'Table03'!$A$1:$C$26</definedName>
    <definedName name="_xlnm.Print_Area" localSheetId="3">'Table04'!$A$1:$E$22</definedName>
    <definedName name="_xlnm.Print_Area" localSheetId="4">'Table05'!$A$1:$M$44</definedName>
    <definedName name="_xlnm.Print_Area" localSheetId="5">'Table06'!$A$1:$I$27</definedName>
    <definedName name="_xlnm.Print_Area" localSheetId="6">'Table07'!$A$1:$L$27</definedName>
  </definedNames>
  <calcPr fullCalcOnLoad="1"/>
</workbook>
</file>

<file path=xl/sharedStrings.xml><?xml version="1.0" encoding="utf-8"?>
<sst xmlns="http://schemas.openxmlformats.org/spreadsheetml/2006/main" count="290" uniqueCount="200">
  <si>
    <t>TABLE 1</t>
  </si>
  <si>
    <t>(Thousand metric tons and thousand dollars)</t>
  </si>
  <si>
    <t/>
  </si>
  <si>
    <t>1998</t>
  </si>
  <si>
    <t>1999</t>
  </si>
  <si>
    <t>2000</t>
  </si>
  <si>
    <t>2001</t>
  </si>
  <si>
    <t>United States:</t>
  </si>
  <si>
    <t>Sold or used by producers:</t>
  </si>
  <si>
    <t>Quantity:</t>
  </si>
  <si>
    <t>Value</t>
  </si>
  <si>
    <t>Quantity</t>
  </si>
  <si>
    <t>Sodium borates:</t>
  </si>
  <si>
    <t>Imports for consumption:</t>
  </si>
  <si>
    <t>Borax:</t>
  </si>
  <si>
    <t>(5)</t>
  </si>
  <si>
    <t>Boric acid:</t>
  </si>
  <si>
    <t>Colemanite:</t>
  </si>
  <si>
    <t>Ulexite:</t>
  </si>
  <si>
    <t>NA</t>
  </si>
  <si>
    <t>World, production</t>
  </si>
  <si>
    <t>r</t>
  </si>
  <si>
    <t>e</t>
  </si>
  <si>
    <t>2840.30.0000, and 2840.20.0000.</t>
  </si>
  <si>
    <t xml:space="preserve"> </t>
  </si>
  <si>
    <t>TABLE 2</t>
  </si>
  <si>
    <t xml:space="preserve">BORON MINERALS OF COMMERCIAL IMPORTANCE  </t>
  </si>
  <si>
    <t>Chemical</t>
  </si>
  <si>
    <t>Weight</t>
  </si>
  <si>
    <t>Mineral1</t>
  </si>
  <si>
    <t>composition</t>
  </si>
  <si>
    <t>percentage</t>
  </si>
  <si>
    <t>Boracite (stassfurite)</t>
  </si>
  <si>
    <t>Colemanite</t>
  </si>
  <si>
    <t>Datolite</t>
  </si>
  <si>
    <t>Hydroboracite</t>
  </si>
  <si>
    <t>Kernite (rasortie)</t>
  </si>
  <si>
    <t>Priceite (pandermite)</t>
  </si>
  <si>
    <t>Probertite (kramerite)</t>
  </si>
  <si>
    <t>Sassolite (natural boric acid)</t>
  </si>
  <si>
    <t>Szaibelyite (ascharite)</t>
  </si>
  <si>
    <t>Tincal (natural borax)</t>
  </si>
  <si>
    <t>Tincalconite (mohavite)</t>
  </si>
  <si>
    <t>Ulexite (boronatrocalcite)</t>
  </si>
  <si>
    <t>TABLE 3</t>
  </si>
  <si>
    <t>(Metric tons of boron oxide content)</t>
  </si>
  <si>
    <t>End use</t>
  </si>
  <si>
    <t>Agriculture</t>
  </si>
  <si>
    <t>Borosilicate glasses</t>
  </si>
  <si>
    <t>Enamels, frits, glazes</t>
  </si>
  <si>
    <t>Fire retardants:</t>
  </si>
  <si>
    <t>Cellulosic insulation</t>
  </si>
  <si>
    <t>Insulation-grade glass fibers</t>
  </si>
  <si>
    <t>Metallurgy</t>
  </si>
  <si>
    <t>Miscellaneous uses</t>
  </si>
  <si>
    <t>Nuclear applications</t>
  </si>
  <si>
    <t>--</t>
  </si>
  <si>
    <t>Soaps and detergents</t>
  </si>
  <si>
    <t>Sold to distributors, end use unknown</t>
  </si>
  <si>
    <t>Textile-grade glass fibers</t>
  </si>
  <si>
    <t>-- Zero.</t>
  </si>
  <si>
    <t>digits; may not add to totals shown.</t>
  </si>
  <si>
    <t>and ulexite.</t>
  </si>
  <si>
    <t>TABLE 4</t>
  </si>
  <si>
    <t>Price,</t>
  </si>
  <si>
    <t>Product</t>
  </si>
  <si>
    <t>340-380</t>
  </si>
  <si>
    <t>270-290</t>
  </si>
  <si>
    <t>TABLE 5</t>
  </si>
  <si>
    <t>2002</t>
  </si>
  <si>
    <t>Sodium</t>
  </si>
  <si>
    <t>Country</t>
  </si>
  <si>
    <t>(metric tons)</t>
  </si>
  <si>
    <t>(thousands)</t>
  </si>
  <si>
    <t>Australia</t>
  </si>
  <si>
    <t>Belgium</t>
  </si>
  <si>
    <t>Brazil</t>
  </si>
  <si>
    <t>Canada</t>
  </si>
  <si>
    <t>China</t>
  </si>
  <si>
    <t>Colombia</t>
  </si>
  <si>
    <t>France</t>
  </si>
  <si>
    <t>Germany</t>
  </si>
  <si>
    <t>Hong Kong</t>
  </si>
  <si>
    <t>India</t>
  </si>
  <si>
    <t>(4)</t>
  </si>
  <si>
    <t>Indonesia</t>
  </si>
  <si>
    <t>Israel</t>
  </si>
  <si>
    <t>Italy</t>
  </si>
  <si>
    <t>Japan</t>
  </si>
  <si>
    <t>Korea, Republic of</t>
  </si>
  <si>
    <t>Malaysia</t>
  </si>
  <si>
    <t>Mexico</t>
  </si>
  <si>
    <t>Netherlands</t>
  </si>
  <si>
    <t>New Zealand</t>
  </si>
  <si>
    <t>Philippines</t>
  </si>
  <si>
    <t>Singapore</t>
  </si>
  <si>
    <t>South Africa</t>
  </si>
  <si>
    <t>Spain</t>
  </si>
  <si>
    <t>Taiwan</t>
  </si>
  <si>
    <t>Thailand</t>
  </si>
  <si>
    <t>United Kingdom</t>
  </si>
  <si>
    <t>Venezuela</t>
  </si>
  <si>
    <t>Vietnam</t>
  </si>
  <si>
    <t xml:space="preserve">Other </t>
  </si>
  <si>
    <t>Total</t>
  </si>
  <si>
    <t>Source:  U.S. Census Bureau.</t>
  </si>
  <si>
    <t>TABLE 6</t>
  </si>
  <si>
    <t>Argentina</t>
  </si>
  <si>
    <t>Bolivia</t>
  </si>
  <si>
    <t>Chile</t>
  </si>
  <si>
    <t>Czech Republic</t>
  </si>
  <si>
    <t>Peru</t>
  </si>
  <si>
    <t>Russia</t>
  </si>
  <si>
    <t>Turkey</t>
  </si>
  <si>
    <t>TABLE 7</t>
  </si>
  <si>
    <t>(Metric tons)</t>
  </si>
  <si>
    <t>Bolivia, ulexite</t>
  </si>
  <si>
    <t>Chile, ulexite</t>
  </si>
  <si>
    <t xml:space="preserve">Total </t>
  </si>
  <si>
    <t>2002e</t>
  </si>
  <si>
    <r>
      <t>China</t>
    </r>
    <r>
      <rPr>
        <vertAlign val="superscript"/>
        <sz val="8"/>
        <rFont val="Times New Roman"/>
        <family val="1"/>
      </rPr>
      <t>e, 4</t>
    </r>
  </si>
  <si>
    <r>
      <t>Germany, borax</t>
    </r>
    <r>
      <rPr>
        <vertAlign val="superscript"/>
        <sz val="8"/>
        <rFont val="Times New Roman"/>
        <family val="1"/>
      </rPr>
      <t>e</t>
    </r>
  </si>
  <si>
    <r>
      <t>Iran, borax</t>
    </r>
    <r>
      <rPr>
        <vertAlign val="superscript"/>
        <sz val="8"/>
        <rFont val="Times New Roman"/>
        <family val="1"/>
      </rPr>
      <t>5</t>
    </r>
  </si>
  <si>
    <r>
      <t>Kazakhstan</t>
    </r>
    <r>
      <rPr>
        <vertAlign val="superscript"/>
        <sz val="8"/>
        <rFont val="Times New Roman"/>
        <family val="1"/>
      </rPr>
      <t>e</t>
    </r>
  </si>
  <si>
    <r>
      <t>Russia</t>
    </r>
    <r>
      <rPr>
        <vertAlign val="superscript"/>
        <sz val="8"/>
        <rFont val="Times New Roman"/>
        <family val="1"/>
      </rPr>
      <t>e, 6</t>
    </r>
  </si>
  <si>
    <r>
      <t>Turkey</t>
    </r>
    <r>
      <rPr>
        <vertAlign val="superscript"/>
        <sz val="8"/>
        <rFont val="Times New Roman"/>
        <family val="1"/>
      </rPr>
      <t>e, 7</t>
    </r>
  </si>
  <si>
    <r>
      <t>United States</t>
    </r>
    <r>
      <rPr>
        <vertAlign val="superscript"/>
        <sz val="8"/>
        <rFont val="Times New Roman"/>
        <family val="1"/>
      </rPr>
      <t>8</t>
    </r>
  </si>
  <si>
    <t>Other</t>
  </si>
  <si>
    <r>
      <t>Gross weight</t>
    </r>
    <r>
      <rPr>
        <vertAlign val="superscript"/>
        <sz val="8"/>
        <rFont val="Times New Roman"/>
        <family val="1"/>
      </rPr>
      <t>2</t>
    </r>
  </si>
  <si>
    <r>
      <t>SALIENT STATISTICS OF BORON MINERALS AND COMPOUNDS</t>
    </r>
    <r>
      <rPr>
        <vertAlign val="superscript"/>
        <sz val="8"/>
        <rFont val="Times New Roman"/>
        <family val="1"/>
      </rPr>
      <t>1</t>
    </r>
  </si>
  <si>
    <r>
      <t>Boron oxide (B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 content</t>
    </r>
  </si>
  <si>
    <r>
      <t>Exports:</t>
    </r>
    <r>
      <rPr>
        <vertAlign val="superscript"/>
        <sz val="8"/>
        <rFont val="Times New Roman"/>
        <family val="1"/>
      </rPr>
      <t>3</t>
    </r>
  </si>
  <si>
    <r>
      <t>Boric acid:</t>
    </r>
    <r>
      <rPr>
        <vertAlign val="superscript"/>
        <sz val="8"/>
        <rFont val="Times New Roman"/>
        <family val="1"/>
      </rPr>
      <t>4</t>
    </r>
  </si>
  <si>
    <r>
      <t>Quantity</t>
    </r>
    <r>
      <rPr>
        <vertAlign val="superscript"/>
        <sz val="8"/>
        <rFont val="Times New Roman"/>
        <family val="1"/>
      </rPr>
      <t>3</t>
    </r>
  </si>
  <si>
    <r>
      <t>Quantity</t>
    </r>
    <r>
      <rPr>
        <vertAlign val="superscript"/>
        <sz val="8"/>
        <rFont val="Times New Roman"/>
        <family val="1"/>
      </rPr>
      <t>6</t>
    </r>
  </si>
  <si>
    <r>
      <t>Consumption, 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 xml:space="preserve"> content</t>
    </r>
  </si>
  <si>
    <r>
      <t>borates</t>
    </r>
    <r>
      <rPr>
        <vertAlign val="superscript"/>
        <sz val="8"/>
        <rFont val="Times New Roman"/>
        <family val="1"/>
      </rPr>
      <t>3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</si>
  <si>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>Revised.  NA Not available.</t>
    </r>
  </si>
  <si>
    <r>
      <t>1</t>
    </r>
    <r>
      <rPr>
        <sz val="8"/>
        <rFont val="Times New Roman"/>
        <family val="0"/>
      </rPr>
      <t>Data are rounded to no more than three significant digits.</t>
    </r>
  </si>
  <si>
    <r>
      <t>2</t>
    </r>
    <r>
      <rPr>
        <sz val="8"/>
        <rFont val="Times New Roman"/>
        <family val="0"/>
      </rPr>
      <t>Minerals and compounds sold or used by producers, including actual mine production, and marketable products.</t>
    </r>
  </si>
  <si>
    <r>
      <t>3</t>
    </r>
    <r>
      <rPr>
        <sz val="8"/>
        <rFont val="Times New Roman"/>
        <family val="0"/>
      </rPr>
      <t>Source:  U.S. Census Bureau.</t>
    </r>
  </si>
  <si>
    <r>
      <t>5</t>
    </r>
    <r>
      <rPr>
        <sz val="8"/>
        <rFont val="Times New Roman"/>
        <family val="0"/>
      </rPr>
      <t>Less than 1/2 unit.</t>
    </r>
  </si>
  <si>
    <r>
      <t>6</t>
    </r>
    <r>
      <rPr>
        <sz val="8"/>
        <rFont val="Times New Roman"/>
        <family val="0"/>
      </rPr>
      <t>Source:  Journal of Commerce Port Import/Export Reporting Service.</t>
    </r>
  </si>
  <si>
    <r>
      <t>4</t>
    </r>
    <r>
      <rPr>
        <sz val="8"/>
        <rFont val="Times New Roman"/>
        <family val="0"/>
      </rPr>
      <t>Includes orthoboric and anhydrous boric acid.  Harmonized Tariff Schedule of the United States codes 2840.19.0000,</t>
    </r>
  </si>
  <si>
    <r>
      <t>Boron oxide (B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</t>
    </r>
  </si>
  <si>
    <r>
      <t>Ca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B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1"/>
      </rPr>
      <t>·5</t>
    </r>
    <r>
      <rPr>
        <sz val="8"/>
        <rFont val="Times New Roman"/>
        <family val="0"/>
      </rPr>
      <t>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</si>
  <si>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CaBSiO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0"/>
      </rPr>
      <t>OH</t>
    </r>
  </si>
  <si>
    <r>
      <t>CaMgB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11</t>
    </r>
    <r>
      <rPr>
        <sz val="8"/>
        <rFont val="Times New Roman"/>
        <family val="0"/>
      </rPr>
      <t>·6H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</si>
  <si>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B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0"/>
      </rPr>
      <t>·4H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</si>
  <si>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CaB</t>
    </r>
    <r>
      <rPr>
        <vertAlign val="subscript"/>
        <sz val="8"/>
        <rFont val="Times New Roman"/>
        <family val="1"/>
      </rPr>
      <t>10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19</t>
    </r>
    <r>
      <rPr>
        <sz val="8"/>
        <rFont val="Times New Roman"/>
        <family val="0"/>
      </rPr>
      <t>·7H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</si>
  <si>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NaCaB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0"/>
      </rPr>
      <t>·5H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</si>
  <si>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H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BO</t>
    </r>
    <r>
      <rPr>
        <vertAlign val="subscript"/>
        <sz val="8"/>
        <rFont val="Times New Roman"/>
        <family val="1"/>
      </rPr>
      <t>3</t>
    </r>
  </si>
  <si>
    <r>
      <t>MgBO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OH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</si>
  <si>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B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0"/>
      </rPr>
      <t>·10H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</si>
  <si>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B</t>
    </r>
    <r>
      <rPr>
        <vertAlign val="subscript"/>
        <sz val="8"/>
        <rFont val="Times New Roman"/>
        <family val="1"/>
      </rPr>
      <t>4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7</t>
    </r>
    <r>
      <rPr>
        <sz val="8"/>
        <rFont val="Times New Roman"/>
        <family val="0"/>
      </rPr>
      <t>·5H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</si>
  <si>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NaCaB</t>
    </r>
    <r>
      <rPr>
        <vertAlign val="subscript"/>
        <sz val="8"/>
        <rFont val="Times New Roman"/>
        <family val="1"/>
      </rPr>
      <t>5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9</t>
    </r>
    <r>
      <rPr>
        <sz val="8"/>
        <rFont val="Times New Roman"/>
        <family val="0"/>
      </rPr>
      <t>·8H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</si>
  <si>
    <r>
      <t>1</t>
    </r>
    <r>
      <rPr>
        <sz val="8"/>
        <rFont val="Times New Roman"/>
        <family val="0"/>
      </rPr>
      <t>Data are rounded to no more than three significant</t>
    </r>
  </si>
  <si>
    <r>
      <t>2</t>
    </r>
    <r>
      <rPr>
        <sz val="8"/>
        <rFont val="Times New Roman"/>
        <family val="0"/>
      </rPr>
      <t>Includes imports of borax, boric acid, colemanite,</t>
    </r>
  </si>
  <si>
    <r>
      <t>YEAREND PRICES FOR BORON MINERALS AND COMPOUNDS PER METRIC TON</t>
    </r>
    <r>
      <rPr>
        <vertAlign val="superscript"/>
        <sz val="8"/>
        <rFont val="Times New Roman"/>
        <family val="1"/>
      </rPr>
      <t>1</t>
    </r>
  </si>
  <si>
    <r>
      <t>e</t>
    </r>
    <r>
      <rPr>
        <sz val="8"/>
        <rFont val="Times New Roman"/>
        <family val="0"/>
      </rPr>
      <t xml:space="preserve">Estimated.  </t>
    </r>
  </si>
  <si>
    <r>
      <t>2</t>
    </r>
    <r>
      <rPr>
        <sz val="8"/>
        <rFont val="Times New Roman"/>
        <family val="0"/>
      </rPr>
      <t>Chemical Market Reporter, v. 261, no. 1, January 2002,  p. 23; v. 263, no. 1, January 6, 2003.</t>
    </r>
  </si>
  <si>
    <r>
      <t>3</t>
    </r>
    <r>
      <rPr>
        <sz val="8"/>
        <rFont val="Times New Roman"/>
        <family val="0"/>
      </rPr>
      <t>Industrial Minerals, no. 412, January 2002, p. 78; no. 424, January 2003, p. 66.</t>
    </r>
  </si>
  <si>
    <r>
      <t>Ulexite, Chilean, 38% 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, ground to a minus 6-mesh, f.o.b railcars, Norfolk, VA</t>
    </r>
    <r>
      <rPr>
        <vertAlign val="superscript"/>
        <sz val="8"/>
        <rFont val="Times New Roman"/>
        <family val="1"/>
      </rPr>
      <t>e</t>
    </r>
  </si>
  <si>
    <r>
      <t>Boric acid</t>
    </r>
    <r>
      <rPr>
        <vertAlign val="superscript"/>
        <sz val="8"/>
        <rFont val="Times New Roman"/>
        <family val="1"/>
      </rPr>
      <t>2</t>
    </r>
  </si>
  <si>
    <r>
      <t>r</t>
    </r>
    <r>
      <rPr>
        <sz val="8"/>
        <rFont val="Times New Roman"/>
        <family val="0"/>
      </rPr>
      <t>Revised.  -- Zero.</t>
    </r>
  </si>
  <si>
    <r>
      <t>1</t>
    </r>
    <r>
      <rPr>
        <sz val="8"/>
        <rFont val="Times New Roman"/>
        <family val="0"/>
      </rPr>
      <t>Data are rounded to no more than three significant digits; may not add to totals shown.</t>
    </r>
  </si>
  <si>
    <r>
      <t>2</t>
    </r>
    <r>
      <rPr>
        <sz val="8"/>
        <rFont val="Times New Roman"/>
        <family val="0"/>
      </rPr>
      <t>Harmonized Tariff Schedule of the United States (HTS) code 2810.00.0000.</t>
    </r>
  </si>
  <si>
    <r>
      <t>3</t>
    </r>
    <r>
      <rPr>
        <sz val="8"/>
        <rFont val="Times New Roman"/>
        <family val="0"/>
      </rPr>
      <t>HTS codes 2840.19.0000, 2840.30.0000, and 2840.20.0000.</t>
    </r>
  </si>
  <si>
    <r>
      <t>4</t>
    </r>
    <r>
      <rPr>
        <sz val="8"/>
        <rFont val="Times New Roman"/>
        <family val="0"/>
      </rPr>
      <t>Less than 1/2 unit.</t>
    </r>
  </si>
  <si>
    <r>
      <t>U.S. EXPORTS OF BORIC ACID AND REFINED SODIUM BORATE COMPOUNDS, BY COUNTRY</t>
    </r>
    <r>
      <rPr>
        <vertAlign val="superscript"/>
        <sz val="8"/>
        <rFont val="Times New Roman"/>
        <family val="1"/>
      </rPr>
      <t>1</t>
    </r>
  </si>
  <si>
    <r>
      <t>Value</t>
    </r>
    <r>
      <rPr>
        <vertAlign val="superscript"/>
        <sz val="8"/>
        <rFont val="Times New Roman"/>
        <family val="1"/>
      </rPr>
      <t>2</t>
    </r>
  </si>
  <si>
    <r>
      <t>U.S. IMPORTS FOR CONSUMPTION OF BORIC ACID, BY COUNTRY</t>
    </r>
    <r>
      <rPr>
        <vertAlign val="superscript"/>
        <sz val="8"/>
        <rFont val="Times New Roman"/>
        <family val="1"/>
      </rPr>
      <t>1</t>
    </r>
  </si>
  <si>
    <r>
      <t>2</t>
    </r>
    <r>
      <rPr>
        <sz val="8"/>
        <rFont val="Times New Roman"/>
        <family val="0"/>
      </rPr>
      <t>U.S. customs declared values.</t>
    </r>
  </si>
  <si>
    <r>
      <t>BORON MINERALS:  WORLD PRODUCTION, BY COUNTRY</t>
    </r>
    <r>
      <rPr>
        <vertAlign val="superscript"/>
        <sz val="8"/>
        <rFont val="Times New Roman"/>
        <family val="1"/>
      </rPr>
      <t>1, 2</t>
    </r>
  </si>
  <si>
    <r>
      <t>e</t>
    </r>
    <r>
      <rPr>
        <sz val="8"/>
        <rFont val="Times New Roman"/>
        <family val="0"/>
      </rPr>
      <t xml:space="preserve">Estimated.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0"/>
      </rPr>
      <t xml:space="preserve">Revised. </t>
    </r>
  </si>
  <si>
    <r>
      <t>1</t>
    </r>
    <r>
      <rPr>
        <sz val="8"/>
        <rFont val="Times New Roman"/>
        <family val="0"/>
      </rPr>
      <t>World totals, U.S. data, and estimated data are rounded to no more than three significant digits; may not add to totals shown.</t>
    </r>
  </si>
  <si>
    <r>
      <t>2</t>
    </r>
    <r>
      <rPr>
        <sz val="8"/>
        <rFont val="Times New Roman"/>
        <family val="0"/>
      </rPr>
      <t>Table includes data available through May 20, 2003.</t>
    </r>
  </si>
  <si>
    <r>
      <t>3</t>
    </r>
    <r>
      <rPr>
        <sz val="8"/>
        <rFont val="Times New Roman"/>
        <family val="0"/>
      </rPr>
      <t>Reported figure.</t>
    </r>
  </si>
  <si>
    <r>
      <t>4</t>
    </r>
    <r>
      <rPr>
        <sz val="8"/>
        <rFont val="Times New Roman"/>
        <family val="0"/>
      </rPr>
      <t>Boron oxide (B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 equvalent.</t>
    </r>
  </si>
  <si>
    <r>
      <t>5</t>
    </r>
    <r>
      <rPr>
        <sz val="8"/>
        <rFont val="Times New Roman"/>
        <family val="0"/>
      </rPr>
      <t>Data are for years beginning March 21 of that stated.</t>
    </r>
  </si>
  <si>
    <r>
      <t>6</t>
    </r>
    <r>
      <rPr>
        <sz val="8"/>
        <rFont val="Times New Roman"/>
        <family val="0"/>
      </rPr>
      <t>Blended Russian datolite ore that reportedly grades 8.6% 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.</t>
    </r>
  </si>
  <si>
    <r>
      <t>7</t>
    </r>
    <r>
      <rPr>
        <sz val="8"/>
        <rFont val="Times New Roman"/>
        <family val="0"/>
      </rPr>
      <t>Concentrates from ore.</t>
    </r>
  </si>
  <si>
    <r>
      <t>8</t>
    </r>
    <r>
      <rPr>
        <sz val="8"/>
        <rFont val="Times New Roman"/>
        <family val="0"/>
      </rPr>
      <t>Minerals and compounds sold or used by producers, including both actual mine production and marketable products.</t>
    </r>
  </si>
  <si>
    <r>
      <t>1</t>
    </r>
    <r>
      <rPr>
        <sz val="8"/>
        <rFont val="Times New Roman"/>
        <family val="0"/>
      </rPr>
      <t>Parentheses include common names.</t>
    </r>
  </si>
  <si>
    <t>December 31,</t>
  </si>
  <si>
    <r>
      <t>1</t>
    </r>
    <r>
      <rPr>
        <sz val="8"/>
        <rFont val="Times New Roman"/>
        <family val="0"/>
      </rPr>
      <t>U.S. free on board (f.o.b.) plant or port prices per metric ton of product.  Other conditions of final preparation, transportation, quantities, and qualities not stated</t>
    </r>
  </si>
  <si>
    <t>are subject to negotiation and/or somewhat different price quotations.  Values have been rounded to the nearest dollar.</t>
  </si>
  <si>
    <t>U.S. CONSUMPTION OF BORON MINERALS</t>
  </si>
  <si>
    <r>
      <t>AND COMPOUNDS, BY END USE</t>
    </r>
    <r>
      <rPr>
        <vertAlign val="superscript"/>
        <sz val="8"/>
        <rFont val="Times New Roman"/>
        <family val="1"/>
      </rPr>
      <t>1, 2</t>
    </r>
  </si>
  <si>
    <r>
      <t>Mg</t>
    </r>
    <r>
      <rPr>
        <vertAlign val="subscript"/>
        <sz val="8"/>
        <rFont val="Times New Roman"/>
        <family val="1"/>
      </rPr>
      <t>6</t>
    </r>
    <r>
      <rPr>
        <sz val="8"/>
        <rFont val="Times New Roman"/>
        <family val="0"/>
      </rPr>
      <t>B</t>
    </r>
    <r>
      <rPr>
        <vertAlign val="subscript"/>
        <sz val="8"/>
        <rFont val="Times New Roman"/>
        <family val="1"/>
      </rPr>
      <t>14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26</t>
    </r>
    <r>
      <rPr>
        <sz val="8"/>
        <rFont val="Times New Roman"/>
        <family val="0"/>
      </rPr>
      <t>C</t>
    </r>
    <r>
      <rPr>
        <vertAlign val="subscript"/>
        <sz val="8"/>
        <rFont val="Times New Roman"/>
        <family val="1"/>
      </rPr>
      <t>12</t>
    </r>
  </si>
  <si>
    <r>
      <t>Borax, technical, anhydrous, 99%, bulk, carload, works</t>
    </r>
    <r>
      <rPr>
        <vertAlign val="superscript"/>
        <sz val="8"/>
        <rFont val="Times New Roman"/>
        <family val="1"/>
      </rPr>
      <t>2</t>
    </r>
  </si>
  <si>
    <r>
      <t>Borax, technical, anhydrous, 99%, bags, carload, works</t>
    </r>
    <r>
      <rPr>
        <vertAlign val="superscript"/>
        <sz val="8"/>
        <rFont val="Times New Roman"/>
        <family val="1"/>
      </rPr>
      <t>2</t>
    </r>
  </si>
  <si>
    <r>
      <t>Borax, technical, granular, decahydrate, 99%, bags, carload, works</t>
    </r>
    <r>
      <rPr>
        <vertAlign val="superscript"/>
        <sz val="8"/>
        <rFont val="Times New Roman"/>
        <family val="1"/>
      </rPr>
      <t>2</t>
    </r>
  </si>
  <si>
    <r>
      <t>Borax, technical, granular, decahydrate, 99.5%, bulk, carload, works</t>
    </r>
    <r>
      <rPr>
        <vertAlign val="superscript"/>
        <sz val="8"/>
        <rFont val="Times New Roman"/>
        <family val="1"/>
      </rPr>
      <t>2</t>
    </r>
  </si>
  <si>
    <r>
      <t>Borax, technical, granular, pentahydrate, 99.5%, bags, carload, works</t>
    </r>
    <r>
      <rPr>
        <vertAlign val="superscript"/>
        <sz val="8"/>
        <rFont val="Times New Roman"/>
        <family val="1"/>
      </rPr>
      <t>2</t>
    </r>
  </si>
  <si>
    <r>
      <t>Borax, technical, granular, pentahydrate, 99.5%, bulk, carload, work</t>
    </r>
    <r>
      <rPr>
        <vertAlign val="superscript"/>
        <sz val="8"/>
        <rFont val="Times New Roman"/>
        <family val="1"/>
      </rPr>
      <t>2</t>
    </r>
  </si>
  <si>
    <r>
      <t>Boric acid, technical, granular, 99.9%, bags, carload, works</t>
    </r>
    <r>
      <rPr>
        <vertAlign val="superscript"/>
        <sz val="8"/>
        <rFont val="Times New Roman"/>
        <family val="1"/>
      </rPr>
      <t>2</t>
    </r>
  </si>
  <si>
    <r>
      <t>Boric acid, technical, granular, 99.9%, bulk, carload, works</t>
    </r>
    <r>
      <rPr>
        <vertAlign val="superscript"/>
        <sz val="8"/>
        <rFont val="Times New Roman"/>
        <family val="1"/>
      </rPr>
      <t>2</t>
    </r>
  </si>
  <si>
    <r>
      <t>Boric acid, United States Borax &amp; Chemical Corp., high-purity anhydrous, 99% boron oxide (B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), 100-pound-bags, carlots</t>
    </r>
    <r>
      <rPr>
        <vertAlign val="superscript"/>
        <sz val="8"/>
        <rFont val="Times New Roman"/>
        <family val="1"/>
      </rPr>
      <t>2</t>
    </r>
  </si>
  <si>
    <r>
      <t>Colemanite, Turkish, 42% B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0"/>
      </rPr>
      <t>O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0"/>
      </rPr>
      <t>, ground to a minus 70-mesh, f.o.b. railcars, Kings Creek, SC</t>
    </r>
    <r>
      <rPr>
        <vertAlign val="superscript"/>
        <sz val="8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</si>
</sst>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</numFmts>
  <fonts count="4">
    <font>
      <sz val="8"/>
      <name val="Times New Roman"/>
      <family val="0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left" indent="1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left" vertical="center" indent="1"/>
    </xf>
    <xf numFmtId="0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 indent="2"/>
    </xf>
    <xf numFmtId="0" fontId="0" fillId="0" borderId="1" xfId="0" applyNumberFormat="1" applyBorder="1" applyAlignment="1">
      <alignment horizontal="left" vertical="center" indent="3"/>
    </xf>
    <xf numFmtId="0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right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0" fontId="1" fillId="0" borderId="0" xfId="0" applyNumberFormat="1" applyFont="1" applyBorder="1" applyAlignment="1">
      <alignment horizontal="left" vertical="center"/>
    </xf>
    <xf numFmtId="0" fontId="0" fillId="0" borderId="3" xfId="0" applyNumberFormat="1" applyBorder="1" applyAlignment="1">
      <alignment vertical="center"/>
    </xf>
    <xf numFmtId="3" fontId="0" fillId="0" borderId="3" xfId="0" applyNumberFormat="1" applyBorder="1" applyAlignment="1">
      <alignment horizontal="right" vertical="center"/>
    </xf>
    <xf numFmtId="0" fontId="1" fillId="0" borderId="3" xfId="0" applyNumberFormat="1" applyFont="1" applyBorder="1" applyAlignment="1">
      <alignment horizontal="left" vertical="center"/>
    </xf>
    <xf numFmtId="3" fontId="3" fillId="0" borderId="3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164" fontId="0" fillId="0" borderId="2" xfId="0" applyNumberForma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NumberFormat="1" applyBorder="1" applyAlignment="1" quotePrefix="1">
      <alignment horizontal="center" vertical="center"/>
    </xf>
    <xf numFmtId="0" fontId="1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A1" sqref="A1:L1"/>
    </sheetView>
  </sheetViews>
  <sheetFormatPr defaultColWidth="9.33203125" defaultRowHeight="11.25"/>
  <cols>
    <col min="1" max="1" width="37.16015625" style="0" customWidth="1"/>
    <col min="2" max="2" width="1.83203125" style="0" customWidth="1"/>
    <col min="4" max="4" width="1.83203125" style="0" customWidth="1"/>
    <col min="6" max="6" width="1.83203125" style="0" customWidth="1"/>
    <col min="8" max="8" width="1.83203125" style="0" customWidth="1"/>
    <col min="10" max="10" width="1.83203125" style="0" customWidth="1"/>
    <col min="12" max="12" width="1.83203125" style="0" customWidth="1"/>
  </cols>
  <sheetData>
    <row r="1" spans="1:12" ht="11.2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1.25">
      <c r="A2" s="45" t="s">
        <v>129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1.25">
      <c r="A4" s="45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1.25">
      <c r="A5" s="45" t="s">
        <v>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1.25">
      <c r="A6" s="8"/>
      <c r="B6" s="8"/>
      <c r="C6" s="14" t="s">
        <v>3</v>
      </c>
      <c r="D6" s="10"/>
      <c r="E6" s="14" t="s">
        <v>4</v>
      </c>
      <c r="F6" s="10"/>
      <c r="G6" s="14" t="s">
        <v>5</v>
      </c>
      <c r="H6" s="10"/>
      <c r="I6" s="14" t="s">
        <v>6</v>
      </c>
      <c r="J6" s="10"/>
      <c r="K6" s="14">
        <v>2002</v>
      </c>
      <c r="L6" s="10"/>
    </row>
    <row r="7" spans="1:12" ht="11.25">
      <c r="A7" s="8" t="s">
        <v>7</v>
      </c>
      <c r="B7" s="18"/>
      <c r="C7" s="19"/>
      <c r="D7" s="20"/>
      <c r="E7" s="19"/>
      <c r="F7" s="20"/>
      <c r="G7" s="19"/>
      <c r="H7" s="20"/>
      <c r="I7" s="19"/>
      <c r="J7" s="20"/>
      <c r="K7" s="19"/>
      <c r="L7" s="20"/>
    </row>
    <row r="8" spans="1:12" ht="11.25">
      <c r="A8" s="13" t="s">
        <v>8</v>
      </c>
      <c r="B8" s="21"/>
      <c r="C8" s="22"/>
      <c r="D8" s="23"/>
      <c r="E8" s="22"/>
      <c r="F8" s="23"/>
      <c r="G8" s="22"/>
      <c r="H8" s="23"/>
      <c r="I8" s="22"/>
      <c r="J8" s="23"/>
      <c r="K8" s="22"/>
      <c r="L8" s="23"/>
    </row>
    <row r="9" spans="1:12" ht="11.25">
      <c r="A9" s="16" t="s">
        <v>9</v>
      </c>
      <c r="B9" s="21"/>
      <c r="C9" s="22"/>
      <c r="D9" s="23"/>
      <c r="E9" s="22"/>
      <c r="F9" s="23"/>
      <c r="G9" s="22"/>
      <c r="H9" s="23"/>
      <c r="I9" s="22"/>
      <c r="J9" s="23"/>
      <c r="K9" s="22"/>
      <c r="L9" s="23"/>
    </row>
    <row r="10" spans="1:12" ht="11.25">
      <c r="A10" s="17" t="s">
        <v>128</v>
      </c>
      <c r="B10" s="24"/>
      <c r="C10" s="25">
        <v>1170</v>
      </c>
      <c r="D10" s="26"/>
      <c r="E10" s="25">
        <v>1220</v>
      </c>
      <c r="F10" s="26"/>
      <c r="G10" s="25">
        <v>1070</v>
      </c>
      <c r="H10" s="26"/>
      <c r="I10" s="25">
        <v>1050</v>
      </c>
      <c r="J10" s="26"/>
      <c r="K10" s="25">
        <v>1050</v>
      </c>
      <c r="L10" s="26"/>
    </row>
    <row r="11" spans="1:12" ht="12.75">
      <c r="A11" s="17" t="s">
        <v>130</v>
      </c>
      <c r="B11" s="8"/>
      <c r="C11" s="11">
        <v>587</v>
      </c>
      <c r="D11" s="10"/>
      <c r="E11" s="11">
        <v>618</v>
      </c>
      <c r="F11" s="10"/>
      <c r="G11" s="11">
        <v>546</v>
      </c>
      <c r="H11" s="10"/>
      <c r="I11" s="11">
        <v>536</v>
      </c>
      <c r="J11" s="10"/>
      <c r="K11" s="11">
        <v>518</v>
      </c>
      <c r="L11" s="10"/>
    </row>
    <row r="12" spans="1:12" ht="11.25">
      <c r="A12" s="16" t="s">
        <v>10</v>
      </c>
      <c r="B12" s="8"/>
      <c r="C12" s="11">
        <v>486000</v>
      </c>
      <c r="D12" s="10"/>
      <c r="E12" s="11">
        <v>630000</v>
      </c>
      <c r="F12" s="10"/>
      <c r="G12" s="11">
        <v>557000</v>
      </c>
      <c r="H12" s="10"/>
      <c r="I12" s="11">
        <v>506000</v>
      </c>
      <c r="J12" s="10"/>
      <c r="K12" s="11">
        <v>513000</v>
      </c>
      <c r="L12" s="10"/>
    </row>
    <row r="13" spans="1:12" ht="11.25">
      <c r="A13" s="13" t="s">
        <v>131</v>
      </c>
      <c r="B13" s="18"/>
      <c r="C13" s="19"/>
      <c r="D13" s="20"/>
      <c r="E13" s="19"/>
      <c r="F13" s="20"/>
      <c r="G13" s="19"/>
      <c r="H13" s="20"/>
      <c r="I13" s="19"/>
      <c r="J13" s="20"/>
      <c r="K13" s="19"/>
      <c r="L13" s="20"/>
    </row>
    <row r="14" spans="1:12" ht="11.25">
      <c r="A14" s="16" t="s">
        <v>132</v>
      </c>
      <c r="B14" s="21"/>
      <c r="C14" s="22"/>
      <c r="D14" s="23"/>
      <c r="E14" s="22"/>
      <c r="F14" s="23"/>
      <c r="G14" s="22"/>
      <c r="H14" s="23"/>
      <c r="I14" s="22"/>
      <c r="J14" s="23"/>
      <c r="K14" s="22"/>
      <c r="L14" s="23"/>
    </row>
    <row r="15" spans="1:12" ht="11.25">
      <c r="A15" s="17" t="s">
        <v>11</v>
      </c>
      <c r="B15" s="24"/>
      <c r="C15" s="25">
        <v>106</v>
      </c>
      <c r="D15" s="26"/>
      <c r="E15" s="25">
        <v>107</v>
      </c>
      <c r="F15" s="26"/>
      <c r="G15" s="25">
        <v>119</v>
      </c>
      <c r="H15" s="26"/>
      <c r="I15" s="25">
        <v>85</v>
      </c>
      <c r="J15" s="26"/>
      <c r="K15" s="25">
        <v>84</v>
      </c>
      <c r="L15" s="26"/>
    </row>
    <row r="16" spans="1:12" ht="11.25">
      <c r="A16" s="17" t="s">
        <v>10</v>
      </c>
      <c r="B16" s="8"/>
      <c r="C16" s="11">
        <v>54600</v>
      </c>
      <c r="D16" s="10"/>
      <c r="E16" s="11">
        <v>56700</v>
      </c>
      <c r="F16" s="10"/>
      <c r="G16" s="11">
        <v>64400</v>
      </c>
      <c r="H16" s="10"/>
      <c r="I16" s="11">
        <v>47000</v>
      </c>
      <c r="J16" s="10"/>
      <c r="K16" s="11">
        <v>44600</v>
      </c>
      <c r="L16" s="10"/>
    </row>
    <row r="17" spans="1:12" ht="11.25">
      <c r="A17" s="16" t="s">
        <v>12</v>
      </c>
      <c r="B17" s="18"/>
      <c r="C17" s="19"/>
      <c r="D17" s="20"/>
      <c r="E17" s="19"/>
      <c r="F17" s="20"/>
      <c r="G17" s="19"/>
      <c r="H17" s="20"/>
      <c r="I17" s="19"/>
      <c r="J17" s="20"/>
      <c r="K17" s="19"/>
      <c r="L17" s="20"/>
    </row>
    <row r="18" spans="1:12" ht="11.25">
      <c r="A18" s="17" t="s">
        <v>11</v>
      </c>
      <c r="B18" s="24"/>
      <c r="C18" s="25">
        <v>453</v>
      </c>
      <c r="D18" s="26"/>
      <c r="E18" s="25">
        <v>370</v>
      </c>
      <c r="F18" s="26"/>
      <c r="G18" s="25">
        <v>413</v>
      </c>
      <c r="H18" s="26"/>
      <c r="I18" s="25">
        <v>221</v>
      </c>
      <c r="J18" s="26"/>
      <c r="K18" s="25">
        <v>150</v>
      </c>
      <c r="L18" s="26"/>
    </row>
    <row r="19" spans="1:12" ht="11.25">
      <c r="A19" s="17" t="s">
        <v>10</v>
      </c>
      <c r="B19" s="8"/>
      <c r="C19" s="11">
        <v>146000</v>
      </c>
      <c r="D19" s="10"/>
      <c r="E19" s="11">
        <v>180000</v>
      </c>
      <c r="F19" s="10"/>
      <c r="G19" s="11">
        <v>136000</v>
      </c>
      <c r="H19" s="10"/>
      <c r="I19" s="11">
        <v>91700</v>
      </c>
      <c r="J19" s="10"/>
      <c r="K19" s="11">
        <v>63100</v>
      </c>
      <c r="L19" s="10"/>
    </row>
    <row r="20" spans="1:12" ht="11.25">
      <c r="A20" s="13" t="s">
        <v>13</v>
      </c>
      <c r="B20" s="18"/>
      <c r="C20" s="19"/>
      <c r="D20" s="20"/>
      <c r="E20" s="19"/>
      <c r="F20" s="20"/>
      <c r="G20" s="19"/>
      <c r="H20" s="20"/>
      <c r="I20" s="19"/>
      <c r="J20" s="20"/>
      <c r="K20" s="19"/>
      <c r="L20" s="20"/>
    </row>
    <row r="21" spans="1:12" ht="11.25">
      <c r="A21" s="16" t="s">
        <v>14</v>
      </c>
      <c r="B21" s="21"/>
      <c r="C21" s="22"/>
      <c r="D21" s="23"/>
      <c r="E21" s="22"/>
      <c r="F21" s="23"/>
      <c r="G21" s="22"/>
      <c r="H21" s="23"/>
      <c r="I21" s="22"/>
      <c r="J21" s="23"/>
      <c r="K21" s="22"/>
      <c r="L21" s="23"/>
    </row>
    <row r="22" spans="1:12" ht="11.25">
      <c r="A22" s="17" t="s">
        <v>133</v>
      </c>
      <c r="B22" s="24"/>
      <c r="C22" s="25">
        <v>14</v>
      </c>
      <c r="D22" s="26"/>
      <c r="E22" s="25">
        <v>8</v>
      </c>
      <c r="F22" s="26"/>
      <c r="G22" s="25">
        <v>1</v>
      </c>
      <c r="H22" s="26"/>
      <c r="I22" s="25">
        <v>1</v>
      </c>
      <c r="J22" s="26"/>
      <c r="K22" s="27" t="s">
        <v>15</v>
      </c>
      <c r="L22" s="26"/>
    </row>
    <row r="23" spans="1:12" ht="11.25">
      <c r="A23" s="17" t="s">
        <v>10</v>
      </c>
      <c r="B23" s="8"/>
      <c r="C23" s="11">
        <v>5160</v>
      </c>
      <c r="D23" s="10"/>
      <c r="E23" s="11">
        <v>2840</v>
      </c>
      <c r="F23" s="10"/>
      <c r="G23" s="11">
        <v>716</v>
      </c>
      <c r="H23" s="10"/>
      <c r="I23" s="11">
        <v>642</v>
      </c>
      <c r="J23" s="10"/>
      <c r="K23" s="11">
        <v>94</v>
      </c>
      <c r="L23" s="10"/>
    </row>
    <row r="24" spans="1:12" ht="11.25">
      <c r="A24" s="16" t="s">
        <v>16</v>
      </c>
      <c r="B24" s="18"/>
      <c r="C24" s="19"/>
      <c r="D24" s="20"/>
      <c r="E24" s="19"/>
      <c r="F24" s="20"/>
      <c r="G24" s="19"/>
      <c r="H24" s="20"/>
      <c r="I24" s="19"/>
      <c r="J24" s="20"/>
      <c r="K24" s="19"/>
      <c r="L24" s="20"/>
    </row>
    <row r="25" spans="1:12" ht="11.25">
      <c r="A25" s="17" t="s">
        <v>133</v>
      </c>
      <c r="B25" s="24"/>
      <c r="C25" s="25">
        <v>23</v>
      </c>
      <c r="D25" s="26"/>
      <c r="E25" s="25">
        <v>30</v>
      </c>
      <c r="F25" s="26"/>
      <c r="G25" s="25">
        <v>39</v>
      </c>
      <c r="H25" s="26"/>
      <c r="I25" s="25">
        <v>56</v>
      </c>
      <c r="J25" s="26"/>
      <c r="K25" s="25">
        <v>49</v>
      </c>
      <c r="L25" s="26"/>
    </row>
    <row r="26" spans="1:12" ht="11.25">
      <c r="A26" s="17" t="s">
        <v>10</v>
      </c>
      <c r="B26" s="8"/>
      <c r="C26" s="11">
        <v>12500</v>
      </c>
      <c r="D26" s="10"/>
      <c r="E26" s="11">
        <v>14000</v>
      </c>
      <c r="F26" s="10"/>
      <c r="G26" s="11">
        <v>17500</v>
      </c>
      <c r="H26" s="10"/>
      <c r="I26" s="11">
        <v>21700</v>
      </c>
      <c r="J26" s="10"/>
      <c r="K26" s="11">
        <v>18400</v>
      </c>
      <c r="L26" s="10"/>
    </row>
    <row r="27" spans="1:12" ht="11.25">
      <c r="A27" s="16" t="s">
        <v>17</v>
      </c>
      <c r="B27" s="18"/>
      <c r="C27" s="19"/>
      <c r="D27" s="20"/>
      <c r="E27" s="19"/>
      <c r="F27" s="20"/>
      <c r="G27" s="19"/>
      <c r="H27" s="20"/>
      <c r="I27" s="19"/>
      <c r="J27" s="20"/>
      <c r="K27" s="19"/>
      <c r="L27" s="20"/>
    </row>
    <row r="28" spans="1:12" ht="11.25">
      <c r="A28" s="17" t="s">
        <v>134</v>
      </c>
      <c r="B28" s="24"/>
      <c r="C28" s="25">
        <v>47</v>
      </c>
      <c r="D28" s="26"/>
      <c r="E28" s="25">
        <v>42</v>
      </c>
      <c r="F28" s="26"/>
      <c r="G28" s="25">
        <v>26</v>
      </c>
      <c r="H28" s="26"/>
      <c r="I28" s="25">
        <v>35</v>
      </c>
      <c r="J28" s="26"/>
      <c r="K28" s="25">
        <v>32</v>
      </c>
      <c r="L28" s="26"/>
    </row>
    <row r="29" spans="1:12" ht="11.25">
      <c r="A29" s="17" t="s">
        <v>10</v>
      </c>
      <c r="B29" s="8"/>
      <c r="C29" s="11">
        <v>13900</v>
      </c>
      <c r="D29" s="10"/>
      <c r="E29" s="11">
        <v>13100</v>
      </c>
      <c r="F29" s="10"/>
      <c r="G29" s="11">
        <v>7410</v>
      </c>
      <c r="H29" s="10"/>
      <c r="I29" s="11">
        <v>9790</v>
      </c>
      <c r="J29" s="10"/>
      <c r="K29" s="11">
        <v>8960</v>
      </c>
      <c r="L29" s="10"/>
    </row>
    <row r="30" spans="1:12" ht="11.25">
      <c r="A30" s="16" t="s">
        <v>18</v>
      </c>
      <c r="B30" s="18"/>
      <c r="C30" s="19"/>
      <c r="D30" s="20"/>
      <c r="E30" s="19"/>
      <c r="F30" s="20"/>
      <c r="G30" s="19"/>
      <c r="H30" s="20"/>
      <c r="I30" s="19"/>
      <c r="J30" s="20"/>
      <c r="K30" s="19"/>
      <c r="L30" s="20"/>
    </row>
    <row r="31" spans="1:12" ht="11.25">
      <c r="A31" s="17" t="s">
        <v>134</v>
      </c>
      <c r="B31" s="24"/>
      <c r="C31" s="25">
        <v>170</v>
      </c>
      <c r="D31" s="26"/>
      <c r="E31" s="25">
        <v>178</v>
      </c>
      <c r="F31" s="26"/>
      <c r="G31" s="25">
        <v>127</v>
      </c>
      <c r="H31" s="26"/>
      <c r="I31" s="25">
        <v>109</v>
      </c>
      <c r="J31" s="26"/>
      <c r="K31" s="25">
        <v>125</v>
      </c>
      <c r="L31" s="26"/>
    </row>
    <row r="32" spans="1:12" ht="11.25">
      <c r="A32" s="17" t="s">
        <v>10</v>
      </c>
      <c r="B32" s="8"/>
      <c r="C32" s="11">
        <v>34000</v>
      </c>
      <c r="D32" s="10"/>
      <c r="E32" s="11">
        <v>35700</v>
      </c>
      <c r="F32" s="10"/>
      <c r="G32" s="11">
        <v>31800</v>
      </c>
      <c r="H32" s="10"/>
      <c r="I32" s="11">
        <v>21800</v>
      </c>
      <c r="J32" s="10"/>
      <c r="K32" s="11">
        <v>25000</v>
      </c>
      <c r="L32" s="10"/>
    </row>
    <row r="33" spans="1:12" ht="12.75">
      <c r="A33" s="13" t="s">
        <v>135</v>
      </c>
      <c r="B33" s="8"/>
      <c r="C33" s="11" t="s">
        <v>19</v>
      </c>
      <c r="D33" s="10"/>
      <c r="E33" s="11">
        <v>416</v>
      </c>
      <c r="F33" s="10"/>
      <c r="G33" s="11">
        <v>360</v>
      </c>
      <c r="H33" s="10"/>
      <c r="I33" s="11">
        <v>347</v>
      </c>
      <c r="J33" s="10"/>
      <c r="K33" s="11">
        <v>359</v>
      </c>
      <c r="L33" s="10"/>
    </row>
    <row r="34" spans="1:12" ht="11.25">
      <c r="A34" s="8" t="s">
        <v>20</v>
      </c>
      <c r="B34" s="8"/>
      <c r="C34" s="11">
        <v>4570</v>
      </c>
      <c r="D34" s="10"/>
      <c r="E34" s="11">
        <v>4460</v>
      </c>
      <c r="F34" s="10"/>
      <c r="G34" s="11">
        <v>4600</v>
      </c>
      <c r="H34" s="10" t="s">
        <v>21</v>
      </c>
      <c r="I34" s="11">
        <v>4740</v>
      </c>
      <c r="J34" s="10" t="s">
        <v>21</v>
      </c>
      <c r="K34" s="11">
        <v>4610</v>
      </c>
      <c r="L34" s="10" t="s">
        <v>22</v>
      </c>
    </row>
    <row r="35" spans="1:12" ht="11.25">
      <c r="A35" s="43" t="s">
        <v>137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1.25">
      <c r="A36" s="43" t="s">
        <v>138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1.25">
      <c r="A37" s="43" t="s">
        <v>139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1.25">
      <c r="A38" s="43" t="s">
        <v>140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1.25">
      <c r="A39" s="43" t="s">
        <v>143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1.25">
      <c r="A40" s="44" t="s">
        <v>23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1.25">
      <c r="A41" s="43" t="s">
        <v>141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1.25">
      <c r="A42" s="43" t="s">
        <v>142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</sheetData>
  <mergeCells count="13">
    <mergeCell ref="A1:L1"/>
    <mergeCell ref="A2:L2"/>
    <mergeCell ref="A3:L3"/>
    <mergeCell ref="A4:L4"/>
    <mergeCell ref="A5:L5"/>
    <mergeCell ref="A35:L35"/>
    <mergeCell ref="A36:L36"/>
    <mergeCell ref="A37:L37"/>
    <mergeCell ref="A42:L42"/>
    <mergeCell ref="A38:L38"/>
    <mergeCell ref="A39:L39"/>
    <mergeCell ref="A40:L40"/>
    <mergeCell ref="A41:L41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E1"/>
    </sheetView>
  </sheetViews>
  <sheetFormatPr defaultColWidth="9.33203125" defaultRowHeight="11.25"/>
  <cols>
    <col min="1" max="1" width="31.16015625" style="0" bestFit="1" customWidth="1"/>
    <col min="2" max="2" width="1.83203125" style="0" customWidth="1"/>
    <col min="3" max="3" width="16" style="0" bestFit="1" customWidth="1"/>
    <col min="4" max="4" width="1.83203125" style="0" customWidth="1"/>
    <col min="6" max="6" width="1.83203125" style="0" customWidth="1"/>
  </cols>
  <sheetData>
    <row r="1" spans="1:5" ht="11.25">
      <c r="A1" s="45" t="s">
        <v>25</v>
      </c>
      <c r="B1" s="45"/>
      <c r="C1" s="45"/>
      <c r="D1" s="45"/>
      <c r="E1" s="45"/>
    </row>
    <row r="2" spans="1:5" ht="11.25">
      <c r="A2" s="45" t="s">
        <v>26</v>
      </c>
      <c r="B2" s="45"/>
      <c r="C2" s="45"/>
      <c r="D2" s="45"/>
      <c r="E2" s="45"/>
    </row>
    <row r="3" spans="1:5" ht="11.25">
      <c r="A3" s="45"/>
      <c r="B3" s="45"/>
      <c r="C3" s="45"/>
      <c r="D3" s="45"/>
      <c r="E3" s="45"/>
    </row>
    <row r="4" spans="1:6" ht="12.75">
      <c r="A4" s="8"/>
      <c r="B4" s="8"/>
      <c r="C4" s="46" t="s">
        <v>144</v>
      </c>
      <c r="D4" s="46"/>
      <c r="E4" s="46"/>
      <c r="F4" s="2"/>
    </row>
    <row r="5" spans="1:6" ht="11.25">
      <c r="A5" s="9"/>
      <c r="B5" s="9"/>
      <c r="C5" s="9" t="s">
        <v>27</v>
      </c>
      <c r="D5" s="4"/>
      <c r="E5" s="9" t="s">
        <v>28</v>
      </c>
      <c r="F5" s="4"/>
    </row>
    <row r="6" spans="1:6" ht="11.25">
      <c r="A6" s="9" t="s">
        <v>29</v>
      </c>
      <c r="B6" s="9"/>
      <c r="C6" s="9" t="s">
        <v>30</v>
      </c>
      <c r="D6" s="4"/>
      <c r="E6" s="9" t="s">
        <v>31</v>
      </c>
      <c r="F6" s="4"/>
    </row>
    <row r="7" spans="1:6" ht="12.75">
      <c r="A7" s="8" t="s">
        <v>32</v>
      </c>
      <c r="B7" s="8"/>
      <c r="C7" s="8" t="s">
        <v>189</v>
      </c>
      <c r="D7" s="4"/>
      <c r="E7" s="15">
        <v>62.2</v>
      </c>
      <c r="F7" s="4"/>
    </row>
    <row r="8" spans="1:6" ht="12.75">
      <c r="A8" s="8" t="s">
        <v>33</v>
      </c>
      <c r="B8" s="8"/>
      <c r="C8" s="8" t="s">
        <v>145</v>
      </c>
      <c r="D8" s="4"/>
      <c r="E8" s="15">
        <v>50.8</v>
      </c>
      <c r="F8" s="4"/>
    </row>
    <row r="9" spans="1:6" ht="12.75">
      <c r="A9" s="8" t="s">
        <v>34</v>
      </c>
      <c r="B9" s="8"/>
      <c r="C9" s="8" t="s">
        <v>146</v>
      </c>
      <c r="D9" s="4"/>
      <c r="E9" s="15">
        <v>24.9</v>
      </c>
      <c r="F9" s="4"/>
    </row>
    <row r="10" spans="1:6" ht="12.75">
      <c r="A10" s="8" t="s">
        <v>35</v>
      </c>
      <c r="B10" s="8"/>
      <c r="C10" s="8" t="s">
        <v>147</v>
      </c>
      <c r="D10" s="4"/>
      <c r="E10" s="15">
        <v>50.5</v>
      </c>
      <c r="F10" s="4"/>
    </row>
    <row r="11" spans="1:6" ht="12.75">
      <c r="A11" s="8" t="s">
        <v>36</v>
      </c>
      <c r="B11" s="8"/>
      <c r="C11" s="8" t="s">
        <v>148</v>
      </c>
      <c r="D11" s="4"/>
      <c r="E11" s="15">
        <v>51</v>
      </c>
      <c r="F11" s="4"/>
    </row>
    <row r="12" spans="1:6" ht="12.75">
      <c r="A12" s="8" t="s">
        <v>37</v>
      </c>
      <c r="B12" s="8"/>
      <c r="C12" s="8" t="s">
        <v>149</v>
      </c>
      <c r="D12" s="4"/>
      <c r="E12" s="15">
        <v>49.8</v>
      </c>
      <c r="F12" s="4"/>
    </row>
    <row r="13" spans="1:6" ht="12.75">
      <c r="A13" s="8" t="s">
        <v>38</v>
      </c>
      <c r="B13" s="8"/>
      <c r="C13" s="8" t="s">
        <v>150</v>
      </c>
      <c r="D13" s="4"/>
      <c r="E13" s="15">
        <v>49.6</v>
      </c>
      <c r="F13" s="4"/>
    </row>
    <row r="14" spans="1:6" ht="12.75">
      <c r="A14" s="8" t="s">
        <v>39</v>
      </c>
      <c r="B14" s="8"/>
      <c r="C14" s="8" t="s">
        <v>151</v>
      </c>
      <c r="D14" s="4"/>
      <c r="E14" s="15">
        <v>56.3</v>
      </c>
      <c r="F14" s="4"/>
    </row>
    <row r="15" spans="1:6" ht="12.75">
      <c r="A15" s="8" t="s">
        <v>40</v>
      </c>
      <c r="B15" s="8"/>
      <c r="C15" s="8" t="s">
        <v>152</v>
      </c>
      <c r="D15" s="4"/>
      <c r="E15" s="15">
        <v>41.4</v>
      </c>
      <c r="F15" s="4"/>
    </row>
    <row r="16" spans="1:6" ht="12.75">
      <c r="A16" s="8" t="s">
        <v>41</v>
      </c>
      <c r="B16" s="8"/>
      <c r="C16" s="8" t="s">
        <v>153</v>
      </c>
      <c r="D16" s="4"/>
      <c r="E16" s="15">
        <v>36.5</v>
      </c>
      <c r="F16" s="4"/>
    </row>
    <row r="17" spans="1:6" ht="12.75">
      <c r="A17" s="8" t="s">
        <v>42</v>
      </c>
      <c r="B17" s="8"/>
      <c r="C17" s="8" t="s">
        <v>154</v>
      </c>
      <c r="D17" s="4"/>
      <c r="E17" s="15">
        <v>47.8</v>
      </c>
      <c r="F17" s="4"/>
    </row>
    <row r="18" spans="1:6" ht="12.75">
      <c r="A18" s="8" t="s">
        <v>43</v>
      </c>
      <c r="B18" s="8"/>
      <c r="C18" s="8" t="s">
        <v>155</v>
      </c>
      <c r="D18" s="4"/>
      <c r="E18" s="15">
        <v>43</v>
      </c>
      <c r="F18" s="4"/>
    </row>
    <row r="19" spans="1:5" ht="11.25">
      <c r="A19" s="43" t="s">
        <v>183</v>
      </c>
      <c r="B19" s="44"/>
      <c r="C19" s="44"/>
      <c r="D19" s="44"/>
      <c r="E19" s="44"/>
    </row>
  </sheetData>
  <mergeCells count="5">
    <mergeCell ref="C4:E4"/>
    <mergeCell ref="A19:E19"/>
    <mergeCell ref="A1:E1"/>
    <mergeCell ref="A2:E2"/>
    <mergeCell ref="A3:E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4" sqref="A4:C4"/>
    </sheetView>
  </sheetViews>
  <sheetFormatPr defaultColWidth="9.33203125" defaultRowHeight="11.25"/>
  <cols>
    <col min="1" max="1" width="31" style="0" customWidth="1"/>
    <col min="2" max="2" width="1.83203125" style="0" customWidth="1"/>
    <col min="3" max="3" width="10" style="0" customWidth="1"/>
    <col min="4" max="4" width="1.83203125" style="0" customWidth="1"/>
  </cols>
  <sheetData>
    <row r="1" spans="1:3" ht="11.25">
      <c r="A1" s="45" t="s">
        <v>44</v>
      </c>
      <c r="B1" s="45"/>
      <c r="C1" s="45"/>
    </row>
    <row r="2" spans="1:3" ht="11.25">
      <c r="A2" s="45" t="s">
        <v>187</v>
      </c>
      <c r="B2" s="45"/>
      <c r="C2" s="45"/>
    </row>
    <row r="3" spans="1:3" ht="11.25">
      <c r="A3" s="45" t="s">
        <v>188</v>
      </c>
      <c r="B3" s="45"/>
      <c r="C3" s="45"/>
    </row>
    <row r="4" spans="1:3" ht="11.25">
      <c r="A4" s="45"/>
      <c r="B4" s="45"/>
      <c r="C4" s="45"/>
    </row>
    <row r="5" spans="1:3" ht="11.25">
      <c r="A5" s="45" t="s">
        <v>45</v>
      </c>
      <c r="B5" s="45"/>
      <c r="C5" s="45"/>
    </row>
    <row r="6" spans="1:3" ht="11.25">
      <c r="A6" s="45"/>
      <c r="B6" s="45"/>
      <c r="C6" s="45"/>
    </row>
    <row r="7" spans="1:4" ht="11.25">
      <c r="A7" s="9" t="s">
        <v>46</v>
      </c>
      <c r="B7" s="8"/>
      <c r="C7" s="14">
        <v>2002</v>
      </c>
      <c r="D7" s="4"/>
    </row>
    <row r="8" spans="1:4" ht="11.25">
      <c r="A8" s="8" t="s">
        <v>47</v>
      </c>
      <c r="B8" s="18"/>
      <c r="C8" s="19">
        <v>12900</v>
      </c>
      <c r="D8" s="28"/>
    </row>
    <row r="9" spans="1:4" ht="11.25">
      <c r="A9" s="8" t="s">
        <v>48</v>
      </c>
      <c r="B9" s="21"/>
      <c r="C9" s="22">
        <v>19300</v>
      </c>
      <c r="D9" s="29"/>
    </row>
    <row r="10" spans="1:4" ht="11.25">
      <c r="A10" s="8" t="s">
        <v>49</v>
      </c>
      <c r="B10" s="21"/>
      <c r="C10" s="22">
        <v>12700</v>
      </c>
      <c r="D10" s="29"/>
    </row>
    <row r="11" spans="1:4" ht="11.25">
      <c r="A11" s="8" t="s">
        <v>50</v>
      </c>
      <c r="B11" s="21"/>
      <c r="C11" s="22"/>
      <c r="D11" s="29"/>
    </row>
    <row r="12" spans="1:4" ht="11.25">
      <c r="A12" s="13" t="s">
        <v>51</v>
      </c>
      <c r="B12" s="21"/>
      <c r="C12" s="22">
        <v>9790</v>
      </c>
      <c r="D12" s="29"/>
    </row>
    <row r="13" spans="1:4" ht="11.25">
      <c r="A13" s="13" t="s">
        <v>127</v>
      </c>
      <c r="B13" s="21"/>
      <c r="C13" s="22">
        <v>1480</v>
      </c>
      <c r="D13" s="29"/>
    </row>
    <row r="14" spans="1:4" ht="11.25">
      <c r="A14" s="8" t="s">
        <v>52</v>
      </c>
      <c r="B14" s="21"/>
      <c r="C14" s="22">
        <v>178000</v>
      </c>
      <c r="D14" s="29"/>
    </row>
    <row r="15" spans="1:4" ht="11.25">
      <c r="A15" s="8" t="s">
        <v>53</v>
      </c>
      <c r="B15" s="21"/>
      <c r="C15" s="22">
        <v>39</v>
      </c>
      <c r="D15" s="29"/>
    </row>
    <row r="16" spans="1:4" ht="11.25">
      <c r="A16" s="8" t="s">
        <v>54</v>
      </c>
      <c r="B16" s="21"/>
      <c r="C16" s="22">
        <v>6010</v>
      </c>
      <c r="D16" s="29"/>
    </row>
    <row r="17" spans="1:4" ht="11.25">
      <c r="A17" s="8" t="s">
        <v>55</v>
      </c>
      <c r="B17" s="21"/>
      <c r="C17" s="22" t="s">
        <v>56</v>
      </c>
      <c r="D17" s="29"/>
    </row>
    <row r="18" spans="1:4" ht="11.25">
      <c r="A18" s="8" t="s">
        <v>57</v>
      </c>
      <c r="B18" s="21"/>
      <c r="C18" s="22">
        <v>20900</v>
      </c>
      <c r="D18" s="29"/>
    </row>
    <row r="19" spans="1:4" ht="11.25">
      <c r="A19" s="8" t="s">
        <v>58</v>
      </c>
      <c r="B19" s="21"/>
      <c r="C19" s="22">
        <v>29100</v>
      </c>
      <c r="D19" s="29"/>
    </row>
    <row r="20" spans="1:4" ht="11.25">
      <c r="A20" s="8" t="s">
        <v>59</v>
      </c>
      <c r="B20" s="21"/>
      <c r="C20" s="25">
        <v>69300</v>
      </c>
      <c r="D20" s="30"/>
    </row>
    <row r="21" spans="1:4" ht="11.25">
      <c r="A21" s="13" t="s">
        <v>104</v>
      </c>
      <c r="B21" s="24"/>
      <c r="C21" s="11">
        <v>359000</v>
      </c>
      <c r="D21" s="4"/>
    </row>
    <row r="22" spans="1:3" ht="11.25">
      <c r="A22" s="44" t="s">
        <v>60</v>
      </c>
      <c r="B22" s="44"/>
      <c r="C22" s="44"/>
    </row>
    <row r="23" spans="1:3" ht="11.25">
      <c r="A23" s="43" t="s">
        <v>156</v>
      </c>
      <c r="B23" s="44"/>
      <c r="C23" s="44"/>
    </row>
    <row r="24" spans="1:3" ht="11.25">
      <c r="A24" s="44" t="s">
        <v>61</v>
      </c>
      <c r="B24" s="44"/>
      <c r="C24" s="44"/>
    </row>
    <row r="25" spans="1:3" ht="11.25">
      <c r="A25" s="43" t="s">
        <v>157</v>
      </c>
      <c r="B25" s="44"/>
      <c r="C25" s="44"/>
    </row>
    <row r="26" spans="1:3" ht="11.25">
      <c r="A26" s="44" t="s">
        <v>62</v>
      </c>
      <c r="B26" s="44"/>
      <c r="C26" s="44"/>
    </row>
  </sheetData>
  <mergeCells count="11">
    <mergeCell ref="A1:C1"/>
    <mergeCell ref="A2:C2"/>
    <mergeCell ref="A3:C3"/>
    <mergeCell ref="A4:C4"/>
    <mergeCell ref="A24:C24"/>
    <mergeCell ref="A26:C26"/>
    <mergeCell ref="A25:C25"/>
    <mergeCell ref="A5:C5"/>
    <mergeCell ref="A6:C6"/>
    <mergeCell ref="A22:C22"/>
    <mergeCell ref="A23:C23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:E1"/>
    </sheetView>
  </sheetViews>
  <sheetFormatPr defaultColWidth="9.33203125" defaultRowHeight="11.25"/>
  <cols>
    <col min="1" max="1" width="102.83203125" style="0" customWidth="1"/>
    <col min="2" max="2" width="1.83203125" style="0" customWidth="1"/>
    <col min="3" max="3" width="11.16015625" style="0" customWidth="1"/>
    <col min="4" max="4" width="1.83203125" style="0" customWidth="1"/>
    <col min="5" max="5" width="11.16015625" style="0" customWidth="1"/>
  </cols>
  <sheetData>
    <row r="1" spans="1:5" ht="11.25">
      <c r="A1" s="45" t="s">
        <v>63</v>
      </c>
      <c r="B1" s="45"/>
      <c r="C1" s="45"/>
      <c r="D1" s="45"/>
      <c r="E1" s="45"/>
    </row>
    <row r="2" spans="1:5" ht="11.25">
      <c r="A2" s="45" t="s">
        <v>158</v>
      </c>
      <c r="B2" s="45"/>
      <c r="C2" s="45"/>
      <c r="D2" s="45"/>
      <c r="E2" s="45"/>
    </row>
    <row r="3" spans="1:5" ht="11.25">
      <c r="A3" s="45" t="s">
        <v>2</v>
      </c>
      <c r="B3" s="45"/>
      <c r="C3" s="45"/>
      <c r="D3" s="45"/>
      <c r="E3" s="45"/>
    </row>
    <row r="4" spans="1:6" ht="11.25">
      <c r="A4" s="35"/>
      <c r="B4" s="35"/>
      <c r="C4" s="35" t="s">
        <v>64</v>
      </c>
      <c r="D4" s="20"/>
      <c r="E4" s="35" t="s">
        <v>64</v>
      </c>
      <c r="F4" s="28"/>
    </row>
    <row r="5" spans="1:6" ht="11.25">
      <c r="A5" s="33"/>
      <c r="B5" s="33"/>
      <c r="C5" s="33" t="s">
        <v>184</v>
      </c>
      <c r="D5" s="23"/>
      <c r="E5" s="33" t="s">
        <v>184</v>
      </c>
      <c r="F5" s="29"/>
    </row>
    <row r="6" spans="1:6" ht="11.25">
      <c r="A6" s="34" t="s">
        <v>65</v>
      </c>
      <c r="B6" s="34"/>
      <c r="C6" s="42">
        <v>2001</v>
      </c>
      <c r="D6" s="26"/>
      <c r="E6" s="42">
        <v>2002</v>
      </c>
      <c r="F6" s="30"/>
    </row>
    <row r="7" spans="1:6" ht="11.25">
      <c r="A7" s="8" t="s">
        <v>190</v>
      </c>
      <c r="B7" s="8"/>
      <c r="C7" s="12">
        <v>637</v>
      </c>
      <c r="D7" s="10"/>
      <c r="E7" s="12">
        <v>637</v>
      </c>
      <c r="F7" s="4"/>
    </row>
    <row r="8" spans="1:6" ht="11.25">
      <c r="A8" s="8" t="s">
        <v>191</v>
      </c>
      <c r="B8" s="8"/>
      <c r="C8" s="11">
        <v>846</v>
      </c>
      <c r="D8" s="10"/>
      <c r="E8" s="11">
        <v>846</v>
      </c>
      <c r="F8" s="4"/>
    </row>
    <row r="9" spans="1:6" ht="11.25">
      <c r="A9" s="8" t="s">
        <v>192</v>
      </c>
      <c r="B9" s="8"/>
      <c r="C9" s="11">
        <v>378</v>
      </c>
      <c r="D9" s="10"/>
      <c r="E9" s="11" t="s">
        <v>66</v>
      </c>
      <c r="F9" s="4"/>
    </row>
    <row r="10" spans="1:6" ht="11.25">
      <c r="A10" s="8" t="s">
        <v>193</v>
      </c>
      <c r="B10" s="8"/>
      <c r="C10" s="11">
        <v>374</v>
      </c>
      <c r="D10" s="10"/>
      <c r="E10" s="11">
        <v>374</v>
      </c>
      <c r="F10" s="4"/>
    </row>
    <row r="11" spans="1:6" ht="11.25">
      <c r="A11" s="8" t="s">
        <v>194</v>
      </c>
      <c r="B11" s="8"/>
      <c r="C11" s="11">
        <v>426</v>
      </c>
      <c r="D11" s="10"/>
      <c r="E11" s="11">
        <v>426</v>
      </c>
      <c r="F11" s="4"/>
    </row>
    <row r="12" spans="1:6" ht="11.25">
      <c r="A12" s="8" t="s">
        <v>195</v>
      </c>
      <c r="B12" s="8"/>
      <c r="C12" s="11">
        <v>376</v>
      </c>
      <c r="D12" s="10"/>
      <c r="E12" s="11">
        <v>376</v>
      </c>
      <c r="F12" s="4"/>
    </row>
    <row r="13" spans="1:6" ht="11.25">
      <c r="A13" s="8" t="s">
        <v>196</v>
      </c>
      <c r="B13" s="8"/>
      <c r="C13" s="11">
        <v>834</v>
      </c>
      <c r="D13" s="10"/>
      <c r="E13" s="11">
        <v>834</v>
      </c>
      <c r="F13" s="4"/>
    </row>
    <row r="14" spans="1:6" ht="11.25">
      <c r="A14" s="8" t="s">
        <v>197</v>
      </c>
      <c r="B14" s="8"/>
      <c r="C14" s="11">
        <v>788</v>
      </c>
      <c r="D14" s="10"/>
      <c r="E14" s="11">
        <v>788</v>
      </c>
      <c r="F14" s="4"/>
    </row>
    <row r="15" spans="1:6" ht="12.75">
      <c r="A15" s="8" t="s">
        <v>198</v>
      </c>
      <c r="B15" s="8"/>
      <c r="C15" s="11">
        <v>1996</v>
      </c>
      <c r="D15" s="10"/>
      <c r="E15" s="11">
        <v>1996</v>
      </c>
      <c r="F15" s="4"/>
    </row>
    <row r="16" spans="1:6" ht="12.75">
      <c r="A16" s="8" t="s">
        <v>199</v>
      </c>
      <c r="B16" s="8"/>
      <c r="C16" s="11" t="s">
        <v>67</v>
      </c>
      <c r="D16" s="10"/>
      <c r="E16" s="11" t="s">
        <v>67</v>
      </c>
      <c r="F16" s="4"/>
    </row>
    <row r="17" spans="1:6" ht="12.75">
      <c r="A17" s="8" t="s">
        <v>162</v>
      </c>
      <c r="B17" s="8"/>
      <c r="C17" s="11">
        <v>200</v>
      </c>
      <c r="D17" s="10"/>
      <c r="E17" s="11">
        <v>200</v>
      </c>
      <c r="F17" s="4"/>
    </row>
    <row r="18" spans="1:5" ht="11.25">
      <c r="A18" s="43" t="s">
        <v>159</v>
      </c>
      <c r="B18" s="44"/>
      <c r="C18" s="44"/>
      <c r="D18" s="44"/>
      <c r="E18" s="44"/>
    </row>
    <row r="19" spans="1:5" ht="11.25">
      <c r="A19" s="43" t="s">
        <v>185</v>
      </c>
      <c r="B19" s="44"/>
      <c r="C19" s="44"/>
      <c r="D19" s="44"/>
      <c r="E19" s="44"/>
    </row>
    <row r="20" spans="1:5" ht="11.25">
      <c r="A20" s="44" t="s">
        <v>186</v>
      </c>
      <c r="B20" s="44"/>
      <c r="C20" s="44"/>
      <c r="D20" s="44"/>
      <c r="E20" s="44"/>
    </row>
    <row r="21" spans="1:5" ht="11.25">
      <c r="A21" s="43" t="s">
        <v>160</v>
      </c>
      <c r="B21" s="44"/>
      <c r="C21" s="44"/>
      <c r="D21" s="44"/>
      <c r="E21" s="44"/>
    </row>
    <row r="22" spans="1:5" ht="11.25">
      <c r="A22" s="43" t="s">
        <v>161</v>
      </c>
      <c r="B22" s="44"/>
      <c r="C22" s="44"/>
      <c r="D22" s="44"/>
      <c r="E22" s="44"/>
    </row>
  </sheetData>
  <mergeCells count="8">
    <mergeCell ref="A1:E1"/>
    <mergeCell ref="A2:E2"/>
    <mergeCell ref="A3:E3"/>
    <mergeCell ref="A18:E18"/>
    <mergeCell ref="A19:E19"/>
    <mergeCell ref="A20:E20"/>
    <mergeCell ref="A21:E21"/>
    <mergeCell ref="A22:E22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selection activeCell="A1" sqref="A1:M1"/>
    </sheetView>
  </sheetViews>
  <sheetFormatPr defaultColWidth="9.33203125" defaultRowHeight="11.25"/>
  <cols>
    <col min="1" max="1" width="28.16015625" style="0" customWidth="1"/>
    <col min="2" max="2" width="1.83203125" style="0" customWidth="1"/>
    <col min="3" max="3" width="11.33203125" style="0" bestFit="1" customWidth="1"/>
    <col min="4" max="4" width="1.171875" style="0" bestFit="1" customWidth="1"/>
    <col min="5" max="5" width="10" style="0" bestFit="1" customWidth="1"/>
    <col min="6" max="6" width="1.171875" style="0" bestFit="1" customWidth="1"/>
    <col min="7" max="7" width="11.33203125" style="0" bestFit="1" customWidth="1"/>
    <col min="8" max="8" width="1.171875" style="0" bestFit="1" customWidth="1"/>
    <col min="9" max="9" width="11.33203125" style="0" bestFit="1" customWidth="1"/>
    <col min="10" max="10" width="1.83203125" style="0" customWidth="1"/>
    <col min="11" max="11" width="10" style="0" bestFit="1" customWidth="1"/>
    <col min="12" max="12" width="1.83203125" style="0" customWidth="1"/>
    <col min="13" max="13" width="11.33203125" style="0" bestFit="1" customWidth="1"/>
    <col min="14" max="14" width="1.83203125" style="0" customWidth="1"/>
  </cols>
  <sheetData>
    <row r="1" spans="1:13" ht="11.25">
      <c r="A1" s="45" t="s">
        <v>68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11.25">
      <c r="A2" s="45" t="s">
        <v>169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1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4" ht="11.25">
      <c r="A4" s="18"/>
      <c r="B4" s="18"/>
      <c r="C4" s="46" t="s">
        <v>6</v>
      </c>
      <c r="D4" s="46"/>
      <c r="E4" s="46"/>
      <c r="F4" s="46"/>
      <c r="G4" s="46"/>
      <c r="H4" s="20"/>
      <c r="I4" s="46" t="s">
        <v>69</v>
      </c>
      <c r="J4" s="46"/>
      <c r="K4" s="46"/>
      <c r="L4" s="46"/>
      <c r="M4" s="46"/>
      <c r="N4" s="4"/>
    </row>
    <row r="5" spans="1:14" ht="11.25">
      <c r="A5" s="33"/>
      <c r="B5" s="33"/>
      <c r="C5" s="46" t="s">
        <v>163</v>
      </c>
      <c r="D5" s="46"/>
      <c r="E5" s="46"/>
      <c r="F5" s="20"/>
      <c r="G5" s="35" t="s">
        <v>70</v>
      </c>
      <c r="H5" s="23"/>
      <c r="I5" s="46" t="s">
        <v>163</v>
      </c>
      <c r="J5" s="46"/>
      <c r="K5" s="46"/>
      <c r="L5" s="20"/>
      <c r="M5" s="35" t="s">
        <v>70</v>
      </c>
      <c r="N5" s="28"/>
    </row>
    <row r="6" spans="1:14" ht="11.25">
      <c r="A6" s="33"/>
      <c r="B6" s="33"/>
      <c r="C6" s="35" t="s">
        <v>11</v>
      </c>
      <c r="D6" s="20"/>
      <c r="E6" s="35" t="s">
        <v>10</v>
      </c>
      <c r="F6" s="23"/>
      <c r="G6" s="33" t="s">
        <v>136</v>
      </c>
      <c r="H6" s="23"/>
      <c r="I6" s="35" t="s">
        <v>11</v>
      </c>
      <c r="J6" s="20"/>
      <c r="K6" s="35" t="s">
        <v>10</v>
      </c>
      <c r="L6" s="23"/>
      <c r="M6" s="33" t="s">
        <v>136</v>
      </c>
      <c r="N6" s="29"/>
    </row>
    <row r="7" spans="1:14" ht="11.25">
      <c r="A7" s="34" t="s">
        <v>71</v>
      </c>
      <c r="B7" s="34"/>
      <c r="C7" s="34" t="s">
        <v>72</v>
      </c>
      <c r="D7" s="26"/>
      <c r="E7" s="34" t="s">
        <v>73</v>
      </c>
      <c r="F7" s="26"/>
      <c r="G7" s="34" t="s">
        <v>72</v>
      </c>
      <c r="H7" s="26"/>
      <c r="I7" s="34" t="s">
        <v>72</v>
      </c>
      <c r="J7" s="26"/>
      <c r="K7" s="34" t="s">
        <v>73</v>
      </c>
      <c r="L7" s="26"/>
      <c r="M7" s="34" t="s">
        <v>72</v>
      </c>
      <c r="N7" s="30"/>
    </row>
    <row r="8" spans="1:14" ht="11.25">
      <c r="A8" s="8" t="s">
        <v>74</v>
      </c>
      <c r="B8" s="18"/>
      <c r="C8" s="19">
        <v>2250</v>
      </c>
      <c r="D8" s="20"/>
      <c r="E8" s="31">
        <v>1030</v>
      </c>
      <c r="F8" s="20"/>
      <c r="G8" s="19">
        <v>5360</v>
      </c>
      <c r="H8" s="20"/>
      <c r="I8" s="19">
        <v>2980</v>
      </c>
      <c r="J8" s="20"/>
      <c r="K8" s="31">
        <v>1360</v>
      </c>
      <c r="L8" s="20"/>
      <c r="M8" s="19">
        <v>5700</v>
      </c>
      <c r="N8" s="28"/>
    </row>
    <row r="9" spans="1:14" ht="11.25">
      <c r="A9" s="8" t="s">
        <v>75</v>
      </c>
      <c r="B9" s="21"/>
      <c r="C9" s="22" t="s">
        <v>56</v>
      </c>
      <c r="D9" s="23"/>
      <c r="E9" s="22" t="s">
        <v>56</v>
      </c>
      <c r="F9" s="23"/>
      <c r="G9" s="22">
        <v>7</v>
      </c>
      <c r="H9" s="23"/>
      <c r="I9" s="22" t="s">
        <v>56</v>
      </c>
      <c r="J9" s="23"/>
      <c r="K9" s="22" t="s">
        <v>56</v>
      </c>
      <c r="L9" s="23"/>
      <c r="M9" s="22">
        <v>531</v>
      </c>
      <c r="N9" s="29"/>
    </row>
    <row r="10" spans="1:14" ht="11.25">
      <c r="A10" s="8" t="s">
        <v>76</v>
      </c>
      <c r="B10" s="21"/>
      <c r="C10" s="22">
        <v>4820</v>
      </c>
      <c r="D10" s="23"/>
      <c r="E10" s="22">
        <v>1810</v>
      </c>
      <c r="F10" s="23"/>
      <c r="G10" s="22">
        <v>1260</v>
      </c>
      <c r="H10" s="23"/>
      <c r="I10" s="22">
        <v>5810</v>
      </c>
      <c r="J10" s="23"/>
      <c r="K10" s="22">
        <v>2090</v>
      </c>
      <c r="L10" s="23"/>
      <c r="M10" s="22">
        <v>1950</v>
      </c>
      <c r="N10" s="29"/>
    </row>
    <row r="11" spans="1:14" ht="11.25">
      <c r="A11" s="8" t="s">
        <v>77</v>
      </c>
      <c r="B11" s="21"/>
      <c r="C11" s="22">
        <v>5150</v>
      </c>
      <c r="D11" s="23"/>
      <c r="E11" s="22">
        <v>3320</v>
      </c>
      <c r="F11" s="23"/>
      <c r="G11" s="22">
        <v>43900</v>
      </c>
      <c r="H11" s="23"/>
      <c r="I11" s="22">
        <v>5760</v>
      </c>
      <c r="J11" s="23"/>
      <c r="K11" s="22">
        <v>3730</v>
      </c>
      <c r="L11" s="23"/>
      <c r="M11" s="22">
        <v>44000</v>
      </c>
      <c r="N11" s="29"/>
    </row>
    <row r="12" spans="1:14" ht="11.25">
      <c r="A12" s="8" t="s">
        <v>78</v>
      </c>
      <c r="B12" s="21"/>
      <c r="C12" s="22">
        <v>10400</v>
      </c>
      <c r="D12" s="23"/>
      <c r="E12" s="22">
        <v>4570</v>
      </c>
      <c r="F12" s="23"/>
      <c r="G12" s="22">
        <v>8040</v>
      </c>
      <c r="H12" s="23"/>
      <c r="I12" s="22">
        <v>16300</v>
      </c>
      <c r="J12" s="23"/>
      <c r="K12" s="22">
        <v>6860</v>
      </c>
      <c r="L12" s="23"/>
      <c r="M12" s="22">
        <v>14400</v>
      </c>
      <c r="N12" s="29"/>
    </row>
    <row r="13" spans="1:14" ht="11.25">
      <c r="A13" s="8" t="s">
        <v>79</v>
      </c>
      <c r="B13" s="21"/>
      <c r="C13" s="22">
        <v>138</v>
      </c>
      <c r="D13" s="23"/>
      <c r="E13" s="22">
        <v>139</v>
      </c>
      <c r="F13" s="23"/>
      <c r="G13" s="22">
        <v>2310</v>
      </c>
      <c r="H13" s="23"/>
      <c r="I13" s="22">
        <v>173</v>
      </c>
      <c r="J13" s="23"/>
      <c r="K13" s="22">
        <v>119</v>
      </c>
      <c r="L13" s="23"/>
      <c r="M13" s="22">
        <v>2130</v>
      </c>
      <c r="N13" s="29"/>
    </row>
    <row r="14" spans="1:14" ht="11.25">
      <c r="A14" s="8" t="s">
        <v>80</v>
      </c>
      <c r="B14" s="21"/>
      <c r="C14" s="22">
        <v>114</v>
      </c>
      <c r="D14" s="23"/>
      <c r="E14" s="22">
        <v>75</v>
      </c>
      <c r="F14" s="23"/>
      <c r="G14" s="22">
        <v>12</v>
      </c>
      <c r="H14" s="23"/>
      <c r="I14" s="22">
        <v>115</v>
      </c>
      <c r="J14" s="23"/>
      <c r="K14" s="22">
        <v>53</v>
      </c>
      <c r="L14" s="23"/>
      <c r="M14" s="22">
        <v>7</v>
      </c>
      <c r="N14" s="29"/>
    </row>
    <row r="15" spans="1:14" ht="11.25">
      <c r="A15" s="8" t="s">
        <v>81</v>
      </c>
      <c r="B15" s="21"/>
      <c r="C15" s="22">
        <v>200</v>
      </c>
      <c r="D15" s="23"/>
      <c r="E15" s="22">
        <v>135</v>
      </c>
      <c r="F15" s="23"/>
      <c r="G15" s="22">
        <v>8</v>
      </c>
      <c r="H15" s="23"/>
      <c r="I15" s="22">
        <v>178</v>
      </c>
      <c r="J15" s="23"/>
      <c r="K15" s="22">
        <v>264</v>
      </c>
      <c r="L15" s="23"/>
      <c r="M15" s="22">
        <v>13</v>
      </c>
      <c r="N15" s="29"/>
    </row>
    <row r="16" spans="1:14" ht="11.25">
      <c r="A16" s="8" t="s">
        <v>82</v>
      </c>
      <c r="B16" s="21"/>
      <c r="C16" s="22">
        <v>41</v>
      </c>
      <c r="D16" s="23"/>
      <c r="E16" s="22">
        <v>25</v>
      </c>
      <c r="F16" s="23"/>
      <c r="G16" s="22">
        <v>30</v>
      </c>
      <c r="H16" s="23"/>
      <c r="I16" s="22">
        <v>197</v>
      </c>
      <c r="J16" s="23"/>
      <c r="K16" s="22">
        <v>99</v>
      </c>
      <c r="L16" s="23"/>
      <c r="M16" s="22">
        <v>449</v>
      </c>
      <c r="N16" s="29"/>
    </row>
    <row r="17" spans="1:14" ht="11.25">
      <c r="A17" s="8" t="s">
        <v>83</v>
      </c>
      <c r="B17" s="21"/>
      <c r="C17" s="22">
        <v>74</v>
      </c>
      <c r="D17" s="23"/>
      <c r="E17" s="22">
        <v>50</v>
      </c>
      <c r="F17" s="23"/>
      <c r="G17" s="32" t="s">
        <v>84</v>
      </c>
      <c r="H17" s="23"/>
      <c r="I17" s="22" t="s">
        <v>56</v>
      </c>
      <c r="J17" s="23"/>
      <c r="K17" s="22" t="s">
        <v>56</v>
      </c>
      <c r="L17" s="23"/>
      <c r="M17" s="22">
        <v>40</v>
      </c>
      <c r="N17" s="29"/>
    </row>
    <row r="18" spans="1:14" ht="11.25">
      <c r="A18" s="8" t="s">
        <v>85</v>
      </c>
      <c r="B18" s="21"/>
      <c r="C18" s="22">
        <v>624</v>
      </c>
      <c r="D18" s="23"/>
      <c r="E18" s="22">
        <v>334</v>
      </c>
      <c r="F18" s="23"/>
      <c r="G18" s="22">
        <v>1100</v>
      </c>
      <c r="H18" s="23"/>
      <c r="I18" s="22">
        <v>800</v>
      </c>
      <c r="J18" s="23"/>
      <c r="K18" s="22">
        <v>400</v>
      </c>
      <c r="L18" s="23"/>
      <c r="M18" s="22">
        <v>994</v>
      </c>
      <c r="N18" s="29"/>
    </row>
    <row r="19" spans="1:14" ht="11.25">
      <c r="A19" s="8" t="s">
        <v>86</v>
      </c>
      <c r="B19" s="21"/>
      <c r="C19" s="22">
        <v>5</v>
      </c>
      <c r="D19" s="23"/>
      <c r="E19" s="22">
        <v>4</v>
      </c>
      <c r="F19" s="23"/>
      <c r="G19" s="22">
        <v>7</v>
      </c>
      <c r="H19" s="23"/>
      <c r="I19" s="22" t="s">
        <v>56</v>
      </c>
      <c r="J19" s="23"/>
      <c r="K19" s="22" t="s">
        <v>56</v>
      </c>
      <c r="L19" s="23"/>
      <c r="M19" s="22">
        <v>19</v>
      </c>
      <c r="N19" s="29"/>
    </row>
    <row r="20" spans="1:14" ht="11.25">
      <c r="A20" s="8" t="s">
        <v>87</v>
      </c>
      <c r="B20" s="21"/>
      <c r="C20" s="22">
        <v>19</v>
      </c>
      <c r="D20" s="23"/>
      <c r="E20" s="22">
        <v>43</v>
      </c>
      <c r="F20" s="23"/>
      <c r="G20" s="22">
        <v>14100</v>
      </c>
      <c r="H20" s="23"/>
      <c r="I20" s="22">
        <v>1</v>
      </c>
      <c r="J20" s="23"/>
      <c r="K20" s="22">
        <v>3</v>
      </c>
      <c r="L20" s="23"/>
      <c r="M20" s="22">
        <v>5440</v>
      </c>
      <c r="N20" s="29"/>
    </row>
    <row r="21" spans="1:14" ht="11.25">
      <c r="A21" s="8" t="s">
        <v>88</v>
      </c>
      <c r="B21" s="21"/>
      <c r="C21" s="22">
        <v>17700</v>
      </c>
      <c r="D21" s="23"/>
      <c r="E21" s="22">
        <v>11800</v>
      </c>
      <c r="F21" s="23"/>
      <c r="G21" s="22">
        <v>48500</v>
      </c>
      <c r="H21" s="23"/>
      <c r="I21" s="22">
        <v>21500</v>
      </c>
      <c r="J21" s="23"/>
      <c r="K21" s="22">
        <v>13500</v>
      </c>
      <c r="L21" s="23"/>
      <c r="M21" s="22">
        <v>28200</v>
      </c>
      <c r="N21" s="29"/>
    </row>
    <row r="22" spans="1:14" ht="11.25">
      <c r="A22" s="8" t="s">
        <v>89</v>
      </c>
      <c r="B22" s="21"/>
      <c r="C22" s="22">
        <v>11800</v>
      </c>
      <c r="D22" s="23"/>
      <c r="E22" s="22">
        <v>6290</v>
      </c>
      <c r="F22" s="23"/>
      <c r="G22" s="22">
        <v>13400</v>
      </c>
      <c r="H22" s="23"/>
      <c r="I22" s="22">
        <v>12400</v>
      </c>
      <c r="J22" s="23"/>
      <c r="K22" s="22">
        <v>5950</v>
      </c>
      <c r="L22" s="23"/>
      <c r="M22" s="22">
        <v>11600</v>
      </c>
      <c r="N22" s="29"/>
    </row>
    <row r="23" spans="1:14" ht="11.25">
      <c r="A23" s="8" t="s">
        <v>90</v>
      </c>
      <c r="B23" s="21"/>
      <c r="C23" s="22">
        <v>2950</v>
      </c>
      <c r="D23" s="23"/>
      <c r="E23" s="22">
        <v>1570</v>
      </c>
      <c r="F23" s="23"/>
      <c r="G23" s="22">
        <v>2420</v>
      </c>
      <c r="H23" s="23"/>
      <c r="I23" s="22">
        <v>1470</v>
      </c>
      <c r="J23" s="23"/>
      <c r="K23" s="22">
        <v>1030</v>
      </c>
      <c r="L23" s="23"/>
      <c r="M23" s="22">
        <v>5080</v>
      </c>
      <c r="N23" s="29"/>
    </row>
    <row r="24" spans="1:14" ht="11.25">
      <c r="A24" s="8" t="s">
        <v>91</v>
      </c>
      <c r="B24" s="21"/>
      <c r="C24" s="22">
        <v>4290</v>
      </c>
      <c r="D24" s="23"/>
      <c r="E24" s="22">
        <v>2680</v>
      </c>
      <c r="F24" s="23"/>
      <c r="G24" s="22">
        <v>18600</v>
      </c>
      <c r="H24" s="23"/>
      <c r="I24" s="22">
        <v>3060</v>
      </c>
      <c r="J24" s="23"/>
      <c r="K24" s="22">
        <v>1920</v>
      </c>
      <c r="L24" s="23"/>
      <c r="M24" s="22">
        <v>7280</v>
      </c>
      <c r="N24" s="29"/>
    </row>
    <row r="25" spans="1:14" ht="11.25">
      <c r="A25" s="8" t="s">
        <v>92</v>
      </c>
      <c r="B25" s="21"/>
      <c r="C25" s="22">
        <v>4610</v>
      </c>
      <c r="D25" s="23"/>
      <c r="E25" s="22">
        <v>3090</v>
      </c>
      <c r="F25" s="23"/>
      <c r="G25" s="22">
        <v>32700</v>
      </c>
      <c r="H25" s="23"/>
      <c r="I25" s="22" t="s">
        <v>56</v>
      </c>
      <c r="J25" s="23"/>
      <c r="K25" s="22" t="s">
        <v>56</v>
      </c>
      <c r="L25" s="23"/>
      <c r="M25" s="22">
        <v>23</v>
      </c>
      <c r="N25" s="29"/>
    </row>
    <row r="26" spans="1:14" ht="11.25">
      <c r="A26" s="8" t="s">
        <v>93</v>
      </c>
      <c r="B26" s="21"/>
      <c r="C26" s="22">
        <v>280</v>
      </c>
      <c r="D26" s="23"/>
      <c r="E26" s="22">
        <v>118</v>
      </c>
      <c r="F26" s="23"/>
      <c r="G26" s="22">
        <v>2460</v>
      </c>
      <c r="H26" s="23"/>
      <c r="I26" s="22">
        <v>410</v>
      </c>
      <c r="J26" s="23"/>
      <c r="K26" s="22">
        <v>164</v>
      </c>
      <c r="L26" s="23"/>
      <c r="M26" s="22">
        <v>2500</v>
      </c>
      <c r="N26" s="29"/>
    </row>
    <row r="27" spans="1:14" ht="11.25">
      <c r="A27" s="8" t="s">
        <v>94</v>
      </c>
      <c r="B27" s="21"/>
      <c r="C27" s="22">
        <v>38</v>
      </c>
      <c r="D27" s="23"/>
      <c r="E27" s="22">
        <v>27</v>
      </c>
      <c r="F27" s="23"/>
      <c r="G27" s="22">
        <v>1300</v>
      </c>
      <c r="H27" s="23"/>
      <c r="I27" s="22">
        <v>29</v>
      </c>
      <c r="J27" s="23"/>
      <c r="K27" s="22">
        <v>18</v>
      </c>
      <c r="L27" s="23"/>
      <c r="M27" s="22">
        <v>1010</v>
      </c>
      <c r="N27" s="29"/>
    </row>
    <row r="28" spans="1:14" ht="11.25">
      <c r="A28" s="8" t="s">
        <v>95</v>
      </c>
      <c r="B28" s="21"/>
      <c r="C28" s="22">
        <v>235</v>
      </c>
      <c r="D28" s="23"/>
      <c r="E28" s="22">
        <v>150</v>
      </c>
      <c r="F28" s="23"/>
      <c r="G28" s="22">
        <v>291</v>
      </c>
      <c r="H28" s="23"/>
      <c r="I28" s="22">
        <v>597</v>
      </c>
      <c r="J28" s="23"/>
      <c r="K28" s="22">
        <v>311</v>
      </c>
      <c r="L28" s="23"/>
      <c r="M28" s="22">
        <v>825</v>
      </c>
      <c r="N28" s="29"/>
    </row>
    <row r="29" spans="1:14" ht="11.25">
      <c r="A29" s="8" t="s">
        <v>96</v>
      </c>
      <c r="B29" s="21"/>
      <c r="C29" s="22">
        <v>169</v>
      </c>
      <c r="D29" s="23"/>
      <c r="E29" s="22">
        <v>113</v>
      </c>
      <c r="F29" s="23"/>
      <c r="G29" s="22">
        <v>4</v>
      </c>
      <c r="H29" s="23"/>
      <c r="I29" s="22" t="s">
        <v>56</v>
      </c>
      <c r="J29" s="23"/>
      <c r="K29" s="22" t="s">
        <v>56</v>
      </c>
      <c r="L29" s="23"/>
      <c r="M29" s="32" t="s">
        <v>84</v>
      </c>
      <c r="N29" s="29"/>
    </row>
    <row r="30" spans="1:14" ht="11.25">
      <c r="A30" s="8" t="s">
        <v>97</v>
      </c>
      <c r="B30" s="21"/>
      <c r="C30" s="22">
        <v>3750</v>
      </c>
      <c r="D30" s="23"/>
      <c r="E30" s="22">
        <v>1420</v>
      </c>
      <c r="F30" s="23"/>
      <c r="G30" s="22">
        <v>12000</v>
      </c>
      <c r="H30" s="23"/>
      <c r="I30" s="22" t="s">
        <v>56</v>
      </c>
      <c r="J30" s="23"/>
      <c r="K30" s="22" t="s">
        <v>56</v>
      </c>
      <c r="L30" s="23"/>
      <c r="M30" s="22" t="s">
        <v>56</v>
      </c>
      <c r="N30" s="29"/>
    </row>
    <row r="31" spans="1:14" ht="11.25">
      <c r="A31" s="8" t="s">
        <v>98</v>
      </c>
      <c r="B31" s="21"/>
      <c r="C31" s="22">
        <v>12700</v>
      </c>
      <c r="D31" s="23"/>
      <c r="E31" s="22">
        <v>6350</v>
      </c>
      <c r="F31" s="23"/>
      <c r="G31" s="22">
        <v>5880</v>
      </c>
      <c r="H31" s="23"/>
      <c r="I31" s="22">
        <v>9140</v>
      </c>
      <c r="J31" s="23"/>
      <c r="K31" s="22">
        <v>4750</v>
      </c>
      <c r="L31" s="23"/>
      <c r="M31" s="22">
        <v>4850</v>
      </c>
      <c r="N31" s="29"/>
    </row>
    <row r="32" spans="1:14" ht="11.25">
      <c r="A32" s="8" t="s">
        <v>99</v>
      </c>
      <c r="B32" s="21"/>
      <c r="C32" s="22">
        <v>1460</v>
      </c>
      <c r="D32" s="23"/>
      <c r="E32" s="22">
        <v>813</v>
      </c>
      <c r="F32" s="23"/>
      <c r="G32" s="22">
        <v>4200</v>
      </c>
      <c r="H32" s="23"/>
      <c r="I32" s="22">
        <v>2470</v>
      </c>
      <c r="J32" s="23"/>
      <c r="K32" s="22">
        <v>1300</v>
      </c>
      <c r="L32" s="23"/>
      <c r="M32" s="22">
        <v>5970</v>
      </c>
      <c r="N32" s="29"/>
    </row>
    <row r="33" spans="1:14" ht="11.25">
      <c r="A33" s="8" t="s">
        <v>100</v>
      </c>
      <c r="B33" s="21"/>
      <c r="C33" s="22">
        <v>528</v>
      </c>
      <c r="D33" s="23"/>
      <c r="E33" s="22">
        <v>354</v>
      </c>
      <c r="F33" s="23"/>
      <c r="G33" s="22">
        <v>47</v>
      </c>
      <c r="H33" s="23"/>
      <c r="I33" s="22">
        <v>53</v>
      </c>
      <c r="J33" s="23"/>
      <c r="K33" s="22">
        <v>135</v>
      </c>
      <c r="L33" s="23"/>
      <c r="M33" s="22">
        <v>13</v>
      </c>
      <c r="N33" s="29"/>
    </row>
    <row r="34" spans="1:14" ht="11.25">
      <c r="A34" s="8" t="s">
        <v>101</v>
      </c>
      <c r="B34" s="21"/>
      <c r="C34" s="22">
        <v>178</v>
      </c>
      <c r="D34" s="23"/>
      <c r="E34" s="22">
        <v>185</v>
      </c>
      <c r="F34" s="23"/>
      <c r="G34" s="22">
        <v>355</v>
      </c>
      <c r="H34" s="23"/>
      <c r="I34" s="22">
        <v>158</v>
      </c>
      <c r="J34" s="23"/>
      <c r="K34" s="22">
        <v>162</v>
      </c>
      <c r="L34" s="23"/>
      <c r="M34" s="22">
        <v>336</v>
      </c>
      <c r="N34" s="29"/>
    </row>
    <row r="35" spans="1:14" ht="11.25">
      <c r="A35" s="8" t="s">
        <v>102</v>
      </c>
      <c r="B35" s="21"/>
      <c r="C35" s="22">
        <v>70</v>
      </c>
      <c r="D35" s="23"/>
      <c r="E35" s="22">
        <v>34</v>
      </c>
      <c r="F35" s="23"/>
      <c r="G35" s="22">
        <v>1370</v>
      </c>
      <c r="H35" s="23"/>
      <c r="I35" s="22">
        <v>192</v>
      </c>
      <c r="J35" s="23"/>
      <c r="K35" s="22">
        <v>90</v>
      </c>
      <c r="L35" s="23"/>
      <c r="M35" s="22">
        <v>1670</v>
      </c>
      <c r="N35" s="29"/>
    </row>
    <row r="36" spans="1:14" ht="11.25">
      <c r="A36" s="8" t="s">
        <v>103</v>
      </c>
      <c r="B36" s="21"/>
      <c r="C36" s="25">
        <v>861</v>
      </c>
      <c r="D36" s="26" t="s">
        <v>21</v>
      </c>
      <c r="E36" s="25">
        <v>426</v>
      </c>
      <c r="F36" s="26" t="s">
        <v>21</v>
      </c>
      <c r="G36" s="25">
        <v>806</v>
      </c>
      <c r="H36" s="26" t="s">
        <v>21</v>
      </c>
      <c r="I36" s="25">
        <v>612</v>
      </c>
      <c r="J36" s="26"/>
      <c r="K36" s="25">
        <v>329</v>
      </c>
      <c r="L36" s="26"/>
      <c r="M36" s="25">
        <v>4720</v>
      </c>
      <c r="N36" s="30"/>
    </row>
    <row r="37" spans="1:14" ht="11.25">
      <c r="A37" s="13" t="s">
        <v>104</v>
      </c>
      <c r="B37" s="24"/>
      <c r="C37" s="11">
        <v>85500</v>
      </c>
      <c r="D37" s="10"/>
      <c r="E37" s="11">
        <v>47000</v>
      </c>
      <c r="F37" s="10"/>
      <c r="G37" s="11">
        <v>221000</v>
      </c>
      <c r="H37" s="10"/>
      <c r="I37" s="11">
        <v>84400</v>
      </c>
      <c r="J37" s="10"/>
      <c r="K37" s="11">
        <v>44600</v>
      </c>
      <c r="L37" s="10"/>
      <c r="M37" s="11">
        <v>150000</v>
      </c>
      <c r="N37" s="4"/>
    </row>
    <row r="38" spans="1:13" ht="11.25">
      <c r="A38" s="43" t="s">
        <v>164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1.25">
      <c r="A39" s="43" t="s">
        <v>165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1.25">
      <c r="A40" s="43" t="s">
        <v>166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1.25">
      <c r="A41" s="43" t="s">
        <v>167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1.25">
      <c r="A42" s="43" t="s">
        <v>168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1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1.25">
      <c r="A44" s="44" t="s">
        <v>105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</row>
  </sheetData>
  <mergeCells count="14">
    <mergeCell ref="A1:M1"/>
    <mergeCell ref="A2:M2"/>
    <mergeCell ref="A3:M3"/>
    <mergeCell ref="C4:G4"/>
    <mergeCell ref="I4:M4"/>
    <mergeCell ref="A42:M42"/>
    <mergeCell ref="A43:M43"/>
    <mergeCell ref="A44:M44"/>
    <mergeCell ref="C5:E5"/>
    <mergeCell ref="I5:K5"/>
    <mergeCell ref="A38:M38"/>
    <mergeCell ref="A39:M39"/>
    <mergeCell ref="A40:M40"/>
    <mergeCell ref="A41:M41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A1">
      <selection activeCell="A1" sqref="A1:I1"/>
    </sheetView>
  </sheetViews>
  <sheetFormatPr defaultColWidth="9.33203125" defaultRowHeight="11.25"/>
  <cols>
    <col min="1" max="1" width="20.83203125" style="0" customWidth="1"/>
    <col min="2" max="2" width="1.83203125" style="0" customWidth="1"/>
    <col min="3" max="3" width="11.33203125" style="0" bestFit="1" customWidth="1"/>
    <col min="4" max="4" width="1.83203125" style="0" customWidth="1"/>
    <col min="5" max="5" width="10" style="0" bestFit="1" customWidth="1"/>
    <col min="6" max="6" width="1.83203125" style="0" customWidth="1"/>
    <col min="7" max="7" width="11.33203125" style="0" bestFit="1" customWidth="1"/>
    <col min="8" max="8" width="1.83203125" style="0" customWidth="1"/>
    <col min="9" max="9" width="10" style="0" bestFit="1" customWidth="1"/>
    <col min="10" max="10" width="1.83203125" style="0" customWidth="1"/>
  </cols>
  <sheetData>
    <row r="1" spans="1:9" ht="11.25">
      <c r="A1" s="45" t="s">
        <v>106</v>
      </c>
      <c r="B1" s="45"/>
      <c r="C1" s="45"/>
      <c r="D1" s="45"/>
      <c r="E1" s="45"/>
      <c r="F1" s="45"/>
      <c r="G1" s="45"/>
      <c r="H1" s="45"/>
      <c r="I1" s="45"/>
    </row>
    <row r="2" spans="1:9" ht="11.25">
      <c r="A2" s="45" t="s">
        <v>171</v>
      </c>
      <c r="B2" s="45"/>
      <c r="C2" s="45"/>
      <c r="D2" s="45"/>
      <c r="E2" s="45"/>
      <c r="F2" s="45"/>
      <c r="G2" s="45"/>
      <c r="H2" s="45"/>
      <c r="I2" s="45"/>
    </row>
    <row r="3" spans="1:9" ht="11.25">
      <c r="A3" s="45"/>
      <c r="B3" s="45"/>
      <c r="C3" s="45"/>
      <c r="D3" s="45"/>
      <c r="E3" s="45"/>
      <c r="F3" s="45"/>
      <c r="G3" s="45"/>
      <c r="H3" s="45"/>
      <c r="I3" s="45"/>
    </row>
    <row r="4" spans="1:10" ht="11.25">
      <c r="A4" s="18"/>
      <c r="B4" s="18"/>
      <c r="C4" s="46">
        <v>2001</v>
      </c>
      <c r="D4" s="46"/>
      <c r="E4" s="46"/>
      <c r="F4" s="20"/>
      <c r="G4" s="46">
        <v>2002</v>
      </c>
      <c r="H4" s="46"/>
      <c r="I4" s="46"/>
      <c r="J4" s="4"/>
    </row>
    <row r="5" spans="1:10" ht="11.25">
      <c r="A5" s="33"/>
      <c r="B5" s="33"/>
      <c r="C5" s="35" t="s">
        <v>11</v>
      </c>
      <c r="D5" s="20"/>
      <c r="E5" s="35" t="s">
        <v>170</v>
      </c>
      <c r="F5" s="23"/>
      <c r="G5" s="35" t="s">
        <v>11</v>
      </c>
      <c r="H5" s="20"/>
      <c r="I5" s="35" t="s">
        <v>170</v>
      </c>
      <c r="J5" s="28"/>
    </row>
    <row r="6" spans="1:10" ht="11.25">
      <c r="A6" s="34" t="s">
        <v>71</v>
      </c>
      <c r="B6" s="34"/>
      <c r="C6" s="34" t="s">
        <v>72</v>
      </c>
      <c r="D6" s="26"/>
      <c r="E6" s="34" t="s">
        <v>73</v>
      </c>
      <c r="F6" s="26"/>
      <c r="G6" s="34" t="s">
        <v>72</v>
      </c>
      <c r="H6" s="26"/>
      <c r="I6" s="34" t="s">
        <v>73</v>
      </c>
      <c r="J6" s="30"/>
    </row>
    <row r="7" spans="1:10" ht="11.25">
      <c r="A7" s="8" t="s">
        <v>107</v>
      </c>
      <c r="B7" s="18"/>
      <c r="C7" s="19">
        <v>263</v>
      </c>
      <c r="D7" s="20"/>
      <c r="E7" s="31">
        <v>161</v>
      </c>
      <c r="F7" s="20"/>
      <c r="G7" s="19">
        <v>524</v>
      </c>
      <c r="H7" s="20"/>
      <c r="I7" s="31">
        <f>277</f>
        <v>277</v>
      </c>
      <c r="J7" s="28"/>
    </row>
    <row r="8" spans="1:10" ht="11.25">
      <c r="A8" s="8" t="s">
        <v>74</v>
      </c>
      <c r="B8" s="21"/>
      <c r="C8" s="22" t="s">
        <v>56</v>
      </c>
      <c r="D8" s="23"/>
      <c r="E8" s="22" t="s">
        <v>56</v>
      </c>
      <c r="F8" s="23"/>
      <c r="G8" s="22">
        <v>2</v>
      </c>
      <c r="H8" s="23"/>
      <c r="I8" s="22">
        <v>4</v>
      </c>
      <c r="J8" s="29"/>
    </row>
    <row r="9" spans="1:10" ht="11.25">
      <c r="A9" s="8" t="s">
        <v>75</v>
      </c>
      <c r="B9" s="21"/>
      <c r="C9" s="22">
        <v>1</v>
      </c>
      <c r="D9" s="23"/>
      <c r="E9" s="22">
        <v>4</v>
      </c>
      <c r="F9" s="23"/>
      <c r="G9" s="22" t="s">
        <v>56</v>
      </c>
      <c r="H9" s="23"/>
      <c r="I9" s="22" t="s">
        <v>56</v>
      </c>
      <c r="J9" s="29"/>
    </row>
    <row r="10" spans="1:10" ht="11.25">
      <c r="A10" s="8" t="s">
        <v>108</v>
      </c>
      <c r="B10" s="21"/>
      <c r="C10" s="22">
        <v>222</v>
      </c>
      <c r="D10" s="23"/>
      <c r="E10" s="22">
        <v>71</v>
      </c>
      <c r="F10" s="23"/>
      <c r="G10" s="22">
        <v>2100</v>
      </c>
      <c r="H10" s="23"/>
      <c r="I10" s="22">
        <v>824</v>
      </c>
      <c r="J10" s="29"/>
    </row>
    <row r="11" spans="1:10" ht="11.25">
      <c r="A11" s="8" t="s">
        <v>109</v>
      </c>
      <c r="B11" s="21"/>
      <c r="C11" s="22">
        <v>17500</v>
      </c>
      <c r="D11" s="23"/>
      <c r="E11" s="22">
        <v>6840</v>
      </c>
      <c r="F11" s="23"/>
      <c r="G11" s="22">
        <v>22600</v>
      </c>
      <c r="H11" s="23"/>
      <c r="I11" s="22">
        <v>7800</v>
      </c>
      <c r="J11" s="29"/>
    </row>
    <row r="12" spans="1:10" ht="11.25">
      <c r="A12" s="8" t="s">
        <v>110</v>
      </c>
      <c r="B12" s="21"/>
      <c r="C12" s="22" t="s">
        <v>56</v>
      </c>
      <c r="D12" s="23"/>
      <c r="E12" s="22" t="s">
        <v>56</v>
      </c>
      <c r="F12" s="23"/>
      <c r="G12" s="22">
        <v>1</v>
      </c>
      <c r="H12" s="23"/>
      <c r="I12" s="22">
        <v>4</v>
      </c>
      <c r="J12" s="29"/>
    </row>
    <row r="13" spans="1:10" ht="11.25">
      <c r="A13" s="8" t="s">
        <v>80</v>
      </c>
      <c r="B13" s="21"/>
      <c r="C13" s="22">
        <v>13</v>
      </c>
      <c r="D13" s="23"/>
      <c r="E13" s="22">
        <v>43</v>
      </c>
      <c r="F13" s="23"/>
      <c r="G13" s="22">
        <v>12</v>
      </c>
      <c r="H13" s="23"/>
      <c r="I13" s="22">
        <v>23</v>
      </c>
      <c r="J13" s="29"/>
    </row>
    <row r="14" spans="1:10" ht="11.25">
      <c r="A14" s="8" t="s">
        <v>81</v>
      </c>
      <c r="B14" s="21"/>
      <c r="C14" s="22">
        <v>11</v>
      </c>
      <c r="D14" s="23"/>
      <c r="E14" s="22">
        <v>6</v>
      </c>
      <c r="F14" s="23"/>
      <c r="G14" s="22">
        <v>41</v>
      </c>
      <c r="H14" s="23"/>
      <c r="I14" s="22">
        <v>24</v>
      </c>
      <c r="J14" s="29"/>
    </row>
    <row r="15" spans="1:10" ht="11.25">
      <c r="A15" s="8" t="s">
        <v>87</v>
      </c>
      <c r="B15" s="21"/>
      <c r="C15" s="22">
        <v>1290</v>
      </c>
      <c r="D15" s="23"/>
      <c r="E15" s="22">
        <v>1390</v>
      </c>
      <c r="F15" s="23"/>
      <c r="G15" s="22">
        <v>1140</v>
      </c>
      <c r="H15" s="23"/>
      <c r="I15" s="22">
        <v>1390</v>
      </c>
      <c r="J15" s="29"/>
    </row>
    <row r="16" spans="1:10" ht="11.25">
      <c r="A16" s="8" t="s">
        <v>88</v>
      </c>
      <c r="B16" s="21"/>
      <c r="C16" s="22">
        <v>35</v>
      </c>
      <c r="D16" s="23"/>
      <c r="E16" s="22">
        <v>84</v>
      </c>
      <c r="F16" s="23"/>
      <c r="G16" s="22">
        <v>1</v>
      </c>
      <c r="H16" s="23"/>
      <c r="I16" s="22">
        <v>9</v>
      </c>
      <c r="J16" s="29"/>
    </row>
    <row r="17" spans="1:10" ht="11.25">
      <c r="A17" s="8" t="s">
        <v>92</v>
      </c>
      <c r="B17" s="21"/>
      <c r="C17" s="22" t="s">
        <v>56</v>
      </c>
      <c r="D17" s="23"/>
      <c r="E17" s="22" t="s">
        <v>56</v>
      </c>
      <c r="F17" s="23"/>
      <c r="G17" s="22">
        <v>5</v>
      </c>
      <c r="H17" s="23"/>
      <c r="I17" s="22">
        <v>11</v>
      </c>
      <c r="J17" s="29"/>
    </row>
    <row r="18" spans="1:10" ht="11.25">
      <c r="A18" s="8" t="s">
        <v>111</v>
      </c>
      <c r="B18" s="21"/>
      <c r="C18" s="22">
        <v>3000</v>
      </c>
      <c r="D18" s="23"/>
      <c r="E18" s="22">
        <v>1220</v>
      </c>
      <c r="F18" s="23"/>
      <c r="G18" s="22">
        <v>2270</v>
      </c>
      <c r="H18" s="23"/>
      <c r="I18" s="22">
        <v>873</v>
      </c>
      <c r="J18" s="29"/>
    </row>
    <row r="19" spans="1:10" ht="11.25">
      <c r="A19" s="8" t="s">
        <v>112</v>
      </c>
      <c r="B19" s="21"/>
      <c r="C19" s="22">
        <v>1650</v>
      </c>
      <c r="D19" s="23"/>
      <c r="E19" s="22">
        <v>759</v>
      </c>
      <c r="F19" s="23"/>
      <c r="G19" s="22">
        <v>8520</v>
      </c>
      <c r="H19" s="23"/>
      <c r="I19" s="22">
        <v>3110</v>
      </c>
      <c r="J19" s="29"/>
    </row>
    <row r="20" spans="1:10" ht="11.25">
      <c r="A20" s="8" t="s">
        <v>113</v>
      </c>
      <c r="B20" s="21"/>
      <c r="C20" s="22">
        <v>32000</v>
      </c>
      <c r="D20" s="23"/>
      <c r="E20" s="22">
        <v>11100</v>
      </c>
      <c r="F20" s="23"/>
      <c r="G20" s="22">
        <v>11200</v>
      </c>
      <c r="H20" s="23"/>
      <c r="I20" s="22">
        <v>4030</v>
      </c>
      <c r="J20" s="29"/>
    </row>
    <row r="21" spans="1:10" ht="11.25">
      <c r="A21" s="8" t="s">
        <v>100</v>
      </c>
      <c r="B21" s="21"/>
      <c r="C21" s="25">
        <v>22</v>
      </c>
      <c r="D21" s="26"/>
      <c r="E21" s="25">
        <v>13</v>
      </c>
      <c r="F21" s="26"/>
      <c r="G21" s="25">
        <v>17</v>
      </c>
      <c r="H21" s="26"/>
      <c r="I21" s="25">
        <v>16</v>
      </c>
      <c r="J21" s="30"/>
    </row>
    <row r="22" spans="1:10" ht="11.25">
      <c r="A22" s="13" t="s">
        <v>104</v>
      </c>
      <c r="B22" s="24"/>
      <c r="C22" s="11">
        <v>55900</v>
      </c>
      <c r="D22" s="10"/>
      <c r="E22" s="11">
        <v>21700</v>
      </c>
      <c r="F22" s="10"/>
      <c r="G22" s="11">
        <v>48500</v>
      </c>
      <c r="H22" s="10"/>
      <c r="I22" s="11">
        <f>18400</f>
        <v>18400</v>
      </c>
      <c r="J22" s="4"/>
    </row>
    <row r="23" spans="1:9" ht="11.25">
      <c r="A23" s="44" t="s">
        <v>60</v>
      </c>
      <c r="B23" s="44"/>
      <c r="C23" s="44"/>
      <c r="D23" s="44"/>
      <c r="E23" s="44"/>
      <c r="F23" s="44"/>
      <c r="G23" s="44"/>
      <c r="H23" s="44"/>
      <c r="I23" s="44"/>
    </row>
    <row r="24" spans="1:9" ht="11.25">
      <c r="A24" s="43" t="s">
        <v>165</v>
      </c>
      <c r="B24" s="44"/>
      <c r="C24" s="44"/>
      <c r="D24" s="44"/>
      <c r="E24" s="44"/>
      <c r="F24" s="44"/>
      <c r="G24" s="44"/>
      <c r="H24" s="44"/>
      <c r="I24" s="44"/>
    </row>
    <row r="25" spans="1:9" ht="11.25">
      <c r="A25" s="43" t="s">
        <v>172</v>
      </c>
      <c r="B25" s="44"/>
      <c r="C25" s="44"/>
      <c r="D25" s="44"/>
      <c r="E25" s="44"/>
      <c r="F25" s="44"/>
      <c r="G25" s="44"/>
      <c r="H25" s="44"/>
      <c r="I25" s="44"/>
    </row>
    <row r="26" spans="1:9" ht="11.25">
      <c r="A26" s="44"/>
      <c r="B26" s="44"/>
      <c r="C26" s="44"/>
      <c r="D26" s="44"/>
      <c r="E26" s="44"/>
      <c r="F26" s="44"/>
      <c r="G26" s="44"/>
      <c r="H26" s="44"/>
      <c r="I26" s="44"/>
    </row>
    <row r="27" spans="1:9" ht="11.25">
      <c r="A27" s="44" t="s">
        <v>105</v>
      </c>
      <c r="B27" s="44"/>
      <c r="C27" s="44"/>
      <c r="D27" s="44"/>
      <c r="E27" s="44"/>
      <c r="F27" s="44"/>
      <c r="G27" s="44"/>
      <c r="H27" s="44"/>
      <c r="I27" s="44"/>
    </row>
  </sheetData>
  <mergeCells count="10">
    <mergeCell ref="A1:I1"/>
    <mergeCell ref="A2:I2"/>
    <mergeCell ref="A3:I3"/>
    <mergeCell ref="C4:E4"/>
    <mergeCell ref="G4:I4"/>
    <mergeCell ref="A27:I27"/>
    <mergeCell ref="A23:I23"/>
    <mergeCell ref="A24:I24"/>
    <mergeCell ref="A25:I25"/>
    <mergeCell ref="A26:I26"/>
  </mergeCells>
  <printOptions horizontalCentered="1"/>
  <pageMargins left="0.5" right="0.5" top="0.5" bottom="0.5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workbookViewId="0" topLeftCell="A1">
      <selection activeCell="A1" sqref="A1:L1"/>
    </sheetView>
  </sheetViews>
  <sheetFormatPr defaultColWidth="9.33203125" defaultRowHeight="11.25"/>
  <cols>
    <col min="1" max="1" width="24.5" style="0" customWidth="1"/>
    <col min="2" max="2" width="1.83203125" style="0" customWidth="1"/>
    <col min="3" max="3" width="13" style="0" customWidth="1"/>
    <col min="4" max="4" width="1.83203125" style="0" customWidth="1"/>
    <col min="5" max="5" width="13" style="0" customWidth="1"/>
    <col min="6" max="6" width="1.83203125" style="0" customWidth="1"/>
    <col min="7" max="7" width="13" style="0" customWidth="1"/>
    <col min="8" max="8" width="1.83203125" style="0" customWidth="1"/>
    <col min="9" max="9" width="13" style="0" customWidth="1"/>
    <col min="10" max="10" width="1.83203125" style="0" customWidth="1"/>
    <col min="11" max="11" width="13" style="0" customWidth="1"/>
    <col min="12" max="12" width="1.83203125" style="0" customWidth="1"/>
  </cols>
  <sheetData>
    <row r="1" spans="1:12" ht="11.25">
      <c r="A1" s="49" t="s">
        <v>114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1.25">
      <c r="A2" s="49" t="s">
        <v>173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1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11.25">
      <c r="A4" s="49" t="s">
        <v>115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11.2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11.25">
      <c r="A6" s="1" t="s">
        <v>71</v>
      </c>
      <c r="B6" s="2"/>
      <c r="C6" s="3" t="s">
        <v>3</v>
      </c>
      <c r="D6" s="4"/>
      <c r="E6" s="3">
        <v>1999</v>
      </c>
      <c r="F6" s="4"/>
      <c r="G6" s="5">
        <v>2000</v>
      </c>
      <c r="H6" s="4"/>
      <c r="I6" s="3">
        <v>2001</v>
      </c>
      <c r="J6" s="4"/>
      <c r="K6" s="3" t="s">
        <v>119</v>
      </c>
      <c r="L6" s="4"/>
    </row>
    <row r="7" spans="1:12" ht="11.25">
      <c r="A7" s="2" t="s">
        <v>107</v>
      </c>
      <c r="B7" s="36"/>
      <c r="C7" s="39">
        <v>279</v>
      </c>
      <c r="D7" s="28" t="s">
        <v>21</v>
      </c>
      <c r="E7" s="39">
        <v>245</v>
      </c>
      <c r="F7" s="28"/>
      <c r="G7" s="39">
        <v>513</v>
      </c>
      <c r="H7" s="28" t="s">
        <v>21</v>
      </c>
      <c r="I7" s="39">
        <v>634</v>
      </c>
      <c r="J7" s="28" t="s">
        <v>21</v>
      </c>
      <c r="K7" s="39">
        <v>510</v>
      </c>
      <c r="L7" s="28">
        <v>3</v>
      </c>
    </row>
    <row r="8" spans="1:12" ht="11.25">
      <c r="A8" s="2" t="s">
        <v>116</v>
      </c>
      <c r="B8" s="37"/>
      <c r="C8" s="40">
        <v>7</v>
      </c>
      <c r="D8" s="29"/>
      <c r="E8" s="40">
        <v>15</v>
      </c>
      <c r="F8" s="29" t="s">
        <v>21</v>
      </c>
      <c r="G8" s="40">
        <v>41</v>
      </c>
      <c r="H8" s="29" t="s">
        <v>21</v>
      </c>
      <c r="I8" s="40">
        <v>32</v>
      </c>
      <c r="J8" s="29" t="s">
        <v>21</v>
      </c>
      <c r="K8" s="40">
        <v>35</v>
      </c>
      <c r="L8" s="29"/>
    </row>
    <row r="9" spans="1:12" ht="11.25">
      <c r="A9" s="2" t="s">
        <v>117</v>
      </c>
      <c r="B9" s="37"/>
      <c r="C9" s="40">
        <v>280</v>
      </c>
      <c r="D9" s="29" t="s">
        <v>24</v>
      </c>
      <c r="E9" s="40">
        <v>325</v>
      </c>
      <c r="F9" s="29" t="s">
        <v>21</v>
      </c>
      <c r="G9" s="40">
        <v>338</v>
      </c>
      <c r="H9" s="29"/>
      <c r="I9" s="40">
        <v>328</v>
      </c>
      <c r="J9" s="29" t="s">
        <v>21</v>
      </c>
      <c r="K9" s="40">
        <v>330</v>
      </c>
      <c r="L9" s="29"/>
    </row>
    <row r="10" spans="1:12" ht="11.25">
      <c r="A10" s="2" t="s">
        <v>120</v>
      </c>
      <c r="B10" s="37"/>
      <c r="C10" s="40">
        <v>137</v>
      </c>
      <c r="D10" s="29">
        <v>3</v>
      </c>
      <c r="E10" s="40">
        <v>110</v>
      </c>
      <c r="F10" s="29"/>
      <c r="G10" s="40">
        <v>145</v>
      </c>
      <c r="H10" s="29"/>
      <c r="I10" s="40">
        <v>150</v>
      </c>
      <c r="J10" s="29"/>
      <c r="K10" s="40">
        <v>145</v>
      </c>
      <c r="L10" s="29"/>
    </row>
    <row r="11" spans="1:12" ht="11.25">
      <c r="A11" s="2" t="s">
        <v>121</v>
      </c>
      <c r="B11" s="37"/>
      <c r="C11" s="40">
        <v>1</v>
      </c>
      <c r="D11" s="29"/>
      <c r="E11" s="40">
        <v>1</v>
      </c>
      <c r="F11" s="29"/>
      <c r="G11" s="40">
        <v>1</v>
      </c>
      <c r="H11" s="29"/>
      <c r="I11" s="40">
        <v>1</v>
      </c>
      <c r="J11" s="29"/>
      <c r="K11" s="40">
        <v>1</v>
      </c>
      <c r="L11" s="29"/>
    </row>
    <row r="12" spans="1:12" ht="11.25">
      <c r="A12" s="2" t="s">
        <v>122</v>
      </c>
      <c r="B12" s="37"/>
      <c r="C12" s="40">
        <v>2</v>
      </c>
      <c r="D12" s="29"/>
      <c r="E12" s="40">
        <v>4</v>
      </c>
      <c r="F12" s="29"/>
      <c r="G12" s="40">
        <v>4</v>
      </c>
      <c r="H12" s="29"/>
      <c r="I12" s="40">
        <v>4</v>
      </c>
      <c r="J12" s="29"/>
      <c r="K12" s="40">
        <v>4</v>
      </c>
      <c r="L12" s="29"/>
    </row>
    <row r="13" spans="1:12" ht="11.25">
      <c r="A13" s="2" t="s">
        <v>123</v>
      </c>
      <c r="B13" s="37"/>
      <c r="C13" s="40">
        <v>30</v>
      </c>
      <c r="D13" s="29"/>
      <c r="E13" s="40">
        <v>30</v>
      </c>
      <c r="F13" s="29"/>
      <c r="G13" s="40">
        <v>30</v>
      </c>
      <c r="H13" s="29"/>
      <c r="I13" s="40">
        <v>30</v>
      </c>
      <c r="J13" s="29"/>
      <c r="K13" s="40">
        <v>30</v>
      </c>
      <c r="L13" s="29"/>
    </row>
    <row r="14" spans="1:12" ht="11.25">
      <c r="A14" s="2" t="s">
        <v>111</v>
      </c>
      <c r="B14" s="37"/>
      <c r="C14" s="40">
        <v>22</v>
      </c>
      <c r="D14" s="29"/>
      <c r="E14" s="40">
        <v>15</v>
      </c>
      <c r="F14" s="29"/>
      <c r="G14" s="40">
        <v>9</v>
      </c>
      <c r="H14" s="29"/>
      <c r="I14" s="40">
        <v>9</v>
      </c>
      <c r="J14" s="29" t="s">
        <v>22</v>
      </c>
      <c r="K14" s="40">
        <v>9</v>
      </c>
      <c r="L14" s="29"/>
    </row>
    <row r="15" spans="1:12" ht="11.25">
      <c r="A15" s="2" t="s">
        <v>124</v>
      </c>
      <c r="B15" s="37"/>
      <c r="C15" s="40">
        <v>1000</v>
      </c>
      <c r="D15" s="29"/>
      <c r="E15" s="40">
        <v>1000</v>
      </c>
      <c r="F15" s="29"/>
      <c r="G15" s="40">
        <v>1000</v>
      </c>
      <c r="H15" s="29"/>
      <c r="I15" s="40">
        <v>1000</v>
      </c>
      <c r="J15" s="29"/>
      <c r="K15" s="40">
        <v>1000</v>
      </c>
      <c r="L15" s="29"/>
    </row>
    <row r="16" spans="1:12" ht="11.25">
      <c r="A16" s="2" t="s">
        <v>125</v>
      </c>
      <c r="B16" s="37"/>
      <c r="C16" s="40">
        <v>1650</v>
      </c>
      <c r="D16" s="29"/>
      <c r="E16" s="40">
        <v>1500</v>
      </c>
      <c r="F16" s="29"/>
      <c r="G16" s="40">
        <v>1450</v>
      </c>
      <c r="H16" s="29"/>
      <c r="I16" s="40">
        <v>1500</v>
      </c>
      <c r="J16" s="29"/>
      <c r="K16" s="40">
        <v>1500</v>
      </c>
      <c r="L16" s="29"/>
    </row>
    <row r="17" spans="1:12" ht="11.25">
      <c r="A17" s="2" t="s">
        <v>126</v>
      </c>
      <c r="B17" s="37"/>
      <c r="C17" s="41">
        <v>1170</v>
      </c>
      <c r="D17" s="30"/>
      <c r="E17" s="41">
        <v>1220</v>
      </c>
      <c r="F17" s="30" t="s">
        <v>24</v>
      </c>
      <c r="G17" s="41">
        <v>1070</v>
      </c>
      <c r="H17" s="30"/>
      <c r="I17" s="41">
        <v>1050</v>
      </c>
      <c r="J17" s="30"/>
      <c r="K17" s="41">
        <v>1050</v>
      </c>
      <c r="L17" s="30">
        <v>3</v>
      </c>
    </row>
    <row r="18" spans="1:12" ht="11.25">
      <c r="A18" s="7" t="s">
        <v>118</v>
      </c>
      <c r="B18" s="38"/>
      <c r="C18" s="6">
        <v>4570</v>
      </c>
      <c r="D18" s="4"/>
      <c r="E18" s="6">
        <v>4460</v>
      </c>
      <c r="F18" s="4"/>
      <c r="G18" s="6">
        <v>4600</v>
      </c>
      <c r="H18" s="4" t="s">
        <v>21</v>
      </c>
      <c r="I18" s="6">
        <v>4740</v>
      </c>
      <c r="J18" s="4" t="s">
        <v>21</v>
      </c>
      <c r="K18" s="6">
        <v>4610</v>
      </c>
      <c r="L18" s="4"/>
    </row>
    <row r="19" spans="1:12" ht="11.25">
      <c r="A19" s="47" t="s">
        <v>174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1:12" ht="11.25">
      <c r="A20" s="47" t="s">
        <v>175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</row>
    <row r="21" spans="1:12" ht="11.25">
      <c r="A21" s="47" t="s">
        <v>176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</row>
    <row r="22" spans="1:12" ht="11.25">
      <c r="A22" s="47" t="s">
        <v>177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</row>
    <row r="23" spans="1:12" ht="12.75">
      <c r="A23" s="47" t="s">
        <v>178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</row>
    <row r="24" spans="1:12" ht="11.25">
      <c r="A24" s="47" t="s">
        <v>179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1:12" ht="12.75">
      <c r="A25" s="47" t="s">
        <v>180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</row>
    <row r="26" spans="1:12" ht="11.25">
      <c r="A26" s="47" t="s">
        <v>181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</row>
    <row r="27" spans="1:12" ht="11.25">
      <c r="A27" s="47" t="s">
        <v>182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</sheetData>
  <mergeCells count="14">
    <mergeCell ref="A1:L1"/>
    <mergeCell ref="A2:L2"/>
    <mergeCell ref="A3:L3"/>
    <mergeCell ref="A4:L4"/>
    <mergeCell ref="A5:L5"/>
    <mergeCell ref="A19:L19"/>
    <mergeCell ref="A20:L20"/>
    <mergeCell ref="A21:L21"/>
    <mergeCell ref="A26:L26"/>
    <mergeCell ref="A27:L27"/>
    <mergeCell ref="A22:L22"/>
    <mergeCell ref="A23:L23"/>
    <mergeCell ref="A24:L24"/>
    <mergeCell ref="A25:L25"/>
  </mergeCells>
  <printOptions horizont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2003-09-09T12:50:14Z</cp:lastPrinted>
  <dcterms:created xsi:type="dcterms:W3CDTF">2003-09-09T12:02:58Z</dcterms:created>
  <dcterms:modified xsi:type="dcterms:W3CDTF">2003-09-12T16:49:52Z</dcterms:modified>
  <cp:category/>
  <cp:version/>
  <cp:contentType/>
  <cp:contentStatus/>
</cp:coreProperties>
</file>