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25" windowHeight="5580" tabRatio="828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>
    <definedName name="_xlnm.Print_Area" localSheetId="1">'Table 1'!$A$1:$M$49</definedName>
    <definedName name="_xlnm.Print_Area" localSheetId="10">'Table 10'!$A$1:$I$24</definedName>
    <definedName name="_xlnm.Print_Area" localSheetId="6">'Table 6'!$A$1:$I$65</definedName>
    <definedName name="_xlnm.Print_Area" localSheetId="7">'Table 7'!$A$1:$I$61</definedName>
    <definedName name="_xlnm.Print_Area" localSheetId="9">'Table 9'!$A$1:$I$48</definedName>
  </definedNames>
  <calcPr fullCalcOnLoad="1"/>
</workbook>
</file>

<file path=xl/sharedStrings.xml><?xml version="1.0" encoding="utf-8"?>
<sst xmlns="http://schemas.openxmlformats.org/spreadsheetml/2006/main" count="1131" uniqueCount="354">
  <si>
    <t>TABLE 6</t>
  </si>
  <si>
    <t>(Thousand metric tons and thousand dollars)</t>
  </si>
  <si>
    <t xml:space="preserve">Year to date </t>
  </si>
  <si>
    <t>Region and country</t>
  </si>
  <si>
    <t>Quantity</t>
  </si>
  <si>
    <t>Value</t>
  </si>
  <si>
    <t>North America and South America:</t>
  </si>
  <si>
    <t>Africa, Europe, Middle East:</t>
  </si>
  <si>
    <t>Asia, Australia, Oceania:</t>
  </si>
  <si>
    <t>Source:  U.S. Census Bureau.</t>
  </si>
  <si>
    <t>--</t>
  </si>
  <si>
    <t>TABLE 7</t>
  </si>
  <si>
    <t>Region and customs district</t>
  </si>
  <si>
    <t>Canadian-U.S. Border:</t>
  </si>
  <si>
    <t>East Coast:</t>
  </si>
  <si>
    <t>Gulf Coast and Mexican-U.S.</t>
  </si>
  <si>
    <t>West Coast and Hawaii:</t>
  </si>
  <si>
    <t>TABLE 8</t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</si>
  <si>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</si>
  <si>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</si>
  <si>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</si>
  <si>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</si>
  <si>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</si>
  <si>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</si>
  <si>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>Borings, shovelings and turnings</t>
  </si>
  <si>
    <t>Cut plate and structural</t>
  </si>
  <si>
    <t>Tinned iron or steel</t>
  </si>
  <si>
    <t>Remelting scrap ingots</t>
  </si>
  <si>
    <t>Cast iron</t>
  </si>
  <si>
    <t>Other iron and steel</t>
  </si>
  <si>
    <t>Stainless steel</t>
  </si>
  <si>
    <t>Other alloy steel</t>
  </si>
  <si>
    <t>Ships, boats, and other vessels for</t>
  </si>
  <si>
    <t>Used rails for rerolling and other uses</t>
  </si>
  <si>
    <t>Direct-reduced iron (DRI)</t>
  </si>
  <si>
    <t>Spongy iron products, not DRI</t>
  </si>
  <si>
    <t>Granules for abrasive cleaning and other uses</t>
  </si>
  <si>
    <t>Powders of alloy steel</t>
  </si>
  <si>
    <t>Other ferrous powders</t>
  </si>
  <si>
    <t xml:space="preserve">Source:  U.S. Census Bureau.  </t>
  </si>
  <si>
    <t>TABLE 9</t>
  </si>
  <si>
    <t>Country</t>
  </si>
  <si>
    <t>Canada</t>
  </si>
  <si>
    <t>China</t>
  </si>
  <si>
    <t>Dominican Republic</t>
  </si>
  <si>
    <t>Japan</t>
  </si>
  <si>
    <t>Mexico</t>
  </si>
  <si>
    <t>United Kingdom</t>
  </si>
  <si>
    <t>Other</t>
  </si>
  <si>
    <t xml:space="preserve">Source:  U.S. Census Bureau.   </t>
  </si>
  <si>
    <t>TABLE 10</t>
  </si>
  <si>
    <t>U.S. IMPORTS FOR CONSUMPTION OF IRON AND STEEL SCRAP</t>
  </si>
  <si>
    <t>Customs district</t>
  </si>
  <si>
    <t>Buffalo, NY</t>
  </si>
  <si>
    <t>Detroit, MI</t>
  </si>
  <si>
    <t>Laredo, TX</t>
  </si>
  <si>
    <t>Ogdensburg, NY</t>
  </si>
  <si>
    <t>Pembina, ND</t>
  </si>
  <si>
    <t>Seattle, WA</t>
  </si>
  <si>
    <t>TABLE 11</t>
  </si>
  <si>
    <t>U.S. IMPORTS OF IRON AND STEEL SCRAP AND OTHER</t>
  </si>
  <si>
    <t>Alloy pig iron</t>
  </si>
  <si>
    <t xml:space="preserve">-- Zero.  </t>
  </si>
  <si>
    <t>TABLE 12</t>
  </si>
  <si>
    <t>U.S. RAW STEEL PRODUCTION, RAW STEEL CAPABILITY UTILIZATION,</t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</si>
  <si>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</si>
  <si>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</si>
  <si>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</si>
  <si>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</si>
  <si>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</si>
  <si>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</si>
  <si>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</si>
  <si>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</si>
  <si>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</si>
  <si>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t>to date</t>
  </si>
  <si>
    <t>Source:  American Iron and Steel Institute.</t>
  </si>
  <si>
    <t>TABLE 13</t>
  </si>
  <si>
    <t>COMPOSITE PRICES FOR NO. 1 HEAVY MELTING STEEL SCRAP AND PIG IRON</t>
  </si>
  <si>
    <t>American Metal Market</t>
  </si>
  <si>
    <t>Iron Age</t>
  </si>
  <si>
    <t>No. 1 HMS</t>
  </si>
  <si>
    <t>$/lt</t>
  </si>
  <si>
    <t>$/t</t>
  </si>
  <si>
    <t>Note:  Long tons = lt; metric tons = t.</t>
  </si>
  <si>
    <t>TABLE 1</t>
  </si>
  <si>
    <t>(Thousand metric tons)</t>
  </si>
  <si>
    <t/>
  </si>
  <si>
    <t>Electric</t>
  </si>
  <si>
    <t>Integrated</t>
  </si>
  <si>
    <t>furnace</t>
  </si>
  <si>
    <t>Total for</t>
  </si>
  <si>
    <t>steel</t>
  </si>
  <si>
    <t>producers</t>
  </si>
  <si>
    <t>Scrap:</t>
  </si>
  <si>
    <t xml:space="preserve"> </t>
  </si>
  <si>
    <t>Pig iron (includes hot metal):</t>
  </si>
  <si>
    <t>TABLE 2</t>
  </si>
  <si>
    <t>Receipts of scrap</t>
  </si>
  <si>
    <t>Production of home</t>
  </si>
  <si>
    <t>from brokers,</t>
  </si>
  <si>
    <t>scrap (recirculating</t>
  </si>
  <si>
    <t>Consumption of</t>
  </si>
  <si>
    <t>dealers, and other</t>
  </si>
  <si>
    <t>scrap resulting from</t>
  </si>
  <si>
    <t>purchased and</t>
  </si>
  <si>
    <t>Ending</t>
  </si>
  <si>
    <t>outside sources</t>
  </si>
  <si>
    <t>current operations)</t>
  </si>
  <si>
    <t>stocks</t>
  </si>
  <si>
    <t>Carbon steel:</t>
  </si>
  <si>
    <t>Stainless steel scrap</t>
  </si>
  <si>
    <t>Alloy steel scrap</t>
  </si>
  <si>
    <t>Ingot mold and stool scrap</t>
  </si>
  <si>
    <t>Machinery and cupola cast iron</t>
  </si>
  <si>
    <t>Cast iron borings</t>
  </si>
  <si>
    <t>Motor blocks</t>
  </si>
  <si>
    <t>Other iron scrap</t>
  </si>
  <si>
    <t>Other mixed scrap</t>
  </si>
  <si>
    <t>TABLE 3</t>
  </si>
  <si>
    <t xml:space="preserve"> RECEIPTS FROM OUTSIDE SOURCES, PRODUCTION, AND CONSUMPTION OF IRON AND STEEL SCRAP, </t>
  </si>
  <si>
    <t>Region and State</t>
  </si>
  <si>
    <t>Mid-Atlantic and New England:</t>
  </si>
  <si>
    <t>North Central:</t>
  </si>
  <si>
    <t>South Atlantic:</t>
  </si>
  <si>
    <t>South Central:</t>
  </si>
  <si>
    <t>Mountain and Pacific:</t>
  </si>
  <si>
    <t>TABLE 4</t>
  </si>
  <si>
    <t>Mid-Atlantic</t>
  </si>
  <si>
    <t>Mountain</t>
  </si>
  <si>
    <t>and</t>
  </si>
  <si>
    <t>North</t>
  </si>
  <si>
    <t>South</t>
  </si>
  <si>
    <t>New England</t>
  </si>
  <si>
    <t>Central</t>
  </si>
  <si>
    <t>Atlantic</t>
  </si>
  <si>
    <t>Pacific</t>
  </si>
  <si>
    <t>TABLE 5</t>
  </si>
  <si>
    <t>W</t>
  </si>
  <si>
    <t>Receipts from dealers and other sources</t>
  </si>
  <si>
    <t>Receipts from other own company plants</t>
  </si>
  <si>
    <t>Production recirculating scrap</t>
  </si>
  <si>
    <t>Production obsolete scrap</t>
  </si>
  <si>
    <t>Consumption (by type of furnace):</t>
  </si>
  <si>
    <t>Blast furnace</t>
  </si>
  <si>
    <t>Basic oxygen process</t>
  </si>
  <si>
    <t>Electric furnace</t>
  </si>
  <si>
    <t>Total consumption</t>
  </si>
  <si>
    <t>Shipments</t>
  </si>
  <si>
    <t>Stocks end of month</t>
  </si>
  <si>
    <t>Receipts</t>
  </si>
  <si>
    <t>Production</t>
  </si>
  <si>
    <t>Low-phosphorus plate and</t>
  </si>
  <si>
    <t>punchings</t>
  </si>
  <si>
    <t>Cut structural and plate</t>
  </si>
  <si>
    <t>No. 1 and electric furnace</t>
  </si>
  <si>
    <t>bundles</t>
  </si>
  <si>
    <t>No. 2 and all other bundles</t>
  </si>
  <si>
    <t>Electric furnace 1 foot and</t>
  </si>
  <si>
    <t>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</si>
  <si>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</si>
  <si>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</si>
  <si>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</si>
  <si>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</si>
  <si>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</si>
  <si>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</si>
  <si>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</si>
  <si>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Total</t>
  </si>
  <si>
    <t>Pennsylvania</t>
  </si>
  <si>
    <t>Illinois and Indiana</t>
  </si>
  <si>
    <t>Michigan</t>
  </si>
  <si>
    <t>Ohio</t>
  </si>
  <si>
    <t>Delaware, Maryland, Virginia,</t>
  </si>
  <si>
    <t>West Virginia</t>
  </si>
  <si>
    <t>Florida, Georgia, North</t>
  </si>
  <si>
    <t>Carolina, South Carolina</t>
  </si>
  <si>
    <t>Alabama, Kentucky,</t>
  </si>
  <si>
    <t>Mississippi, Tennessee</t>
  </si>
  <si>
    <t>Arkansas, Louisiana,</t>
  </si>
  <si>
    <t>Oklahoma, Texas</t>
  </si>
  <si>
    <t xml:space="preserve">Arizona, California, Colorado, </t>
  </si>
  <si>
    <t>Oregon, Utah, Washington</t>
  </si>
  <si>
    <t>Grand total</t>
  </si>
  <si>
    <t>Hong Kong</t>
  </si>
  <si>
    <t>India</t>
  </si>
  <si>
    <t>Taiwan</t>
  </si>
  <si>
    <t>Thailand</t>
  </si>
  <si>
    <t>Boston, MA</t>
  </si>
  <si>
    <t>Miami, FL</t>
  </si>
  <si>
    <t>New York, NY</t>
  </si>
  <si>
    <t>Norfolk, VA</t>
  </si>
  <si>
    <t>Savannah, GA</t>
  </si>
  <si>
    <t>St. Albans, VT</t>
  </si>
  <si>
    <t>Border (includes Caribbean territories):</t>
  </si>
  <si>
    <t>Houston-Galveston, TX</t>
  </si>
  <si>
    <t>New Orleans, LA</t>
  </si>
  <si>
    <t>Columbia-Snake, OR</t>
  </si>
  <si>
    <t>Los Angeles, CA</t>
  </si>
  <si>
    <t>San Diego, CA</t>
  </si>
  <si>
    <t>San Francisco, CA</t>
  </si>
  <si>
    <t>Total carbon steel and cast iron</t>
  </si>
  <si>
    <t>Total stainless and alloy steel</t>
  </si>
  <si>
    <t>Total carbon, stainless, alloy steel and cast iron</t>
  </si>
  <si>
    <t>breaking up (for scrapping)</t>
  </si>
  <si>
    <t>Total scrap exports</t>
  </si>
  <si>
    <t>Pig iron &lt; or = 0.5% phosphorus</t>
  </si>
  <si>
    <t>Pig iron &gt; 0.5% phosphorus</t>
  </si>
  <si>
    <t>Total pig iron</t>
  </si>
  <si>
    <t>Total DRI, granules, powders</t>
  </si>
  <si>
    <t>Total scrap imports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</si>
  <si>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</si>
  <si>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</si>
  <si>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</si>
  <si>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</si>
  <si>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</si>
  <si>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</si>
  <si>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</si>
  <si>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</si>
  <si>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</si>
  <si>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</si>
  <si>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</si>
  <si>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</si>
  <si>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 Jersey, New York,</t>
  </si>
  <si>
    <t>Exports of manufactured ferrous products:</t>
  </si>
  <si>
    <t>Imports of manufactured ferrous products:</t>
  </si>
  <si>
    <t>Duluth, MN</t>
  </si>
  <si>
    <r>
      <t>Year to date</t>
    </r>
    <r>
      <rPr>
        <vertAlign val="superscript"/>
        <sz val="8"/>
        <rFont val="Times New Roman"/>
        <family val="1"/>
      </rPr>
      <t>p</t>
    </r>
  </si>
  <si>
    <r>
      <t>producers</t>
    </r>
    <r>
      <rPr>
        <vertAlign val="superscript"/>
        <sz val="8"/>
        <rFont val="Times New Roman"/>
        <family val="1"/>
      </rPr>
      <t>3</t>
    </r>
  </si>
  <si>
    <r>
      <t>producers</t>
    </r>
    <r>
      <rPr>
        <vertAlign val="superscript"/>
        <sz val="8"/>
        <rFont val="Times New Roman"/>
        <family val="1"/>
      </rPr>
      <t>4</t>
    </r>
  </si>
  <si>
    <r>
      <t>Other (including air furnace)</t>
    </r>
    <r>
      <rPr>
        <vertAlign val="superscript"/>
        <sz val="8"/>
        <rFont val="Times New Roman"/>
        <family val="1"/>
      </rPr>
      <t>6</t>
    </r>
  </si>
  <si>
    <r>
      <t>Direct castings</t>
    </r>
    <r>
      <rPr>
        <vertAlign val="superscript"/>
        <sz val="8"/>
        <rFont val="Times New Roman"/>
        <family val="1"/>
      </rPr>
      <t>7</t>
    </r>
  </si>
  <si>
    <r>
      <t>Direct-reduced iron:</t>
    </r>
    <r>
      <rPr>
        <vertAlign val="superscript"/>
        <sz val="8"/>
        <rFont val="Times New Roman"/>
        <family val="1"/>
      </rPr>
      <t>9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</si>
  <si>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</si>
  <si>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data for electric furnaces operated by integrated steel producers.</t>
    </r>
  </si>
  <si>
    <r>
      <t>4</t>
    </r>
    <r>
      <rPr>
        <sz val="8"/>
        <rFont val="Times New Roman"/>
        <family val="1"/>
      </rPr>
      <t>Includes minimill and specialty steel producers; includes data for other furnaces operated by these steel producers.</t>
    </r>
  </si>
  <si>
    <r>
      <t>6</t>
    </r>
    <r>
      <rPr>
        <sz val="8"/>
        <rFont val="Times New Roman"/>
        <family val="1"/>
      </rPr>
      <t>Includes vacuum melting furnaces and miscellaneous uses.</t>
    </r>
  </si>
  <si>
    <r>
      <t>7</t>
    </r>
    <r>
      <rPr>
        <sz val="8"/>
        <rFont val="Times New Roman"/>
        <family val="1"/>
      </rPr>
      <t>Includes ingot molds and stools.</t>
    </r>
  </si>
  <si>
    <r>
      <t>8</t>
    </r>
    <r>
      <rPr>
        <sz val="8"/>
        <rFont val="Times New Roman"/>
        <family val="1"/>
      </rPr>
      <t>Withheld to avoid disclosing company proprietary data.</t>
    </r>
  </si>
  <si>
    <r>
      <t>9</t>
    </r>
    <r>
      <rPr>
        <sz val="8"/>
        <rFont val="Times New Roman"/>
        <family val="1"/>
      </rPr>
      <t>Includes direct-reduced iron, hot-briquetted iron, and iron carbide.  Domestic production data are included in "Receipts."</t>
    </r>
  </si>
  <si>
    <r>
      <t>home scrap</t>
    </r>
    <r>
      <rPr>
        <vertAlign val="superscript"/>
        <sz val="8"/>
        <rFont val="Times New Roman"/>
        <family val="1"/>
      </rPr>
      <t>3</t>
    </r>
  </si>
  <si>
    <r>
      <t>p</t>
    </r>
    <r>
      <rPr>
        <sz val="8"/>
        <rFont val="Times New Roman"/>
        <family val="1"/>
      </rPr>
      <t>Preliminary.  W Withheld to avoid disclosing company proprietary data; included in "Total."  -- Zero.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</si>
  <si>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</si>
  <si>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3</t>
    </r>
    <r>
      <rPr>
        <sz val="8"/>
        <rFont val="Times New Roman"/>
        <family val="1"/>
      </rPr>
      <t>Includes recirculating scrap and home-generated obsolete scrap.</t>
    </r>
  </si>
  <si>
    <r>
      <t>p</t>
    </r>
    <r>
      <rPr>
        <sz val="8"/>
        <rFont val="Times New Roman"/>
        <family val="1"/>
      </rPr>
      <t>Preliminary.</t>
    </r>
  </si>
  <si>
    <r>
      <t>1</t>
    </r>
    <r>
      <rPr>
        <sz val="8"/>
        <rFont val="Times New Roman"/>
        <family val="1"/>
      </rPr>
      <t>Scrap received from brokers, dealers, and other outside sources.</t>
    </r>
  </si>
  <si>
    <r>
      <t>2</t>
    </r>
    <r>
      <rPr>
        <sz val="8"/>
        <rFont val="Times New Roman"/>
        <family val="1"/>
      </rPr>
      <t>A breakout of the States within each region is provided in Table 3.</t>
    </r>
  </si>
  <si>
    <r>
      <t>3</t>
    </r>
    <r>
      <rPr>
        <sz val="8"/>
        <rFont val="Times New Roman"/>
        <family val="1"/>
      </rPr>
      <t>Includes manufacturers of raw steel that also produce steel castings.</t>
    </r>
  </si>
  <si>
    <r>
      <t>4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</si>
  <si>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</si>
  <si>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FERROUS PRODUCTS BY GRADE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</si>
  <si>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Import valuation is on a Customs basis.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</si>
  <si>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</si>
  <si>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t>Netherlands</t>
  </si>
  <si>
    <r>
      <t>3</t>
    </r>
    <r>
      <rPr>
        <sz val="8"/>
        <rFont val="Times New Roman"/>
        <family val="1"/>
      </rPr>
      <t>Data are rounded to no more than three significant digits; may not add to totals shown.</t>
    </r>
  </si>
  <si>
    <t>Wilmington, NC</t>
  </si>
  <si>
    <r>
      <t>p</t>
    </r>
    <r>
      <rPr>
        <sz val="8"/>
        <rFont val="Times New Roman"/>
        <family val="1"/>
      </rPr>
      <t>Preliminary.  W Withheld to avoid disclosing company proprietary data; included in "Total."   -- Zero.</t>
    </r>
  </si>
  <si>
    <t>Charleston, SC</t>
  </si>
  <si>
    <t>Germany</t>
  </si>
  <si>
    <t>Kenya</t>
  </si>
  <si>
    <t>Wisconsin</t>
  </si>
  <si>
    <t xml:space="preserve">Iowa, Minnesota, Nebraska, </t>
  </si>
  <si>
    <t>Venezuela</t>
  </si>
  <si>
    <r>
      <t>to date</t>
    </r>
    <r>
      <rPr>
        <vertAlign val="superscript"/>
        <sz val="8"/>
        <rFont val="Times New Roman"/>
        <family val="1"/>
      </rPr>
      <t>2</t>
    </r>
  </si>
  <si>
    <t>Sweden</t>
  </si>
  <si>
    <t>Indonesia</t>
  </si>
  <si>
    <t>Vietnam</t>
  </si>
  <si>
    <t>Portland, ME</t>
  </si>
  <si>
    <t>Honolulu, HI and Anchorage, AK</t>
  </si>
  <si>
    <t>Baltimore, MD</t>
  </si>
  <si>
    <t>Belgium</t>
  </si>
  <si>
    <t>Malaysia</t>
  </si>
  <si>
    <t>Philadelphia, PA</t>
  </si>
  <si>
    <t>San Juan, PR</t>
  </si>
  <si>
    <t>Great Falls, MT</t>
  </si>
  <si>
    <t>-- Zero.</t>
  </si>
  <si>
    <t>Egypt</t>
  </si>
  <si>
    <r>
      <t>2</t>
    </r>
    <r>
      <rPr>
        <sz val="8"/>
        <rFont val="Times New Roman"/>
        <family val="1"/>
      </rPr>
      <t>Year-to-date may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include revisions for previous months.</t>
    </r>
  </si>
  <si>
    <t>Turkey</t>
  </si>
  <si>
    <t>Bangladesh</t>
  </si>
  <si>
    <t>Bahamas, The</t>
  </si>
  <si>
    <r>
      <t>5</t>
    </r>
    <r>
      <rPr>
        <sz val="8"/>
        <rFont val="Times New Roman"/>
        <family val="1"/>
      </rPr>
      <t>Withheld to avoid disclosing company proprietary data; included in "Consumption: Basic oxygen process."</t>
    </r>
  </si>
  <si>
    <t>France</t>
  </si>
  <si>
    <t>2005:</t>
  </si>
  <si>
    <t>Tampa, FL</t>
  </si>
  <si>
    <t>Italy</t>
  </si>
  <si>
    <t>Pakistan</t>
  </si>
  <si>
    <t>Singapore</t>
  </si>
  <si>
    <r>
      <t>Pig Iron</t>
    </r>
    <r>
      <rPr>
        <vertAlign val="superscript"/>
        <sz val="8"/>
        <rFont val="Times New Roman"/>
        <family val="1"/>
      </rPr>
      <t>1</t>
    </r>
  </si>
  <si>
    <t>Colombia</t>
  </si>
  <si>
    <t>El Salvador</t>
  </si>
  <si>
    <t>United Arab Emirates</t>
  </si>
  <si>
    <t>Chicago, IL</t>
  </si>
  <si>
    <r>
      <t>Other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</si>
  <si>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1"/>
      </rPr>
      <t>Includes Code 70, which is for low-valued exports from the United States to Canada.</t>
    </r>
  </si>
  <si>
    <t>Finland</t>
  </si>
  <si>
    <t>Ireland</t>
  </si>
  <si>
    <t>El Paso, TX</t>
  </si>
  <si>
    <t>Mobile, AL</t>
  </si>
  <si>
    <t>Panama</t>
  </si>
  <si>
    <t>Trinidad and Tobago</t>
  </si>
  <si>
    <t>Israel</t>
  </si>
  <si>
    <t>Argentina</t>
  </si>
  <si>
    <t>Brazil</t>
  </si>
  <si>
    <t>Cleveland, OH</t>
  </si>
  <si>
    <t>Hungary</t>
  </si>
  <si>
    <t>Greece</t>
  </si>
  <si>
    <t>Average</t>
  </si>
  <si>
    <r>
      <t>5</t>
    </r>
    <r>
      <rPr>
        <sz val="8"/>
        <rFont val="Times New Roman"/>
        <family val="1"/>
      </rPr>
      <t xml:space="preserve">Less than </t>
    </r>
    <r>
      <rPr>
        <sz val="8"/>
        <rFont val="Arial"/>
        <family val="2"/>
      </rPr>
      <t>½</t>
    </r>
    <r>
      <rPr>
        <sz val="8"/>
        <rFont val="Times New Roman"/>
        <family val="1"/>
      </rPr>
      <t xml:space="preserve"> unit.</t>
    </r>
  </si>
  <si>
    <r>
      <t>4</t>
    </r>
    <r>
      <rPr>
        <sz val="8"/>
        <rFont val="Times New Roman"/>
        <family val="1"/>
      </rPr>
      <t>Less than ½ unit.</t>
    </r>
  </si>
  <si>
    <r>
      <t>3</t>
    </r>
    <r>
      <rPr>
        <sz val="8"/>
        <rFont val="Times New Roman"/>
        <family val="1"/>
      </rPr>
      <t>Less than ½ unit.</t>
    </r>
  </si>
  <si>
    <t>Spain</t>
  </si>
  <si>
    <r>
      <t>1</t>
    </r>
    <r>
      <rPr>
        <sz val="8"/>
        <rFont val="Times New Roman"/>
        <family val="1"/>
      </rPr>
      <t>Prices are Brazilian basic pig iron, f.o.b. New Orleans, LA.</t>
    </r>
  </si>
  <si>
    <t>2006:</t>
  </si>
  <si>
    <t>Saudi Arabia</t>
  </si>
  <si>
    <t>Australia</t>
  </si>
  <si>
    <t>Grenada</t>
  </si>
  <si>
    <t>Costa Rica</t>
  </si>
  <si>
    <t>Denmark</t>
  </si>
  <si>
    <r>
      <t>1</t>
    </r>
    <r>
      <rPr>
        <sz val="8"/>
        <rFont val="Times New Roman"/>
        <family val="1"/>
      </rPr>
      <t>Export valuation is on a free-alongside-ship basis.</t>
    </r>
  </si>
  <si>
    <t>Guatemala</t>
  </si>
  <si>
    <t>Portugal</t>
  </si>
  <si>
    <t>Providence, RI</t>
  </si>
  <si>
    <t>Cayman Islands</t>
  </si>
  <si>
    <t>Netherlands Antilles</t>
  </si>
  <si>
    <t>Russia</t>
  </si>
  <si>
    <r>
      <t>U.S. EXPORTS OF IRON AND STEEL SCRAP BY SELECTED REGION AND COUNTRY</t>
    </r>
    <r>
      <rPr>
        <vertAlign val="superscript"/>
        <sz val="8"/>
        <rFont val="Times New Roman"/>
        <family val="1"/>
      </rPr>
      <t>1, 2</t>
    </r>
  </si>
  <si>
    <r>
      <t>IRON AND STEEL SCRAP, PIG IRON, AND DIRECT-REDUCED IRON STATISTICS FOR STEEL PRODUCERS</t>
    </r>
    <r>
      <rPr>
        <vertAlign val="superscript"/>
        <sz val="8"/>
        <rFont val="Times New Roman"/>
        <family val="1"/>
      </rPr>
      <t>1, 2</t>
    </r>
  </si>
  <si>
    <r>
      <t>RECEIPTS FROM OUTSIDE SOURCES, PRODUCTION, CONSUMPTION, AND STOCKS OF IRON AND STEEL SCRAP, BY GRADE, FOR STEEL PRODUCERS</t>
    </r>
    <r>
      <rPr>
        <vertAlign val="superscript"/>
        <sz val="8"/>
        <rFont val="Times New Roman"/>
        <family val="1"/>
      </rPr>
      <t>1, 2</t>
    </r>
  </si>
  <si>
    <r>
      <t>BY REGION AND STATE, FOR STEEL PRODUCERS</t>
    </r>
    <r>
      <rPr>
        <vertAlign val="superscript"/>
        <sz val="8"/>
        <rFont val="Times New Roman"/>
        <family val="1"/>
      </rPr>
      <t>1, 2</t>
    </r>
  </si>
  <si>
    <r>
      <t>RECEIPTS OF IRON AND STEEL SCRAP, BY REGION AND GRADE, FOR STEEL PRODUCERS</t>
    </r>
    <r>
      <rPr>
        <vertAlign val="superscript"/>
        <sz val="8"/>
        <rFont val="Times New Roman"/>
        <family val="1"/>
      </rPr>
      <t>1, 2, 3, 4</t>
    </r>
  </si>
  <si>
    <r>
      <t>CONSUMPTION OF IRON AND STEEL SCRAP BY REGION AND GRADE, FOR STEEL PRODUCERS</t>
    </r>
    <r>
      <rPr>
        <vertAlign val="superscript"/>
        <sz val="8"/>
        <rFont val="Times New Roman"/>
        <family val="1"/>
      </rPr>
      <t>1, 2, 3</t>
    </r>
  </si>
  <si>
    <r>
      <t>U.S. EXPORTS OF IRON AND STEEL SCRAP BY REGION AND SELECTED CUSTOMS DISTRICT</t>
    </r>
    <r>
      <rPr>
        <vertAlign val="superscript"/>
        <sz val="8"/>
        <rFont val="Times New Roman"/>
        <family val="1"/>
      </rPr>
      <t>1, 2, 3</t>
    </r>
  </si>
  <si>
    <r>
      <t>U.S. EXPORTS OF IRON AND STEEL SCRAP AND OTHER FERROUS PRODUCTS BY GRADE</t>
    </r>
    <r>
      <rPr>
        <vertAlign val="superscript"/>
        <sz val="8"/>
        <rFont val="Times New Roman"/>
        <family val="1"/>
      </rPr>
      <t>1, 2</t>
    </r>
  </si>
  <si>
    <r>
      <t>U.S. IMPORTS FOR CONSUMPTION OF IRON AND STEEL SCRAP BY SELECTED COUNTRY</t>
    </r>
    <r>
      <rPr>
        <vertAlign val="superscript"/>
        <sz val="8"/>
        <rFont val="Times New Roman"/>
        <family val="1"/>
      </rPr>
      <t>1, 2</t>
    </r>
  </si>
  <si>
    <r>
      <t>BY SELECTED CUSTOMS DISTRICT</t>
    </r>
    <r>
      <rPr>
        <vertAlign val="superscript"/>
        <sz val="8"/>
        <rFont val="Times New Roman"/>
        <family val="1"/>
      </rPr>
      <t>1, 2</t>
    </r>
  </si>
  <si>
    <r>
      <t>AND CONTINUOUS CAST STEEL PRODUCTION</t>
    </r>
    <r>
      <rPr>
        <vertAlign val="superscript"/>
        <sz val="8"/>
        <rFont val="Times New Roman"/>
        <family val="1"/>
      </rPr>
      <t>1</t>
    </r>
  </si>
  <si>
    <t>July 2006</t>
  </si>
  <si>
    <t>August 2006</t>
  </si>
  <si>
    <t>(4)</t>
  </si>
  <si>
    <t>2</t>
  </si>
  <si>
    <r>
      <t>1</t>
    </r>
    <r>
      <rPr>
        <sz val="8"/>
        <rFont val="Times New Roman"/>
        <family val="1"/>
      </rPr>
      <t>Re-export activity for July 2006 amounted to 702 metric tons valued at $731,307</t>
    </r>
  </si>
  <si>
    <t>(3)</t>
  </si>
  <si>
    <t>Korea, Republic of</t>
  </si>
  <si>
    <t>(5)</t>
  </si>
  <si>
    <t>XX</t>
  </si>
  <si>
    <t>(8)</t>
  </si>
  <si>
    <r>
      <t>p</t>
    </r>
    <r>
      <rPr>
        <sz val="8"/>
        <rFont val="Times New Roman"/>
        <family val="1"/>
      </rPr>
      <t xml:space="preserve">Preliminary.  W Withheld to avoid disclosing company proprietary data; included in "Total for steel producers" and/or "Total consumption."  XX Not applicable.  -- Zero. </t>
    </r>
  </si>
  <si>
    <r>
      <t>2</t>
    </r>
    <r>
      <rPr>
        <sz val="8"/>
        <rFont val="Times New Roman"/>
        <family val="1"/>
      </rPr>
      <t>Includes manufacturers of raw steel that also produce steel castings.  August 2006 data are based on returns from 55% of monthly respondents, representing 46% of scrap consumption during this month, and estimates for nonrespondents of this survey.</t>
    </r>
  </si>
  <si>
    <r>
      <t>1</t>
    </r>
    <r>
      <rPr>
        <sz val="8"/>
        <rFont val="Times New Roman"/>
        <family val="1"/>
      </rPr>
      <t xml:space="preserve">Includes tinplate and terneplate; excludes used rails for rerolling and other uses and ships, boats, and other vessels for scrapping. Export valuation is on a free-alongside-ship basis.  </t>
    </r>
  </si>
  <si>
    <r>
      <t>2</t>
    </r>
    <r>
      <rPr>
        <sz val="8"/>
        <rFont val="Times New Roman"/>
        <family val="1"/>
      </rPr>
      <t>Includes tinplate and terneplate; excludes used rails for rerolling and other uses and ships, boats, and other vessels for scrapping.  Export valuation is on a free-alongside-ship basis.</t>
    </r>
  </si>
  <si>
    <r>
      <t>1</t>
    </r>
    <r>
      <rPr>
        <sz val="8"/>
        <rFont val="Times New Roman"/>
        <family val="1"/>
      </rPr>
      <t xml:space="preserve">Includes tinplate and terneplate; excludes used rails for rerolling and other uses and ships, boats, and other vessels for scrapping. Import valuation is on a Customs basis.  </t>
    </r>
  </si>
  <si>
    <r>
      <t>1</t>
    </r>
    <r>
      <rPr>
        <sz val="8"/>
        <rFont val="Times New Roman"/>
        <family val="1"/>
      </rPr>
      <t>Includes tinplate and terneplate; excludes used rails for rerolling and other uses and ships, boats, and other vessels for scrapping.  Import valuation is on a Customs basis.</t>
    </r>
  </si>
  <si>
    <t>This icon is linked to an embedded text document.</t>
  </si>
  <si>
    <t>Iron and Steel Scrap in August 2006</t>
  </si>
  <si>
    <t>This workbook includes an embedded Word document and 13 tables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</si>
</sst>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_(* #,##0_);_(* \(#,##0\);_(* &quot;-&quot;??_);_(@_)"/>
    <numFmt numFmtId="168" formatCode="0.0%"/>
    <numFmt numFmtId="169" formatCode="0.00;[Red]0.00"/>
    <numFmt numFmtId="170" formatCode="0.00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_(* #,##0.0_);_(* \(#,##0.0\);_(* &quot;-&quot;??_);_(@_)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Times"/>
      <family val="1"/>
    </font>
    <font>
      <sz val="10"/>
      <name val="Courier"/>
      <family val="3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1" xfId="0" applyNumberFormat="1" applyFont="1" applyBorder="1" applyAlignment="1" quotePrefix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indent="2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15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3" fontId="1" fillId="0" borderId="3" xfId="15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 indent="1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3" xfId="15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indent="1"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15" applyNumberFormat="1" applyFont="1" applyBorder="1" applyAlignment="1">
      <alignment horizontal="left" vertical="center"/>
    </xf>
    <xf numFmtId="3" fontId="1" fillId="0" borderId="0" xfId="15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3" fontId="1" fillId="0" borderId="2" xfId="15" applyNumberFormat="1" applyFont="1" applyFill="1" applyBorder="1" applyAlignment="1">
      <alignment horizontal="right" vertical="center"/>
    </xf>
    <xf numFmtId="3" fontId="2" fillId="0" borderId="2" xfId="15" applyNumberFormat="1" applyFont="1" applyFill="1" applyBorder="1" applyAlignment="1">
      <alignment horizontal="left" vertical="center"/>
    </xf>
    <xf numFmtId="49" fontId="3" fillId="0" borderId="0" xfId="15" applyNumberFormat="1" applyFont="1" applyAlignment="1">
      <alignment horizontal="right" vertical="center"/>
    </xf>
    <xf numFmtId="3" fontId="1" fillId="0" borderId="0" xfId="15" applyNumberFormat="1" applyFont="1" applyFill="1" applyAlignment="1">
      <alignment horizontal="right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3" fontId="1" fillId="0" borderId="0" xfId="15" applyNumberFormat="1" applyFont="1" applyAlignment="1" quotePrefix="1">
      <alignment horizontal="right" vertical="center"/>
    </xf>
    <xf numFmtId="3" fontId="0" fillId="0" borderId="0" xfId="0" applyNumberFormat="1" applyAlignment="1">
      <alignment/>
    </xf>
    <xf numFmtId="43" fontId="0" fillId="0" borderId="0" xfId="15" applyAlignment="1">
      <alignment/>
    </xf>
    <xf numFmtId="0" fontId="1" fillId="0" borderId="0" xfId="0" applyFont="1" applyBorder="1" applyAlignment="1" quotePrefix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 quotePrefix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vertical="center"/>
    </xf>
    <xf numFmtId="2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3" fontId="7" fillId="0" borderId="0" xfId="0" applyNumberFormat="1" applyFont="1" applyAlignment="1" applyProtection="1">
      <alignment horizontal="left" vertical="center"/>
      <protection locked="0"/>
    </xf>
    <xf numFmtId="165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49" fontId="1" fillId="0" borderId="0" xfId="15" applyNumberFormat="1" applyFont="1" applyAlignment="1">
      <alignment horizontal="right" vertical="center"/>
    </xf>
    <xf numFmtId="3" fontId="8" fillId="0" borderId="0" xfId="21" applyNumberFormat="1" applyFont="1" applyAlignment="1">
      <alignment vertical="center"/>
      <protection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Fill="1" applyAlignment="1">
      <alignment horizontal="right"/>
    </xf>
    <xf numFmtId="3" fontId="1" fillId="0" borderId="0" xfId="22" applyNumberFormat="1" applyFont="1" applyAlignment="1">
      <alignment horizontal="right"/>
      <protection/>
    </xf>
    <xf numFmtId="3" fontId="1" fillId="0" borderId="0" xfId="15" applyNumberFormat="1" applyFont="1" applyFill="1" applyAlignment="1">
      <alignment horizontal="right"/>
    </xf>
    <xf numFmtId="3" fontId="1" fillId="0" borderId="6" xfId="15" applyNumberFormat="1" applyFont="1" applyFill="1" applyBorder="1" applyAlignment="1">
      <alignment horizontal="right"/>
    </xf>
    <xf numFmtId="3" fontId="1" fillId="0" borderId="7" xfId="15" applyNumberFormat="1" applyFont="1" applyFill="1" applyBorder="1" applyAlignment="1">
      <alignment horizontal="right"/>
    </xf>
    <xf numFmtId="3" fontId="1" fillId="0" borderId="6" xfId="15" applyNumberFormat="1" applyFont="1" applyBorder="1" applyAlignment="1">
      <alignment horizontal="right"/>
    </xf>
    <xf numFmtId="3" fontId="1" fillId="0" borderId="6" xfId="15" applyNumberFormat="1" applyFont="1" applyFill="1" applyBorder="1" applyAlignment="1">
      <alignment horizontal="right"/>
    </xf>
    <xf numFmtId="3" fontId="1" fillId="0" borderId="6" xfId="22" applyNumberFormat="1" applyFont="1" applyBorder="1" applyAlignment="1">
      <alignment horizontal="right"/>
      <protection/>
    </xf>
    <xf numFmtId="3" fontId="1" fillId="0" borderId="1" xfId="15" applyNumberFormat="1" applyFont="1" applyBorder="1" applyAlignment="1">
      <alignment horizontal="right"/>
    </xf>
    <xf numFmtId="3" fontId="1" fillId="0" borderId="1" xfId="15" applyNumberFormat="1" applyFont="1" applyFill="1" applyBorder="1" applyAlignment="1">
      <alignment horizontal="right"/>
    </xf>
    <xf numFmtId="3" fontId="1" fillId="0" borderId="0" xfId="22" applyNumberFormat="1" applyFont="1" applyFill="1" applyAlignment="1">
      <alignment horizontal="right"/>
      <protection/>
    </xf>
    <xf numFmtId="164" fontId="1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/>
    </xf>
    <xf numFmtId="3" fontId="1" fillId="0" borderId="6" xfId="22" applyNumberFormat="1" applyFont="1" applyFill="1" applyBorder="1" applyAlignment="1">
      <alignment horizontal="right"/>
      <protection/>
    </xf>
    <xf numFmtId="3" fontId="1" fillId="0" borderId="1" xfId="15" applyNumberFormat="1" applyFont="1" applyFill="1" applyBorder="1" applyAlignment="1">
      <alignment horizontal="right"/>
    </xf>
    <xf numFmtId="3" fontId="1" fillId="0" borderId="1" xfId="15" applyNumberFormat="1" applyFont="1" applyFill="1" applyBorder="1" applyAlignment="1">
      <alignment/>
    </xf>
    <xf numFmtId="3" fontId="1" fillId="0" borderId="6" xfId="15" applyNumberFormat="1" applyFont="1" applyFill="1" applyBorder="1" applyAlignment="1">
      <alignment/>
    </xf>
    <xf numFmtId="49" fontId="3" fillId="0" borderId="0" xfId="15" applyNumberFormat="1" applyFont="1" applyAlignment="1">
      <alignment horizontal="right"/>
    </xf>
    <xf numFmtId="49" fontId="3" fillId="0" borderId="6" xfId="15" applyNumberFormat="1" applyFont="1" applyBorder="1" applyAlignment="1">
      <alignment horizontal="right"/>
    </xf>
    <xf numFmtId="167" fontId="0" fillId="0" borderId="0" xfId="15" applyNumberFormat="1" applyAlignment="1">
      <alignment vertical="center"/>
    </xf>
    <xf numFmtId="49" fontId="1" fillId="0" borderId="8" xfId="0" applyNumberFormat="1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Table1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68" customWidth="1"/>
  </cols>
  <sheetData>
    <row r="1" ht="11.25">
      <c r="A1" s="169" t="s">
        <v>352</v>
      </c>
    </row>
    <row r="2" ht="11.25">
      <c r="A2" s="170" t="s">
        <v>353</v>
      </c>
    </row>
    <row r="3" ht="11.25">
      <c r="A3" s="170"/>
    </row>
    <row r="4" ht="11.25">
      <c r="A4" s="170"/>
    </row>
    <row r="5" ht="11.25">
      <c r="A5" s="170"/>
    </row>
    <row r="6" ht="11.25">
      <c r="A6" s="170"/>
    </row>
    <row r="7" ht="11.25">
      <c r="A7" s="170"/>
    </row>
    <row r="8" ht="11.25">
      <c r="A8" s="170"/>
    </row>
    <row r="9" ht="11.25">
      <c r="A9" s="170" t="s">
        <v>351</v>
      </c>
    </row>
  </sheetData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97897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17.421875" style="12" customWidth="1"/>
    <col min="2" max="2" width="2.7109375" style="12" customWidth="1"/>
    <col min="3" max="3" width="6.8515625" style="12" customWidth="1"/>
    <col min="4" max="4" width="2.140625" style="12" customWidth="1"/>
    <col min="5" max="5" width="6.28125" style="12" customWidth="1"/>
    <col min="6" max="6" width="1.57421875" style="12" customWidth="1"/>
    <col min="7" max="7" width="7.00390625" style="12" customWidth="1"/>
    <col min="8" max="8" width="1.28515625" style="12" customWidth="1"/>
    <col min="9" max="9" width="7.8515625" style="12" customWidth="1"/>
    <col min="10" max="10" width="9.140625" style="45" customWidth="1"/>
    <col min="11" max="16384" width="9.140625" style="12" customWidth="1"/>
  </cols>
  <sheetData>
    <row r="1" spans="1:9" ht="11.25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</row>
    <row r="2" spans="1:9" ht="22.5" customHeight="1">
      <c r="A2" s="163" t="s">
        <v>332</v>
      </c>
      <c r="B2" s="163"/>
      <c r="C2" s="163"/>
      <c r="D2" s="163"/>
      <c r="E2" s="163"/>
      <c r="F2" s="163"/>
      <c r="G2" s="163"/>
      <c r="H2" s="163"/>
      <c r="I2" s="163"/>
    </row>
    <row r="3" spans="1:9" ht="11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1.2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1.25" customHeight="1">
      <c r="A6" s="2"/>
      <c r="B6" s="2"/>
      <c r="C6" s="159" t="s">
        <v>335</v>
      </c>
      <c r="D6" s="159"/>
      <c r="E6" s="164"/>
      <c r="F6" s="2"/>
      <c r="G6" s="155" t="s">
        <v>2</v>
      </c>
      <c r="H6" s="155"/>
      <c r="I6" s="155"/>
    </row>
    <row r="7" spans="1:9" ht="11.25" customHeight="1">
      <c r="A7" s="19" t="s">
        <v>41</v>
      </c>
      <c r="B7" s="17"/>
      <c r="C7" s="19" t="s">
        <v>4</v>
      </c>
      <c r="D7" s="19"/>
      <c r="E7" s="19" t="s">
        <v>5</v>
      </c>
      <c r="F7" s="19"/>
      <c r="G7" s="19" t="s">
        <v>4</v>
      </c>
      <c r="H7" s="19"/>
      <c r="I7" s="19" t="s">
        <v>5</v>
      </c>
    </row>
    <row r="8" spans="1:10" ht="11.25" customHeight="1">
      <c r="A8" s="58" t="s">
        <v>300</v>
      </c>
      <c r="B8" s="40"/>
      <c r="C8" s="3" t="s">
        <v>10</v>
      </c>
      <c r="D8" s="14"/>
      <c r="E8" s="3" t="s">
        <v>10</v>
      </c>
      <c r="F8" s="14"/>
      <c r="G8" s="146" t="s">
        <v>340</v>
      </c>
      <c r="H8" s="14"/>
      <c r="I8" s="14">
        <v>155.135</v>
      </c>
      <c r="J8" s="116"/>
    </row>
    <row r="9" spans="1:10" ht="11.25" customHeight="1">
      <c r="A9" s="58" t="s">
        <v>313</v>
      </c>
      <c r="B9" s="40"/>
      <c r="C9" s="3" t="s">
        <v>10</v>
      </c>
      <c r="D9" s="14"/>
      <c r="E9" s="3" t="s">
        <v>10</v>
      </c>
      <c r="F9" s="14"/>
      <c r="G9" s="146" t="s">
        <v>340</v>
      </c>
      <c r="H9" s="14"/>
      <c r="I9" s="15">
        <v>40.962</v>
      </c>
      <c r="J9" s="116"/>
    </row>
    <row r="10" spans="1:10" ht="11.25" customHeight="1">
      <c r="A10" s="58" t="s">
        <v>278</v>
      </c>
      <c r="B10" s="40"/>
      <c r="C10" s="146" t="s">
        <v>340</v>
      </c>
      <c r="D10" s="14"/>
      <c r="E10" s="15">
        <v>37.818</v>
      </c>
      <c r="F10" s="14"/>
      <c r="G10" s="15">
        <v>2.35</v>
      </c>
      <c r="H10" s="14"/>
      <c r="I10" s="15">
        <v>279.712</v>
      </c>
      <c r="J10" s="116"/>
    </row>
    <row r="11" spans="1:10" ht="11.25" customHeight="1">
      <c r="A11" s="58" t="s">
        <v>268</v>
      </c>
      <c r="B11" s="40"/>
      <c r="C11" s="3">
        <v>28.999</v>
      </c>
      <c r="D11" s="14"/>
      <c r="E11" s="3">
        <v>7820</v>
      </c>
      <c r="F11" s="14"/>
      <c r="G11" s="15">
        <v>61.142</v>
      </c>
      <c r="H11" s="14"/>
      <c r="I11" s="15">
        <v>15700</v>
      </c>
      <c r="J11" s="116"/>
    </row>
    <row r="12" spans="1:10" ht="11.25" customHeight="1">
      <c r="A12" s="58" t="s">
        <v>301</v>
      </c>
      <c r="B12" s="40"/>
      <c r="C12" s="3" t="s">
        <v>10</v>
      </c>
      <c r="D12" s="14"/>
      <c r="E12" s="3" t="s">
        <v>10</v>
      </c>
      <c r="F12" s="14"/>
      <c r="G12" s="146" t="s">
        <v>340</v>
      </c>
      <c r="H12" s="14"/>
      <c r="I12" s="15">
        <v>166.012</v>
      </c>
      <c r="J12" s="116"/>
    </row>
    <row r="13" spans="1:10" ht="11.25" customHeight="1">
      <c r="A13" s="58" t="s">
        <v>42</v>
      </c>
      <c r="B13" s="40"/>
      <c r="C13" s="15">
        <v>288.766</v>
      </c>
      <c r="D13" s="14"/>
      <c r="E13" s="15">
        <v>77900</v>
      </c>
      <c r="F13" s="14"/>
      <c r="G13" s="15">
        <v>1940</v>
      </c>
      <c r="H13" s="14"/>
      <c r="I13" s="15">
        <v>470000</v>
      </c>
      <c r="J13" s="116"/>
    </row>
    <row r="14" spans="1:10" ht="11.25" customHeight="1">
      <c r="A14" s="58" t="s">
        <v>321</v>
      </c>
      <c r="B14" s="40"/>
      <c r="C14" s="3" t="s">
        <v>10</v>
      </c>
      <c r="D14" s="14"/>
      <c r="E14" s="3" t="s">
        <v>10</v>
      </c>
      <c r="F14" s="14"/>
      <c r="G14" s="15">
        <v>3.173</v>
      </c>
      <c r="H14" s="14"/>
      <c r="I14" s="15">
        <v>167.203</v>
      </c>
      <c r="J14" s="116"/>
    </row>
    <row r="15" spans="1:10" ht="11.25" customHeight="1">
      <c r="A15" s="58" t="s">
        <v>43</v>
      </c>
      <c r="B15" s="40"/>
      <c r="C15" s="14" t="s">
        <v>10</v>
      </c>
      <c r="D15" s="14"/>
      <c r="E15" s="14" t="s">
        <v>10</v>
      </c>
      <c r="F15" s="14"/>
      <c r="G15" s="15">
        <v>4.161</v>
      </c>
      <c r="H15" s="14"/>
      <c r="I15" s="15">
        <v>785.555</v>
      </c>
      <c r="J15" s="116"/>
    </row>
    <row r="16" spans="1:10" ht="11.25" customHeight="1">
      <c r="A16" s="58" t="s">
        <v>287</v>
      </c>
      <c r="B16" s="40"/>
      <c r="C16" s="3" t="s">
        <v>10</v>
      </c>
      <c r="D16" s="14"/>
      <c r="E16" s="3" t="s">
        <v>10</v>
      </c>
      <c r="F16" s="14"/>
      <c r="G16" s="15">
        <v>1.065</v>
      </c>
      <c r="H16" s="14"/>
      <c r="I16" s="15">
        <v>447.671</v>
      </c>
      <c r="J16" s="116"/>
    </row>
    <row r="17" spans="1:10" ht="11.25" customHeight="1">
      <c r="A17" s="58" t="s">
        <v>315</v>
      </c>
      <c r="B17" s="40"/>
      <c r="C17" s="14" t="s">
        <v>10</v>
      </c>
      <c r="D17" s="14"/>
      <c r="E17" s="14" t="s">
        <v>10</v>
      </c>
      <c r="F17" s="14"/>
      <c r="G17" s="146" t="s">
        <v>340</v>
      </c>
      <c r="H17" s="117"/>
      <c r="I17" s="15">
        <v>80.048</v>
      </c>
      <c r="J17" s="116"/>
    </row>
    <row r="18" spans="1:10" ht="11.25" customHeight="1">
      <c r="A18" s="58" t="s">
        <v>316</v>
      </c>
      <c r="B18" s="40"/>
      <c r="C18" s="14" t="s">
        <v>10</v>
      </c>
      <c r="D18" s="14"/>
      <c r="E18" s="14" t="s">
        <v>10</v>
      </c>
      <c r="F18" s="14"/>
      <c r="G18" s="15">
        <v>63.071</v>
      </c>
      <c r="H18" s="14"/>
      <c r="I18" s="15">
        <v>14800</v>
      </c>
      <c r="J18" s="116"/>
    </row>
    <row r="19" spans="1:10" ht="11.25" customHeight="1">
      <c r="A19" s="17" t="s">
        <v>44</v>
      </c>
      <c r="B19" s="2"/>
      <c r="C19" s="15">
        <v>4.518</v>
      </c>
      <c r="D19" s="3"/>
      <c r="E19" s="3">
        <v>1020</v>
      </c>
      <c r="F19" s="3"/>
      <c r="G19" s="15">
        <v>18.7</v>
      </c>
      <c r="H19" s="3"/>
      <c r="I19" s="3">
        <v>4150</v>
      </c>
      <c r="J19" s="116"/>
    </row>
    <row r="20" spans="1:10" ht="11.25" customHeight="1">
      <c r="A20" s="17" t="s">
        <v>274</v>
      </c>
      <c r="B20" s="2"/>
      <c r="C20" s="146" t="s">
        <v>340</v>
      </c>
      <c r="D20" s="3"/>
      <c r="E20" s="15">
        <v>198.24</v>
      </c>
      <c r="F20" s="3"/>
      <c r="G20" s="15">
        <v>1.285</v>
      </c>
      <c r="H20" s="3"/>
      <c r="I20" s="15">
        <v>892.435</v>
      </c>
      <c r="J20" s="116"/>
    </row>
    <row r="21" spans="1:10" ht="11.25" customHeight="1">
      <c r="A21" s="17" t="s">
        <v>288</v>
      </c>
      <c r="B21" s="2"/>
      <c r="C21" s="3" t="s">
        <v>10</v>
      </c>
      <c r="D21" s="3"/>
      <c r="E21" s="3" t="s">
        <v>10</v>
      </c>
      <c r="F21" s="3"/>
      <c r="G21" s="146" t="s">
        <v>340</v>
      </c>
      <c r="H21" s="3"/>
      <c r="I21" s="15">
        <v>56.628</v>
      </c>
      <c r="J21" s="116"/>
    </row>
    <row r="22" spans="1:10" ht="11.25" customHeight="1">
      <c r="A22" s="17" t="s">
        <v>256</v>
      </c>
      <c r="B22" s="2"/>
      <c r="C22" s="146" t="s">
        <v>340</v>
      </c>
      <c r="D22" s="3"/>
      <c r="E22" s="15">
        <v>24.831</v>
      </c>
      <c r="F22" s="3"/>
      <c r="G22" s="15">
        <v>0.897</v>
      </c>
      <c r="H22" s="3"/>
      <c r="I22" s="15">
        <v>163.084</v>
      </c>
      <c r="J22" s="116"/>
    </row>
    <row r="23" spans="1:10" ht="11.25" customHeight="1">
      <c r="A23" s="17" t="s">
        <v>314</v>
      </c>
      <c r="B23" s="2"/>
      <c r="C23" s="3" t="s">
        <v>10</v>
      </c>
      <c r="D23" s="3"/>
      <c r="E23" s="3" t="s">
        <v>10</v>
      </c>
      <c r="F23" s="3"/>
      <c r="G23" s="146" t="s">
        <v>340</v>
      </c>
      <c r="H23" s="3"/>
      <c r="I23" s="5">
        <v>82.004</v>
      </c>
      <c r="J23" s="116"/>
    </row>
    <row r="24" spans="1:10" ht="11.25" customHeight="1">
      <c r="A24" s="17" t="s">
        <v>318</v>
      </c>
      <c r="B24" s="2"/>
      <c r="C24" s="146" t="s">
        <v>340</v>
      </c>
      <c r="D24" s="3"/>
      <c r="E24" s="15">
        <v>9.737</v>
      </c>
      <c r="F24" s="3"/>
      <c r="G24" s="146" t="s">
        <v>340</v>
      </c>
      <c r="H24" s="3"/>
      <c r="I24" s="15">
        <v>60.034</v>
      </c>
      <c r="J24" s="116"/>
    </row>
    <row r="25" spans="1:10" ht="11.25" customHeight="1">
      <c r="A25" s="17" t="s">
        <v>183</v>
      </c>
      <c r="B25" s="2"/>
      <c r="C25" s="3" t="s">
        <v>10</v>
      </c>
      <c r="D25" s="3"/>
      <c r="E25" s="3" t="s">
        <v>10</v>
      </c>
      <c r="F25" s="3"/>
      <c r="G25" s="146" t="s">
        <v>340</v>
      </c>
      <c r="H25" s="3"/>
      <c r="I25" s="15">
        <v>22.301</v>
      </c>
      <c r="J25" s="116"/>
    </row>
    <row r="26" spans="1:10" ht="11.25" customHeight="1">
      <c r="A26" s="17" t="s">
        <v>299</v>
      </c>
      <c r="B26" s="2"/>
      <c r="C26" s="3" t="s">
        <v>10</v>
      </c>
      <c r="D26" s="3"/>
      <c r="E26" s="3" t="s">
        <v>10</v>
      </c>
      <c r="F26" s="3"/>
      <c r="G26" s="146" t="s">
        <v>340</v>
      </c>
      <c r="H26" s="3"/>
      <c r="I26" s="15">
        <v>11.689</v>
      </c>
      <c r="J26" s="116"/>
    </row>
    <row r="27" spans="1:10" ht="11.25" customHeight="1">
      <c r="A27" s="17" t="s">
        <v>283</v>
      </c>
      <c r="B27" s="2"/>
      <c r="C27" s="3" t="s">
        <v>10</v>
      </c>
      <c r="D27" s="3"/>
      <c r="E27" s="3" t="s">
        <v>10</v>
      </c>
      <c r="F27" s="3"/>
      <c r="G27" s="146" t="s">
        <v>340</v>
      </c>
      <c r="H27" s="3"/>
      <c r="I27" s="5">
        <v>34.794</v>
      </c>
      <c r="J27" s="116"/>
    </row>
    <row r="28" spans="1:10" ht="11.25" customHeight="1">
      <c r="A28" s="17" t="s">
        <v>45</v>
      </c>
      <c r="B28" s="2"/>
      <c r="C28" s="146" t="s">
        <v>340</v>
      </c>
      <c r="D28" s="3"/>
      <c r="E28" s="15">
        <v>53.498</v>
      </c>
      <c r="F28" s="3"/>
      <c r="G28" s="15">
        <v>1.771</v>
      </c>
      <c r="H28" s="3"/>
      <c r="I28" s="15">
        <v>860.287</v>
      </c>
      <c r="J28" s="116"/>
    </row>
    <row r="29" spans="1:10" ht="11.25" customHeight="1">
      <c r="A29" s="17" t="s">
        <v>269</v>
      </c>
      <c r="B29" s="2"/>
      <c r="C29" s="3" t="s">
        <v>10</v>
      </c>
      <c r="D29" s="3"/>
      <c r="E29" s="3" t="s">
        <v>10</v>
      </c>
      <c r="F29" s="3"/>
      <c r="G29" s="146" t="s">
        <v>340</v>
      </c>
      <c r="H29" s="3"/>
      <c r="I29" s="5">
        <v>56.514</v>
      </c>
      <c r="J29" s="116"/>
    </row>
    <row r="30" spans="1:10" ht="11.25" customHeight="1">
      <c r="A30" s="17" t="s">
        <v>46</v>
      </c>
      <c r="B30" s="2"/>
      <c r="C30" s="15">
        <v>21.321</v>
      </c>
      <c r="D30" s="3"/>
      <c r="E30" s="5">
        <v>9080</v>
      </c>
      <c r="F30" s="3"/>
      <c r="G30" s="15">
        <v>125.208</v>
      </c>
      <c r="H30" s="3"/>
      <c r="I30" s="5">
        <v>52300</v>
      </c>
      <c r="J30" s="116"/>
    </row>
    <row r="31" spans="1:10" ht="11.25" customHeight="1">
      <c r="A31" s="17" t="s">
        <v>251</v>
      </c>
      <c r="B31" s="2"/>
      <c r="C31" s="15">
        <v>31.485</v>
      </c>
      <c r="D31" s="3"/>
      <c r="E31" s="15">
        <v>8700</v>
      </c>
      <c r="F31" s="3"/>
      <c r="G31" s="3">
        <v>243.232</v>
      </c>
      <c r="H31" s="3"/>
      <c r="I31" s="15">
        <v>62000</v>
      </c>
      <c r="J31" s="116"/>
    </row>
    <row r="32" spans="1:10" ht="11.25" customHeight="1">
      <c r="A32" s="17" t="s">
        <v>322</v>
      </c>
      <c r="B32" s="2"/>
      <c r="C32" s="3" t="s">
        <v>10</v>
      </c>
      <c r="D32" s="3"/>
      <c r="E32" s="3" t="s">
        <v>10</v>
      </c>
      <c r="F32" s="3"/>
      <c r="G32" s="146" t="s">
        <v>340</v>
      </c>
      <c r="H32" s="3"/>
      <c r="I32" s="15">
        <v>2.467</v>
      </c>
      <c r="J32" s="116"/>
    </row>
    <row r="33" spans="1:10" ht="11.25" customHeight="1">
      <c r="A33" s="17" t="s">
        <v>297</v>
      </c>
      <c r="B33" s="2"/>
      <c r="C33" s="146" t="s">
        <v>340</v>
      </c>
      <c r="D33" s="3"/>
      <c r="E33" s="15">
        <v>8.85</v>
      </c>
      <c r="F33" s="3"/>
      <c r="G33" s="146" t="s">
        <v>340</v>
      </c>
      <c r="H33" s="3"/>
      <c r="I33" s="15">
        <v>86.923</v>
      </c>
      <c r="J33" s="116"/>
    </row>
    <row r="34" spans="1:10" ht="11.25" customHeight="1">
      <c r="A34" s="17" t="s">
        <v>323</v>
      </c>
      <c r="B34" s="2"/>
      <c r="C34" s="3" t="s">
        <v>10</v>
      </c>
      <c r="D34" s="3"/>
      <c r="E34" s="3" t="s">
        <v>10</v>
      </c>
      <c r="F34" s="3"/>
      <c r="G34" s="146" t="s">
        <v>340</v>
      </c>
      <c r="H34" s="3"/>
      <c r="I34" s="15">
        <v>15</v>
      </c>
      <c r="J34" s="116"/>
    </row>
    <row r="35" spans="1:10" ht="11.25" customHeight="1">
      <c r="A35" s="17" t="s">
        <v>309</v>
      </c>
      <c r="B35" s="2"/>
      <c r="C35" s="146" t="s">
        <v>340</v>
      </c>
      <c r="D35" s="3"/>
      <c r="E35" s="3">
        <v>4.265</v>
      </c>
      <c r="F35" s="3"/>
      <c r="G35" s="146" t="s">
        <v>340</v>
      </c>
      <c r="H35" s="3"/>
      <c r="I35" s="15">
        <v>41.446</v>
      </c>
      <c r="J35" s="116"/>
    </row>
    <row r="36" spans="1:10" ht="11.25" customHeight="1">
      <c r="A36" s="17" t="s">
        <v>262</v>
      </c>
      <c r="B36" s="2"/>
      <c r="C36" s="15">
        <v>44.084</v>
      </c>
      <c r="D36" s="3"/>
      <c r="E36" s="15">
        <v>11500</v>
      </c>
      <c r="F36" s="3"/>
      <c r="G36" s="3">
        <v>173.48</v>
      </c>
      <c r="H36" s="3"/>
      <c r="I36" s="15">
        <v>41300</v>
      </c>
      <c r="J36" s="116"/>
    </row>
    <row r="37" spans="1:10" ht="11.25" customHeight="1">
      <c r="A37" s="58" t="s">
        <v>298</v>
      </c>
      <c r="B37" s="2"/>
      <c r="C37" s="3">
        <v>1.277</v>
      </c>
      <c r="D37" s="3"/>
      <c r="E37" s="3">
        <v>734.427</v>
      </c>
      <c r="F37" s="3"/>
      <c r="G37" s="14">
        <v>1.507</v>
      </c>
      <c r="H37" s="3"/>
      <c r="I37" s="15">
        <v>769.479</v>
      </c>
      <c r="J37" s="116"/>
    </row>
    <row r="38" spans="1:10" ht="11.25" customHeight="1">
      <c r="A38" s="58" t="s">
        <v>276</v>
      </c>
      <c r="B38" s="2"/>
      <c r="C38" s="3" t="s">
        <v>10</v>
      </c>
      <c r="D38" s="3"/>
      <c r="E38" s="3" t="s">
        <v>10</v>
      </c>
      <c r="F38" s="3"/>
      <c r="G38" s="146" t="s">
        <v>340</v>
      </c>
      <c r="H38" s="3"/>
      <c r="I38" s="15">
        <v>24.432</v>
      </c>
      <c r="J38" s="116"/>
    </row>
    <row r="39" spans="1:10" ht="11.25" customHeight="1">
      <c r="A39" s="17" t="s">
        <v>47</v>
      </c>
      <c r="B39" s="2"/>
      <c r="C39" s="3">
        <v>68.686</v>
      </c>
      <c r="D39" s="14"/>
      <c r="E39" s="14">
        <v>21400</v>
      </c>
      <c r="F39" s="103"/>
      <c r="G39" s="3">
        <v>540.893</v>
      </c>
      <c r="H39" s="14"/>
      <c r="I39" s="14">
        <v>144000</v>
      </c>
      <c r="J39" s="116"/>
    </row>
    <row r="40" spans="1:10" ht="11.25" customHeight="1">
      <c r="A40" s="17" t="s">
        <v>260</v>
      </c>
      <c r="B40" s="2"/>
      <c r="C40" s="3" t="s">
        <v>10</v>
      </c>
      <c r="D40" s="14"/>
      <c r="E40" s="3" t="s">
        <v>10</v>
      </c>
      <c r="F40" s="103"/>
      <c r="G40" s="146" t="s">
        <v>340</v>
      </c>
      <c r="H40" s="14"/>
      <c r="I40" s="14">
        <v>146.969</v>
      </c>
      <c r="J40" s="116"/>
    </row>
    <row r="41" spans="1:10" ht="11.25" customHeight="1">
      <c r="A41" s="17" t="s">
        <v>48</v>
      </c>
      <c r="B41" s="2"/>
      <c r="C41" s="14">
        <v>1.197</v>
      </c>
      <c r="D41" s="21"/>
      <c r="E41" s="21">
        <v>559.748</v>
      </c>
      <c r="F41" s="43"/>
      <c r="G41" s="14">
        <v>1.477</v>
      </c>
      <c r="H41" s="21"/>
      <c r="I41" s="21">
        <v>839.834</v>
      </c>
      <c r="J41" s="116"/>
    </row>
    <row r="42" spans="1:11" ht="11.25" customHeight="1">
      <c r="A42" s="22" t="s">
        <v>166</v>
      </c>
      <c r="B42" s="17"/>
      <c r="C42" s="88">
        <v>491.24</v>
      </c>
      <c r="D42" s="21"/>
      <c r="E42" s="21">
        <v>139000</v>
      </c>
      <c r="F42" s="21"/>
      <c r="G42" s="88">
        <v>3180</v>
      </c>
      <c r="H42" s="21"/>
      <c r="I42" s="21">
        <v>811000</v>
      </c>
      <c r="K42" s="12" t="s">
        <v>94</v>
      </c>
    </row>
    <row r="43" spans="1:9" ht="11.25" customHeight="1">
      <c r="A43" s="71" t="s">
        <v>273</v>
      </c>
      <c r="B43" s="40"/>
      <c r="C43" s="14"/>
      <c r="D43" s="14"/>
      <c r="E43" s="14"/>
      <c r="F43" s="14"/>
      <c r="G43" s="14"/>
      <c r="H43" s="14"/>
      <c r="I43" s="14"/>
    </row>
    <row r="44" spans="1:9" ht="22.5" customHeight="1">
      <c r="A44" s="161" t="s">
        <v>349</v>
      </c>
      <c r="B44" s="162"/>
      <c r="C44" s="162"/>
      <c r="D44" s="162"/>
      <c r="E44" s="162"/>
      <c r="F44" s="162"/>
      <c r="G44" s="162"/>
      <c r="H44" s="162"/>
      <c r="I44" s="162"/>
    </row>
    <row r="45" spans="1:9" ht="11.25" customHeight="1">
      <c r="A45" s="41" t="s">
        <v>247</v>
      </c>
      <c r="B45" s="2"/>
      <c r="C45" s="2"/>
      <c r="D45" s="2"/>
      <c r="E45" s="2"/>
      <c r="F45" s="2"/>
      <c r="G45" s="2"/>
      <c r="H45" s="2"/>
      <c r="I45" s="2"/>
    </row>
    <row r="46" spans="1:9" ht="11.25" customHeight="1">
      <c r="A46" s="41" t="s">
        <v>308</v>
      </c>
      <c r="B46" s="2"/>
      <c r="C46" s="2"/>
      <c r="D46" s="2"/>
      <c r="E46" s="2"/>
      <c r="F46" s="2"/>
      <c r="G46" s="2"/>
      <c r="H46" s="2"/>
      <c r="I46" s="2"/>
    </row>
    <row r="47" spans="1:9" ht="11.25" customHeight="1">
      <c r="A47" s="41"/>
      <c r="B47" s="2"/>
      <c r="C47" s="2"/>
      <c r="D47" s="2"/>
      <c r="E47" s="2"/>
      <c r="F47" s="2"/>
      <c r="G47" s="2"/>
      <c r="H47" s="2"/>
      <c r="I47" s="2"/>
    </row>
    <row r="48" spans="1:9" ht="11.25" customHeight="1">
      <c r="A48" s="2" t="s">
        <v>49</v>
      </c>
      <c r="B48" s="2"/>
      <c r="C48" s="2"/>
      <c r="D48" s="2"/>
      <c r="E48" s="112"/>
      <c r="F48" s="2"/>
      <c r="G48" s="2"/>
      <c r="H48" s="2"/>
      <c r="I48" s="2"/>
    </row>
  </sheetData>
  <mergeCells count="6">
    <mergeCell ref="A44:I44"/>
    <mergeCell ref="A1:I1"/>
    <mergeCell ref="A2:I2"/>
    <mergeCell ref="A4:I4"/>
    <mergeCell ref="C6:E6"/>
    <mergeCell ref="G6:I6"/>
  </mergeCells>
  <printOptions/>
  <pageMargins left="0.5" right="0.5" top="0.5" bottom="0.5" header="0.5" footer="0.5"/>
  <pageSetup horizontalDpi="300" verticalDpi="300" orientation="portrait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16.7109375" style="12" customWidth="1"/>
    <col min="2" max="2" width="2.57421875" style="12" customWidth="1"/>
    <col min="3" max="3" width="7.7109375" style="12" customWidth="1"/>
    <col min="4" max="4" width="1.57421875" style="12" customWidth="1"/>
    <col min="5" max="5" width="7.7109375" style="12" customWidth="1"/>
    <col min="6" max="6" width="2.57421875" style="12" customWidth="1"/>
    <col min="7" max="7" width="7.7109375" style="12" customWidth="1"/>
    <col min="8" max="8" width="1.7109375" style="12" customWidth="1"/>
    <col min="9" max="9" width="7.7109375" style="12" customWidth="1"/>
    <col min="10" max="16384" width="9.140625" style="12" customWidth="1"/>
  </cols>
  <sheetData>
    <row r="1" spans="1:9" ht="11.25" customHeight="1">
      <c r="A1" s="153" t="s">
        <v>50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51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53" t="s">
        <v>333</v>
      </c>
      <c r="B3" s="153"/>
      <c r="C3" s="153"/>
      <c r="D3" s="153"/>
      <c r="E3" s="153"/>
      <c r="F3" s="153"/>
      <c r="G3" s="153"/>
      <c r="H3" s="153"/>
      <c r="I3" s="153"/>
    </row>
    <row r="4" spans="1:9" ht="11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</row>
    <row r="6" spans="1:9" ht="11.2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11.25" customHeight="1">
      <c r="A7" s="1"/>
      <c r="B7" s="1"/>
      <c r="C7" s="159" t="s">
        <v>335</v>
      </c>
      <c r="D7" s="159"/>
      <c r="E7" s="159"/>
      <c r="F7" s="1"/>
      <c r="G7" s="155" t="s">
        <v>2</v>
      </c>
      <c r="H7" s="155"/>
      <c r="I7" s="155"/>
    </row>
    <row r="8" spans="1:9" ht="11.25" customHeight="1">
      <c r="A8" s="19" t="s">
        <v>52</v>
      </c>
      <c r="B8" s="19"/>
      <c r="C8" s="19" t="s">
        <v>4</v>
      </c>
      <c r="D8" s="19"/>
      <c r="E8" s="19" t="s">
        <v>5</v>
      </c>
      <c r="F8" s="19"/>
      <c r="G8" s="19" t="s">
        <v>4</v>
      </c>
      <c r="H8" s="19"/>
      <c r="I8" s="19" t="s">
        <v>5</v>
      </c>
    </row>
    <row r="9" spans="1:9" ht="11.25" customHeight="1">
      <c r="A9" s="17" t="s">
        <v>53</v>
      </c>
      <c r="B9" s="2"/>
      <c r="C9" s="8">
        <v>36.762</v>
      </c>
      <c r="D9" s="8"/>
      <c r="E9" s="8">
        <v>22800</v>
      </c>
      <c r="F9" s="8"/>
      <c r="G9" s="8">
        <v>299.507</v>
      </c>
      <c r="H9" s="8"/>
      <c r="I9" s="8">
        <v>133000</v>
      </c>
    </row>
    <row r="10" spans="1:9" ht="11.25" customHeight="1">
      <c r="A10" s="17" t="s">
        <v>255</v>
      </c>
      <c r="B10" s="2"/>
      <c r="C10" s="3">
        <v>104.161</v>
      </c>
      <c r="D10" s="8"/>
      <c r="E10" s="8">
        <v>28700</v>
      </c>
      <c r="F10" s="8"/>
      <c r="G10" s="3">
        <v>697.587</v>
      </c>
      <c r="H10" s="8"/>
      <c r="I10" s="8">
        <v>179000</v>
      </c>
    </row>
    <row r="11" spans="1:10" ht="11.25" customHeight="1">
      <c r="A11" s="17" t="s">
        <v>302</v>
      </c>
      <c r="B11" s="2"/>
      <c r="C11" s="8">
        <v>18.151</v>
      </c>
      <c r="D11" s="8"/>
      <c r="E11" s="8">
        <v>1550</v>
      </c>
      <c r="F11" s="8"/>
      <c r="G11" s="8">
        <v>37.479</v>
      </c>
      <c r="H11" s="8"/>
      <c r="I11" s="8">
        <v>2720</v>
      </c>
      <c r="J11" s="40"/>
    </row>
    <row r="12" spans="1:10" ht="11.25" customHeight="1">
      <c r="A12" s="17" t="s">
        <v>54</v>
      </c>
      <c r="B12" s="57"/>
      <c r="C12" s="8">
        <v>125.882</v>
      </c>
      <c r="D12" s="57"/>
      <c r="E12" s="8">
        <v>30000</v>
      </c>
      <c r="F12" s="57"/>
      <c r="G12" s="8">
        <v>1040</v>
      </c>
      <c r="H12" s="57"/>
      <c r="I12" s="8">
        <v>233000</v>
      </c>
      <c r="J12" s="50"/>
    </row>
    <row r="13" spans="1:10" ht="11.25" customHeight="1">
      <c r="A13" s="17" t="s">
        <v>224</v>
      </c>
      <c r="B13" s="2"/>
      <c r="C13" s="8">
        <v>4.778</v>
      </c>
      <c r="D13" s="8"/>
      <c r="E13" s="8">
        <v>1830</v>
      </c>
      <c r="F13" s="8"/>
      <c r="G13" s="8">
        <v>31.508</v>
      </c>
      <c r="H13" s="8"/>
      <c r="I13" s="8">
        <v>9230</v>
      </c>
      <c r="J13" s="40"/>
    </row>
    <row r="14" spans="1:10" ht="11.25" customHeight="1">
      <c r="A14" s="17" t="s">
        <v>296</v>
      </c>
      <c r="B14" s="2"/>
      <c r="C14" s="8">
        <v>4.516</v>
      </c>
      <c r="D14" s="8"/>
      <c r="E14" s="8">
        <v>1020</v>
      </c>
      <c r="F14" s="8"/>
      <c r="G14" s="8">
        <v>141.465</v>
      </c>
      <c r="H14" s="8"/>
      <c r="I14" s="8">
        <v>33200</v>
      </c>
      <c r="J14" s="50"/>
    </row>
    <row r="15" spans="1:10" ht="11.25" customHeight="1">
      <c r="A15" s="17" t="s">
        <v>194</v>
      </c>
      <c r="B15" s="2"/>
      <c r="C15" s="8">
        <v>101.913</v>
      </c>
      <c r="D15" s="8"/>
      <c r="E15" s="8">
        <v>29800</v>
      </c>
      <c r="F15" s="8"/>
      <c r="G15" s="8">
        <v>273.761</v>
      </c>
      <c r="H15" s="8"/>
      <c r="I15" s="8">
        <v>69800</v>
      </c>
      <c r="J15" s="50"/>
    </row>
    <row r="16" spans="1:9" ht="11.25" customHeight="1">
      <c r="A16" s="17" t="s">
        <v>57</v>
      </c>
      <c r="B16" s="2"/>
      <c r="C16" s="8">
        <v>6.24</v>
      </c>
      <c r="D16" s="8"/>
      <c r="E16" s="8">
        <v>2640</v>
      </c>
      <c r="F16" s="8"/>
      <c r="G16" s="8">
        <v>59.459</v>
      </c>
      <c r="H16" s="8"/>
      <c r="I16" s="8">
        <v>20400</v>
      </c>
    </row>
    <row r="17" spans="1:9" ht="11.25" customHeight="1">
      <c r="A17" s="17" t="s">
        <v>197</v>
      </c>
      <c r="B17" s="2"/>
      <c r="C17" s="8">
        <v>12.688</v>
      </c>
      <c r="D17" s="8"/>
      <c r="E17" s="8">
        <v>2260</v>
      </c>
      <c r="F17" s="8"/>
      <c r="G17" s="8">
        <v>68.143</v>
      </c>
      <c r="H17" s="8"/>
      <c r="I17" s="8">
        <v>13300</v>
      </c>
    </row>
    <row r="18" spans="1:9" ht="11.25" customHeight="1">
      <c r="A18" s="17" t="s">
        <v>58</v>
      </c>
      <c r="B18" s="2"/>
      <c r="C18" s="8">
        <v>60.599</v>
      </c>
      <c r="D18" s="8"/>
      <c r="E18" s="8">
        <v>8710</v>
      </c>
      <c r="F18" s="8"/>
      <c r="G18" s="8">
        <v>392.294</v>
      </c>
      <c r="H18" s="8"/>
      <c r="I18" s="8">
        <v>50300</v>
      </c>
    </row>
    <row r="19" spans="1:9" ht="11.25" customHeight="1">
      <c r="A19" s="17" t="s">
        <v>48</v>
      </c>
      <c r="B19" s="2"/>
      <c r="C19" s="76">
        <v>15.55</v>
      </c>
      <c r="D19" s="76"/>
      <c r="E19" s="76">
        <v>9740</v>
      </c>
      <c r="F19" s="76"/>
      <c r="G19" s="76">
        <v>142.898</v>
      </c>
      <c r="H19" s="76"/>
      <c r="I19" s="76">
        <v>67000</v>
      </c>
    </row>
    <row r="20" spans="1:9" ht="11.25" customHeight="1">
      <c r="A20" s="22" t="s">
        <v>166</v>
      </c>
      <c r="B20" s="17"/>
      <c r="C20" s="25">
        <v>491.24</v>
      </c>
      <c r="D20" s="25"/>
      <c r="E20" s="25">
        <v>139000</v>
      </c>
      <c r="F20" s="25"/>
      <c r="G20" s="25">
        <v>3180</v>
      </c>
      <c r="H20" s="25"/>
      <c r="I20" s="25">
        <v>811000</v>
      </c>
    </row>
    <row r="21" spans="1:9" ht="22.5" customHeight="1">
      <c r="A21" s="150" t="s">
        <v>350</v>
      </c>
      <c r="B21" s="165"/>
      <c r="C21" s="165"/>
      <c r="D21" s="165"/>
      <c r="E21" s="165"/>
      <c r="F21" s="165"/>
      <c r="G21" s="165"/>
      <c r="H21" s="165"/>
      <c r="I21" s="165"/>
    </row>
    <row r="22" spans="1:9" ht="11.25" customHeight="1">
      <c r="A22" s="41" t="s">
        <v>247</v>
      </c>
      <c r="B22" s="2"/>
      <c r="C22" s="2"/>
      <c r="D22" s="2"/>
      <c r="E22" s="2"/>
      <c r="F22" s="2"/>
      <c r="G22" s="2"/>
      <c r="H22" s="2"/>
      <c r="I22" s="2"/>
    </row>
    <row r="23" spans="1:11" ht="11.25" customHeight="1">
      <c r="A23" s="2"/>
      <c r="B23" s="2"/>
      <c r="C23" s="2"/>
      <c r="D23" s="2"/>
      <c r="E23" s="2"/>
      <c r="F23" s="2"/>
      <c r="G23" s="2"/>
      <c r="H23" s="2"/>
      <c r="I23" s="2"/>
      <c r="K23" s="12" t="s">
        <v>94</v>
      </c>
    </row>
    <row r="24" spans="1:9" ht="11.25" customHeight="1">
      <c r="A24" s="2" t="s">
        <v>9</v>
      </c>
      <c r="B24" s="2"/>
      <c r="C24" s="2"/>
      <c r="D24" s="2"/>
      <c r="E24" s="2"/>
      <c r="F24" s="2"/>
      <c r="G24" s="2"/>
      <c r="H24" s="2"/>
      <c r="I24" s="2"/>
    </row>
  </sheetData>
  <mergeCells count="7">
    <mergeCell ref="A21:I21"/>
    <mergeCell ref="C7:E7"/>
    <mergeCell ref="G7:I7"/>
    <mergeCell ref="A1:I1"/>
    <mergeCell ref="A2:I2"/>
    <mergeCell ref="A3:I3"/>
    <mergeCell ref="A5:I5"/>
  </mergeCells>
  <printOptions/>
  <pageMargins left="0.5" right="0.5" top="0.5" bottom="0.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12" customWidth="1"/>
    <col min="2" max="2" width="1.8515625" style="12" customWidth="1"/>
    <col min="3" max="3" width="6.8515625" style="45" bestFit="1" customWidth="1"/>
    <col min="4" max="4" width="1.57421875" style="45" customWidth="1"/>
    <col min="5" max="5" width="6.57421875" style="45" bestFit="1" customWidth="1"/>
    <col min="6" max="6" width="1.8515625" style="45" customWidth="1"/>
    <col min="7" max="7" width="6.8515625" style="45" bestFit="1" customWidth="1"/>
    <col min="8" max="8" width="1.8515625" style="45" customWidth="1"/>
    <col min="9" max="9" width="7.8515625" style="45" bestFit="1" customWidth="1"/>
    <col min="10" max="16384" width="9.140625" style="12" customWidth="1"/>
  </cols>
  <sheetData>
    <row r="1" spans="1:9" ht="11.25" customHeight="1">
      <c r="A1" s="153" t="s">
        <v>59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60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53" t="s">
        <v>248</v>
      </c>
      <c r="B3" s="153"/>
      <c r="C3" s="153"/>
      <c r="D3" s="153"/>
      <c r="E3" s="153"/>
      <c r="F3" s="153"/>
      <c r="G3" s="153"/>
      <c r="H3" s="153"/>
      <c r="I3" s="153"/>
    </row>
    <row r="4" spans="1:9" ht="11.25" customHeight="1">
      <c r="A4" s="2"/>
      <c r="B4" s="2"/>
      <c r="C4" s="8"/>
      <c r="D4" s="8"/>
      <c r="E4" s="8"/>
      <c r="F4" s="8"/>
      <c r="G4" s="8"/>
      <c r="H4" s="8"/>
      <c r="I4" s="8"/>
    </row>
    <row r="5" spans="1:9" ht="11.25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</row>
    <row r="6" spans="1:9" ht="11.25" customHeight="1">
      <c r="A6" s="17"/>
      <c r="B6" s="17"/>
      <c r="C6" s="25"/>
      <c r="D6" s="25"/>
      <c r="E6" s="25"/>
      <c r="F6" s="25"/>
      <c r="G6" s="25"/>
      <c r="H6" s="25"/>
      <c r="I6" s="25"/>
    </row>
    <row r="7" spans="1:9" ht="11.25" customHeight="1">
      <c r="A7" s="2"/>
      <c r="B7" s="2"/>
      <c r="C7" s="159" t="s">
        <v>335</v>
      </c>
      <c r="D7" s="159"/>
      <c r="E7" s="159"/>
      <c r="F7" s="8"/>
      <c r="G7" s="160" t="s">
        <v>2</v>
      </c>
      <c r="H7" s="160"/>
      <c r="I7" s="160"/>
    </row>
    <row r="8" spans="1:9" ht="11.25" customHeight="1">
      <c r="A8" s="19" t="s">
        <v>18</v>
      </c>
      <c r="B8" s="17"/>
      <c r="C8" s="27" t="s">
        <v>4</v>
      </c>
      <c r="D8" s="27"/>
      <c r="E8" s="27" t="s">
        <v>5</v>
      </c>
      <c r="F8" s="27"/>
      <c r="G8" s="27" t="s">
        <v>4</v>
      </c>
      <c r="H8" s="27"/>
      <c r="I8" s="27" t="s">
        <v>5</v>
      </c>
    </row>
    <row r="9" spans="1:9" ht="11.25" customHeight="1">
      <c r="A9" s="17" t="s">
        <v>19</v>
      </c>
      <c r="B9" s="2"/>
      <c r="C9" s="120">
        <v>7.524</v>
      </c>
      <c r="D9" s="120"/>
      <c r="E9" s="121">
        <v>1260</v>
      </c>
      <c r="F9" s="121"/>
      <c r="G9" s="122">
        <v>52.908</v>
      </c>
      <c r="H9" s="122"/>
      <c r="I9" s="122">
        <v>8580</v>
      </c>
    </row>
    <row r="10" spans="1:9" ht="11.25" customHeight="1">
      <c r="A10" s="17" t="s">
        <v>20</v>
      </c>
      <c r="B10" s="2"/>
      <c r="C10" s="120">
        <v>6.43</v>
      </c>
      <c r="D10" s="120"/>
      <c r="E10" s="121">
        <v>1030</v>
      </c>
      <c r="F10" s="121"/>
      <c r="G10" s="122">
        <v>55.33599999999999</v>
      </c>
      <c r="H10" s="122"/>
      <c r="I10" s="122">
        <v>9500</v>
      </c>
    </row>
    <row r="11" spans="1:9" ht="11.25" customHeight="1">
      <c r="A11" s="17" t="s">
        <v>21</v>
      </c>
      <c r="B11" s="2"/>
      <c r="C11" s="120">
        <v>171.161</v>
      </c>
      <c r="D11" s="120"/>
      <c r="E11" s="121">
        <v>49700</v>
      </c>
      <c r="F11" s="121"/>
      <c r="G11" s="122">
        <v>982.385</v>
      </c>
      <c r="H11" s="122"/>
      <c r="I11" s="122">
        <v>262000</v>
      </c>
    </row>
    <row r="12" spans="1:9" ht="11.25" customHeight="1">
      <c r="A12" s="17" t="s">
        <v>22</v>
      </c>
      <c r="B12" s="2"/>
      <c r="C12" s="138" t="s">
        <v>340</v>
      </c>
      <c r="D12" s="120"/>
      <c r="E12" s="121">
        <v>60.759</v>
      </c>
      <c r="F12" s="121"/>
      <c r="G12" s="122">
        <v>5.159</v>
      </c>
      <c r="H12" s="122"/>
      <c r="I12" s="122">
        <v>897.897</v>
      </c>
    </row>
    <row r="13" spans="1:9" ht="11.25" customHeight="1">
      <c r="A13" s="17" t="s">
        <v>23</v>
      </c>
      <c r="B13" s="2"/>
      <c r="C13" s="123">
        <v>112.42</v>
      </c>
      <c r="D13" s="123"/>
      <c r="E13" s="121">
        <v>26600</v>
      </c>
      <c r="F13" s="121"/>
      <c r="G13" s="122">
        <v>763.5559999999999</v>
      </c>
      <c r="H13" s="122"/>
      <c r="I13" s="122">
        <v>163000</v>
      </c>
    </row>
    <row r="14" spans="1:9" ht="11.25" customHeight="1">
      <c r="A14" s="17" t="s">
        <v>24</v>
      </c>
      <c r="B14" s="2"/>
      <c r="C14" s="120">
        <v>5.608</v>
      </c>
      <c r="D14" s="120"/>
      <c r="E14" s="121">
        <v>684.23</v>
      </c>
      <c r="F14" s="121"/>
      <c r="G14" s="122">
        <v>40.614</v>
      </c>
      <c r="H14" s="122"/>
      <c r="I14" s="122">
        <v>4540</v>
      </c>
    </row>
    <row r="15" spans="1:9" ht="11.25" customHeight="1">
      <c r="A15" s="17" t="s">
        <v>25</v>
      </c>
      <c r="B15" s="2"/>
      <c r="C15" s="120">
        <v>8.338</v>
      </c>
      <c r="D15" s="120"/>
      <c r="E15" s="121">
        <v>1430</v>
      </c>
      <c r="F15" s="121"/>
      <c r="G15" s="122">
        <v>129.113</v>
      </c>
      <c r="H15" s="122"/>
      <c r="I15" s="122">
        <v>26200</v>
      </c>
    </row>
    <row r="16" spans="1:9" ht="11.25" customHeight="1">
      <c r="A16" s="17" t="s">
        <v>26</v>
      </c>
      <c r="B16" s="2"/>
      <c r="C16" s="138" t="s">
        <v>340</v>
      </c>
      <c r="D16" s="123"/>
      <c r="E16" s="121">
        <v>108.365</v>
      </c>
      <c r="F16" s="121"/>
      <c r="G16" s="122">
        <v>8.274</v>
      </c>
      <c r="H16" s="122"/>
      <c r="I16" s="122">
        <v>1800</v>
      </c>
    </row>
    <row r="17" spans="1:11" ht="11.25" customHeight="1">
      <c r="A17" s="17" t="s">
        <v>27</v>
      </c>
      <c r="B17" s="2"/>
      <c r="C17" s="138" t="s">
        <v>340</v>
      </c>
      <c r="D17" s="123"/>
      <c r="E17" s="121">
        <v>83.8</v>
      </c>
      <c r="F17" s="121"/>
      <c r="G17" s="138" t="s">
        <v>340</v>
      </c>
      <c r="H17" s="122"/>
      <c r="I17" s="122">
        <v>347.625</v>
      </c>
      <c r="K17" s="12" t="s">
        <v>94</v>
      </c>
    </row>
    <row r="18" spans="1:10" ht="11.25" customHeight="1">
      <c r="A18" s="17" t="s">
        <v>28</v>
      </c>
      <c r="B18" s="2"/>
      <c r="C18" s="120">
        <v>37.201</v>
      </c>
      <c r="D18" s="120"/>
      <c r="E18" s="121">
        <v>6920</v>
      </c>
      <c r="F18" s="121"/>
      <c r="G18" s="122">
        <v>260.335</v>
      </c>
      <c r="H18" s="122"/>
      <c r="I18" s="122">
        <v>46400</v>
      </c>
      <c r="J18" s="12" t="s">
        <v>94</v>
      </c>
    </row>
    <row r="19" spans="1:9" ht="11.25" customHeight="1">
      <c r="A19" s="17" t="s">
        <v>29</v>
      </c>
      <c r="B19" s="2"/>
      <c r="C19" s="124">
        <v>78.533</v>
      </c>
      <c r="D19" s="124"/>
      <c r="E19" s="124">
        <v>16800</v>
      </c>
      <c r="F19" s="124"/>
      <c r="G19" s="124">
        <v>496.68899999999996</v>
      </c>
      <c r="H19" s="124"/>
      <c r="I19" s="124">
        <v>113000</v>
      </c>
    </row>
    <row r="20" spans="1:10" ht="11.25" customHeight="1">
      <c r="A20" s="22" t="s">
        <v>199</v>
      </c>
      <c r="B20" s="2"/>
      <c r="C20" s="125">
        <v>428.0430000000001</v>
      </c>
      <c r="D20" s="125"/>
      <c r="E20" s="125">
        <v>105000</v>
      </c>
      <c r="F20" s="125"/>
      <c r="G20" s="125">
        <v>2800</v>
      </c>
      <c r="H20" s="125"/>
      <c r="I20" s="125">
        <v>636000</v>
      </c>
      <c r="J20" s="12" t="s">
        <v>94</v>
      </c>
    </row>
    <row r="21" spans="1:9" ht="11.25" customHeight="1">
      <c r="A21" s="17" t="s">
        <v>30</v>
      </c>
      <c r="B21" s="2"/>
      <c r="C21" s="123">
        <v>20.505</v>
      </c>
      <c r="D21" s="123"/>
      <c r="E21" s="121">
        <v>25000</v>
      </c>
      <c r="F21" s="121"/>
      <c r="G21" s="122">
        <v>103.045</v>
      </c>
      <c r="H21" s="122"/>
      <c r="I21" s="122">
        <v>114000</v>
      </c>
    </row>
    <row r="22" spans="1:9" ht="11.25" customHeight="1">
      <c r="A22" s="17" t="s">
        <v>31</v>
      </c>
      <c r="B22" s="2"/>
      <c r="C22" s="126">
        <v>42.692</v>
      </c>
      <c r="D22" s="126"/>
      <c r="E22" s="127">
        <v>9350</v>
      </c>
      <c r="F22" s="127"/>
      <c r="G22" s="128">
        <v>280.584</v>
      </c>
      <c r="H22" s="128"/>
      <c r="I22" s="128">
        <v>60400</v>
      </c>
    </row>
    <row r="23" spans="1:9" ht="11.25" customHeight="1">
      <c r="A23" s="22" t="s">
        <v>200</v>
      </c>
      <c r="B23" s="2"/>
      <c r="C23" s="129">
        <v>63.197</v>
      </c>
      <c r="D23" s="129"/>
      <c r="E23" s="129">
        <v>34400</v>
      </c>
      <c r="F23" s="129"/>
      <c r="G23" s="129">
        <v>383.629</v>
      </c>
      <c r="H23" s="129"/>
      <c r="I23" s="129">
        <v>174000</v>
      </c>
    </row>
    <row r="24" spans="1:10" ht="11.25" customHeight="1">
      <c r="A24" s="22" t="s">
        <v>201</v>
      </c>
      <c r="B24" s="2"/>
      <c r="C24" s="120">
        <v>491.24</v>
      </c>
      <c r="D24" s="120"/>
      <c r="E24" s="120">
        <v>139000</v>
      </c>
      <c r="F24" s="120"/>
      <c r="G24" s="120">
        <v>3180</v>
      </c>
      <c r="H24" s="120"/>
      <c r="I24" s="120">
        <v>811000</v>
      </c>
      <c r="J24" s="12" t="s">
        <v>94</v>
      </c>
    </row>
    <row r="25" spans="1:9" ht="11.25" customHeight="1">
      <c r="A25" s="2" t="s">
        <v>32</v>
      </c>
      <c r="B25" s="2"/>
      <c r="C25" s="120"/>
      <c r="D25" s="120"/>
      <c r="E25" s="120"/>
      <c r="F25" s="120"/>
      <c r="G25" s="120"/>
      <c r="H25" s="120"/>
      <c r="I25" s="120"/>
    </row>
    <row r="26" spans="1:9" ht="11.25" customHeight="1">
      <c r="A26" s="22" t="s">
        <v>202</v>
      </c>
      <c r="B26" s="2"/>
      <c r="C26" s="123" t="s">
        <v>10</v>
      </c>
      <c r="D26" s="123"/>
      <c r="E26" s="123" t="s">
        <v>10</v>
      </c>
      <c r="F26" s="121"/>
      <c r="G26" s="138" t="s">
        <v>340</v>
      </c>
      <c r="H26" s="122"/>
      <c r="I26" s="122">
        <v>24.496</v>
      </c>
    </row>
    <row r="27" spans="1:9" ht="11.25" customHeight="1">
      <c r="A27" s="17" t="s">
        <v>33</v>
      </c>
      <c r="B27" s="2"/>
      <c r="C27" s="124">
        <v>28.661729</v>
      </c>
      <c r="D27" s="124"/>
      <c r="E27" s="124">
        <v>14300</v>
      </c>
      <c r="F27" s="124"/>
      <c r="G27" s="124">
        <v>96.009727</v>
      </c>
      <c r="H27" s="124"/>
      <c r="I27" s="124">
        <v>39200</v>
      </c>
    </row>
    <row r="28" spans="1:11" ht="11.25" customHeight="1">
      <c r="A28" s="22" t="s">
        <v>208</v>
      </c>
      <c r="B28" s="2"/>
      <c r="C28" s="130">
        <v>519.9017290000002</v>
      </c>
      <c r="D28" s="130"/>
      <c r="E28" s="130">
        <v>153000</v>
      </c>
      <c r="F28" s="130"/>
      <c r="G28" s="130">
        <v>3270</v>
      </c>
      <c r="H28" s="130"/>
      <c r="I28" s="130">
        <v>850000</v>
      </c>
      <c r="J28" s="118"/>
      <c r="K28" s="118"/>
    </row>
    <row r="29" spans="1:11" ht="11.25" customHeight="1">
      <c r="A29" s="33" t="s">
        <v>223</v>
      </c>
      <c r="B29" s="2"/>
      <c r="C29" s="123"/>
      <c r="D29" s="123"/>
      <c r="E29" s="123"/>
      <c r="F29" s="123"/>
      <c r="G29" s="123"/>
      <c r="H29" s="123"/>
      <c r="I29" s="123"/>
      <c r="J29" s="118"/>
      <c r="K29" s="118"/>
    </row>
    <row r="30" spans="1:11" ht="11.25" customHeight="1">
      <c r="A30" s="22" t="s">
        <v>204</v>
      </c>
      <c r="B30" s="2"/>
      <c r="C30" s="123">
        <v>835.107</v>
      </c>
      <c r="D30" s="123"/>
      <c r="E30" s="121">
        <v>218000</v>
      </c>
      <c r="F30" s="121"/>
      <c r="G30" s="131">
        <v>3810</v>
      </c>
      <c r="H30" s="131"/>
      <c r="I30" s="131">
        <v>909000</v>
      </c>
      <c r="J30" s="118"/>
      <c r="K30" s="118"/>
    </row>
    <row r="31" spans="1:11" ht="11.25" customHeight="1">
      <c r="A31" s="22" t="s">
        <v>205</v>
      </c>
      <c r="B31" s="2"/>
      <c r="C31" s="138" t="s">
        <v>340</v>
      </c>
      <c r="D31" s="123"/>
      <c r="E31" s="121">
        <v>16.7</v>
      </c>
      <c r="F31" s="121"/>
      <c r="G31" s="131">
        <v>248.605</v>
      </c>
      <c r="H31" s="131"/>
      <c r="I31" s="131">
        <v>57100</v>
      </c>
      <c r="J31" s="118" t="s">
        <v>94</v>
      </c>
      <c r="K31" s="118"/>
    </row>
    <row r="32" spans="1:11" ht="11.25" customHeight="1">
      <c r="A32" s="22" t="s">
        <v>61</v>
      </c>
      <c r="B32" s="2"/>
      <c r="C32" s="127" t="s">
        <v>10</v>
      </c>
      <c r="D32" s="124"/>
      <c r="E32" s="127" t="s">
        <v>10</v>
      </c>
      <c r="F32" s="127"/>
      <c r="G32" s="139" t="s">
        <v>340</v>
      </c>
      <c r="H32" s="134"/>
      <c r="I32" s="134">
        <v>5.812</v>
      </c>
      <c r="J32" s="118"/>
      <c r="K32" s="118"/>
    </row>
    <row r="33" spans="1:11" ht="11.25" customHeight="1">
      <c r="A33" s="24" t="s">
        <v>206</v>
      </c>
      <c r="B33" s="2"/>
      <c r="C33" s="130">
        <v>835.127</v>
      </c>
      <c r="D33" s="130"/>
      <c r="E33" s="130">
        <v>218000</v>
      </c>
      <c r="F33" s="130"/>
      <c r="G33" s="135">
        <v>4050</v>
      </c>
      <c r="H33" s="135"/>
      <c r="I33" s="135">
        <v>966000</v>
      </c>
      <c r="J33" s="118"/>
      <c r="K33" s="118"/>
    </row>
    <row r="34" spans="1:11" ht="11.25" customHeight="1">
      <c r="A34" s="17" t="s">
        <v>34</v>
      </c>
      <c r="B34" s="2"/>
      <c r="C34" s="123">
        <v>199.19</v>
      </c>
      <c r="D34" s="123"/>
      <c r="E34" s="121">
        <v>38900</v>
      </c>
      <c r="F34" s="121"/>
      <c r="G34" s="131">
        <v>1970</v>
      </c>
      <c r="H34" s="131"/>
      <c r="I34" s="131">
        <v>281000</v>
      </c>
      <c r="J34" s="118"/>
      <c r="K34" s="118"/>
    </row>
    <row r="35" spans="1:11" ht="11.25" customHeight="1">
      <c r="A35" s="17" t="s">
        <v>35</v>
      </c>
      <c r="B35" s="2"/>
      <c r="C35" s="123">
        <v>20.646</v>
      </c>
      <c r="D35" s="123"/>
      <c r="E35" s="121">
        <v>6290</v>
      </c>
      <c r="F35" s="121"/>
      <c r="G35" s="131">
        <v>23.406000000000002</v>
      </c>
      <c r="H35" s="131"/>
      <c r="I35" s="131">
        <v>8480</v>
      </c>
      <c r="J35" s="118" t="s">
        <v>94</v>
      </c>
      <c r="K35" s="118"/>
    </row>
    <row r="36" spans="1:11" ht="11.25" customHeight="1">
      <c r="A36" s="17" t="s">
        <v>36</v>
      </c>
      <c r="B36" s="2"/>
      <c r="C36" s="123">
        <v>2.126465</v>
      </c>
      <c r="D36" s="123"/>
      <c r="E36" s="121">
        <v>1670</v>
      </c>
      <c r="F36" s="121"/>
      <c r="G36" s="131">
        <v>12.157891</v>
      </c>
      <c r="H36" s="131"/>
      <c r="I36" s="131">
        <v>8900</v>
      </c>
      <c r="J36" s="118"/>
      <c r="K36" s="118"/>
    </row>
    <row r="37" spans="1:11" ht="11.25" customHeight="1">
      <c r="A37" s="17" t="s">
        <v>37</v>
      </c>
      <c r="B37" s="2"/>
      <c r="C37" s="123">
        <v>4.463087000000001</v>
      </c>
      <c r="D37" s="123"/>
      <c r="E37" s="121">
        <v>5760</v>
      </c>
      <c r="F37" s="121"/>
      <c r="G37" s="131">
        <v>30.505606</v>
      </c>
      <c r="H37" s="131"/>
      <c r="I37" s="131">
        <v>40400</v>
      </c>
      <c r="J37" s="118"/>
      <c r="K37" s="118"/>
    </row>
    <row r="38" spans="1:11" ht="11.25" customHeight="1">
      <c r="A38" s="17" t="s">
        <v>38</v>
      </c>
      <c r="B38" s="2"/>
      <c r="C38" s="124">
        <v>7.095</v>
      </c>
      <c r="D38" s="124"/>
      <c r="E38" s="127">
        <v>8260</v>
      </c>
      <c r="F38" s="127"/>
      <c r="G38" s="134">
        <v>44.637</v>
      </c>
      <c r="H38" s="134"/>
      <c r="I38" s="134">
        <v>52300</v>
      </c>
      <c r="J38" s="118"/>
      <c r="K38" s="118" t="s">
        <v>94</v>
      </c>
    </row>
    <row r="39" spans="1:11" ht="11.25" customHeight="1">
      <c r="A39" s="22" t="s">
        <v>207</v>
      </c>
      <c r="B39" s="2"/>
      <c r="C39" s="136">
        <v>233.520552</v>
      </c>
      <c r="D39" s="136"/>
      <c r="E39" s="136">
        <v>60900</v>
      </c>
      <c r="F39" s="136"/>
      <c r="G39" s="136">
        <v>2080</v>
      </c>
      <c r="H39" s="136"/>
      <c r="I39" s="136">
        <v>392000</v>
      </c>
      <c r="J39" s="118"/>
      <c r="K39" s="118"/>
    </row>
    <row r="40" spans="1:11" ht="11.25" customHeight="1">
      <c r="A40" s="22" t="s">
        <v>181</v>
      </c>
      <c r="B40" s="17"/>
      <c r="C40" s="137">
        <v>1590</v>
      </c>
      <c r="D40" s="137"/>
      <c r="E40" s="137">
        <v>432000</v>
      </c>
      <c r="F40" s="137"/>
      <c r="G40" s="137">
        <v>9410</v>
      </c>
      <c r="H40" s="137"/>
      <c r="I40" s="137">
        <v>2210000</v>
      </c>
      <c r="J40" s="118"/>
      <c r="K40" s="118"/>
    </row>
    <row r="41" spans="1:11" ht="11.25" customHeight="1">
      <c r="A41" s="2" t="s">
        <v>62</v>
      </c>
      <c r="B41" s="2"/>
      <c r="C41" s="61"/>
      <c r="D41" s="61"/>
      <c r="E41" s="61"/>
      <c r="F41" s="61"/>
      <c r="G41" s="61"/>
      <c r="H41" s="61"/>
      <c r="I41" s="61"/>
      <c r="J41" s="118"/>
      <c r="K41" s="118"/>
    </row>
    <row r="42" spans="1:11" ht="11.25" customHeight="1">
      <c r="A42" s="41" t="s">
        <v>249</v>
      </c>
      <c r="B42" s="2"/>
      <c r="C42" s="61"/>
      <c r="D42" s="61"/>
      <c r="E42" s="61"/>
      <c r="F42" s="61"/>
      <c r="G42" s="61"/>
      <c r="H42" s="61"/>
      <c r="I42" s="61"/>
      <c r="J42" s="118"/>
      <c r="K42" s="118"/>
    </row>
    <row r="43" spans="1:11" ht="11.25" customHeight="1">
      <c r="A43" s="41" t="s">
        <v>247</v>
      </c>
      <c r="B43" s="2"/>
      <c r="C43" s="61"/>
      <c r="D43" s="61"/>
      <c r="E43" s="61"/>
      <c r="F43" s="61"/>
      <c r="G43" s="61"/>
      <c r="H43" s="61"/>
      <c r="I43" s="61"/>
      <c r="J43" s="118"/>
      <c r="K43" s="118"/>
    </row>
    <row r="44" spans="1:11" ht="11.25" customHeight="1">
      <c r="A44" s="41" t="s">
        <v>308</v>
      </c>
      <c r="B44" s="2"/>
      <c r="C44" s="61"/>
      <c r="D44" s="61"/>
      <c r="E44" s="61"/>
      <c r="F44" s="61"/>
      <c r="G44" s="61"/>
      <c r="H44" s="61"/>
      <c r="I44" s="61"/>
      <c r="J44" s="118"/>
      <c r="K44" s="118"/>
    </row>
    <row r="45" spans="1:11" ht="11.25" customHeight="1">
      <c r="A45" s="2"/>
      <c r="B45" s="2"/>
      <c r="C45" s="105"/>
      <c r="D45" s="105"/>
      <c r="E45" s="105"/>
      <c r="F45" s="105"/>
      <c r="G45" s="105"/>
      <c r="H45" s="105"/>
      <c r="I45" s="105"/>
      <c r="J45" s="118"/>
      <c r="K45" s="118"/>
    </row>
    <row r="46" spans="1:11" ht="11.25" customHeight="1">
      <c r="A46" s="2" t="s">
        <v>9</v>
      </c>
      <c r="B46" s="2"/>
      <c r="C46" s="61"/>
      <c r="D46" s="61"/>
      <c r="E46" s="61"/>
      <c r="F46" s="61"/>
      <c r="G46" s="61"/>
      <c r="H46" s="61"/>
      <c r="I46" s="61"/>
      <c r="J46" s="118"/>
      <c r="K46" s="118"/>
    </row>
    <row r="47" spans="3:11" ht="11.25" customHeight="1">
      <c r="C47" s="119"/>
      <c r="D47" s="119"/>
      <c r="E47" s="119"/>
      <c r="F47" s="119"/>
      <c r="G47" s="119"/>
      <c r="H47" s="119"/>
      <c r="I47" s="119"/>
      <c r="J47" s="118"/>
      <c r="K47" s="118"/>
    </row>
    <row r="48" spans="3:11" ht="11.25" customHeight="1">
      <c r="C48" s="119"/>
      <c r="D48" s="119"/>
      <c r="E48" s="119"/>
      <c r="F48" s="119"/>
      <c r="G48" s="119"/>
      <c r="H48" s="119"/>
      <c r="I48" s="119"/>
      <c r="J48" s="118"/>
      <c r="K48" s="118"/>
    </row>
  </sheetData>
  <mergeCells count="6">
    <mergeCell ref="C7:E7"/>
    <mergeCell ref="G7:I7"/>
    <mergeCell ref="A1:I1"/>
    <mergeCell ref="A2:I2"/>
    <mergeCell ref="A3:I3"/>
    <mergeCell ref="A5:I5"/>
  </mergeCells>
  <printOptions/>
  <pageMargins left="0.5" right="0.5" top="0.5" bottom="0.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13.00390625" style="12" customWidth="1"/>
    <col min="2" max="2" width="1.7109375" style="12" customWidth="1"/>
    <col min="3" max="3" width="6.8515625" style="12" customWidth="1"/>
    <col min="4" max="4" width="1.1484375" style="12" customWidth="1"/>
    <col min="5" max="5" width="7.7109375" style="12" customWidth="1"/>
    <col min="6" max="6" width="1.421875" style="12" customWidth="1"/>
    <col min="7" max="7" width="6.8515625" style="12" customWidth="1"/>
    <col min="8" max="8" width="1.1484375" style="12" customWidth="1"/>
    <col min="9" max="9" width="5.57421875" style="12" customWidth="1"/>
    <col min="10" max="10" width="1.421875" style="12" customWidth="1"/>
    <col min="11" max="11" width="6.8515625" style="12" customWidth="1"/>
    <col min="12" max="12" width="1.8515625" style="12" customWidth="1"/>
    <col min="13" max="13" width="5.57421875" style="12" customWidth="1"/>
    <col min="14" max="14" width="2.57421875" style="12" customWidth="1"/>
    <col min="15" max="15" width="7.421875" style="12" customWidth="1"/>
    <col min="16" max="16" width="2.7109375" style="12" customWidth="1"/>
    <col min="17" max="17" width="9.140625" style="12" customWidth="1"/>
    <col min="18" max="18" width="12.421875" style="140" customWidth="1"/>
    <col min="19" max="16384" width="9.140625" style="12" customWidth="1"/>
  </cols>
  <sheetData>
    <row r="1" spans="1:13" ht="11.25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1.25" customHeight="1">
      <c r="A2" s="153" t="s">
        <v>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1.25" customHeight="1">
      <c r="A3" s="153" t="s">
        <v>334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1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11.25" customHeight="1">
      <c r="A5" s="10"/>
      <c r="B5" s="1"/>
      <c r="C5" s="153" t="s">
        <v>65</v>
      </c>
      <c r="D5" s="153"/>
      <c r="E5" s="153"/>
      <c r="F5" s="1"/>
      <c r="G5" s="153" t="s">
        <v>66</v>
      </c>
      <c r="H5" s="153"/>
      <c r="I5" s="153"/>
      <c r="J5" s="1"/>
      <c r="K5" s="153" t="s">
        <v>67</v>
      </c>
      <c r="L5" s="153"/>
      <c r="M5" s="153"/>
      <c r="N5" s="50"/>
    </row>
    <row r="6" spans="1:14" ht="11.25" customHeight="1">
      <c r="A6" s="10"/>
      <c r="B6" s="1"/>
      <c r="C6" s="155" t="s">
        <v>68</v>
      </c>
      <c r="D6" s="155"/>
      <c r="E6" s="155"/>
      <c r="F6" s="1"/>
      <c r="G6" s="155" t="s">
        <v>69</v>
      </c>
      <c r="H6" s="155"/>
      <c r="I6" s="155"/>
      <c r="J6" s="1"/>
      <c r="K6" s="155" t="s">
        <v>70</v>
      </c>
      <c r="L6" s="155"/>
      <c r="M6" s="155"/>
      <c r="N6" s="50"/>
    </row>
    <row r="7" spans="1:14" ht="11.25" customHeight="1">
      <c r="A7" s="10"/>
      <c r="B7" s="1"/>
      <c r="C7" s="1"/>
      <c r="D7" s="1"/>
      <c r="E7" s="1" t="s">
        <v>71</v>
      </c>
      <c r="F7" s="1"/>
      <c r="G7" s="1"/>
      <c r="H7" s="1"/>
      <c r="I7" s="1" t="s">
        <v>71</v>
      </c>
      <c r="J7" s="1"/>
      <c r="K7" s="1"/>
      <c r="L7" s="1"/>
      <c r="M7" s="1" t="s">
        <v>71</v>
      </c>
      <c r="N7" s="50"/>
    </row>
    <row r="8" spans="1:14" ht="11.25" customHeight="1">
      <c r="A8" s="18" t="s">
        <v>72</v>
      </c>
      <c r="B8" s="19"/>
      <c r="C8" s="19" t="s">
        <v>73</v>
      </c>
      <c r="D8" s="19"/>
      <c r="E8" s="19" t="s">
        <v>261</v>
      </c>
      <c r="F8" s="19"/>
      <c r="G8" s="19" t="s">
        <v>73</v>
      </c>
      <c r="H8" s="19"/>
      <c r="I8" s="19" t="s">
        <v>74</v>
      </c>
      <c r="J8" s="19"/>
      <c r="K8" s="19" t="s">
        <v>73</v>
      </c>
      <c r="L8" s="19"/>
      <c r="M8" s="19" t="s">
        <v>74</v>
      </c>
      <c r="N8" s="50"/>
    </row>
    <row r="9" spans="1:14" ht="11.25" customHeight="1">
      <c r="A9" s="59" t="s">
        <v>281</v>
      </c>
      <c r="B9" s="66"/>
      <c r="C9" s="67"/>
      <c r="D9" s="67"/>
      <c r="E9" s="67"/>
      <c r="F9" s="66"/>
      <c r="G9" s="68"/>
      <c r="H9" s="68"/>
      <c r="I9" s="68"/>
      <c r="J9" s="66"/>
      <c r="K9" s="68"/>
      <c r="L9" s="68"/>
      <c r="M9" s="68"/>
      <c r="N9" s="50"/>
    </row>
    <row r="10" spans="1:14" ht="11.25" customHeight="1">
      <c r="A10" s="36" t="s">
        <v>216</v>
      </c>
      <c r="B10" s="17"/>
      <c r="C10" s="25">
        <v>7560</v>
      </c>
      <c r="D10" s="25"/>
      <c r="E10" s="25">
        <v>61600</v>
      </c>
      <c r="F10" s="17"/>
      <c r="G10" s="147">
        <v>81.3</v>
      </c>
      <c r="H10" s="147"/>
      <c r="I10" s="147">
        <v>85</v>
      </c>
      <c r="J10" s="17"/>
      <c r="K10" s="147">
        <v>96.8</v>
      </c>
      <c r="L10" s="147"/>
      <c r="M10" s="147">
        <v>96.7</v>
      </c>
      <c r="N10" s="50"/>
    </row>
    <row r="11" spans="1:14" ht="11.25" customHeight="1">
      <c r="A11" s="36" t="s">
        <v>217</v>
      </c>
      <c r="B11" s="33"/>
      <c r="C11" s="34">
        <v>7770</v>
      </c>
      <c r="D11" s="34"/>
      <c r="E11" s="34">
        <v>69400</v>
      </c>
      <c r="F11" s="33"/>
      <c r="G11" s="35">
        <v>86.4</v>
      </c>
      <c r="H11" s="35"/>
      <c r="I11" s="35">
        <v>85</v>
      </c>
      <c r="J11" s="33"/>
      <c r="K11" s="35">
        <v>95.7</v>
      </c>
      <c r="L11" s="35"/>
      <c r="M11" s="35">
        <v>96.6</v>
      </c>
      <c r="N11" s="50"/>
    </row>
    <row r="12" spans="1:16" ht="11.25" customHeight="1">
      <c r="A12" s="36" t="s">
        <v>218</v>
      </c>
      <c r="B12" s="33"/>
      <c r="C12" s="88">
        <v>8190</v>
      </c>
      <c r="D12" s="88"/>
      <c r="E12" s="88">
        <v>77700</v>
      </c>
      <c r="F12" s="89"/>
      <c r="G12" s="90">
        <v>89.3</v>
      </c>
      <c r="H12" s="90"/>
      <c r="I12" s="90">
        <v>85.6</v>
      </c>
      <c r="J12" s="89"/>
      <c r="K12" s="90">
        <v>96.749</v>
      </c>
      <c r="L12" s="90"/>
      <c r="M12" s="90">
        <v>96.489</v>
      </c>
      <c r="N12" s="50"/>
      <c r="O12" s="91"/>
      <c r="P12" s="91"/>
    </row>
    <row r="13" spans="1:14" ht="11.25" customHeight="1">
      <c r="A13" s="36" t="s">
        <v>219</v>
      </c>
      <c r="B13" s="33"/>
      <c r="C13" s="34">
        <v>7830</v>
      </c>
      <c r="D13" s="34"/>
      <c r="E13" s="34">
        <v>85500</v>
      </c>
      <c r="F13" s="33"/>
      <c r="G13" s="35">
        <v>88.1</v>
      </c>
      <c r="H13" s="35"/>
      <c r="I13" s="35">
        <v>85.9</v>
      </c>
      <c r="J13" s="33"/>
      <c r="K13" s="35">
        <v>95.9</v>
      </c>
      <c r="L13" s="35"/>
      <c r="M13" s="35">
        <v>96.4</v>
      </c>
      <c r="N13" s="50"/>
    </row>
    <row r="14" spans="1:14" ht="11.25" customHeight="1">
      <c r="A14" s="36" t="s">
        <v>220</v>
      </c>
      <c r="B14" s="33"/>
      <c r="C14" s="88">
        <v>7800</v>
      </c>
      <c r="D14" s="88"/>
      <c r="E14" s="88">
        <v>93300</v>
      </c>
      <c r="F14" s="89"/>
      <c r="G14" s="90">
        <v>85</v>
      </c>
      <c r="H14" s="90"/>
      <c r="I14" s="90">
        <v>85.8</v>
      </c>
      <c r="J14" s="89"/>
      <c r="K14" s="90">
        <v>96.9</v>
      </c>
      <c r="L14" s="90"/>
      <c r="M14" s="90">
        <v>96.5</v>
      </c>
      <c r="N14" s="50"/>
    </row>
    <row r="15" spans="1:14" ht="11.25" customHeight="1">
      <c r="A15" s="31" t="s">
        <v>311</v>
      </c>
      <c r="B15" s="66"/>
      <c r="C15" s="67"/>
      <c r="D15" s="67"/>
      <c r="E15" s="67"/>
      <c r="F15" s="66"/>
      <c r="G15" s="68"/>
      <c r="H15" s="68"/>
      <c r="I15" s="68"/>
      <c r="J15" s="66"/>
      <c r="K15" s="68"/>
      <c r="L15" s="68"/>
      <c r="M15" s="68"/>
      <c r="N15" s="50"/>
    </row>
    <row r="16" spans="1:14" ht="11.25" customHeight="1">
      <c r="A16" s="36" t="s">
        <v>209</v>
      </c>
      <c r="B16" s="17"/>
      <c r="C16" s="21">
        <v>8090</v>
      </c>
      <c r="D16" s="21"/>
      <c r="E16" s="21">
        <v>8090</v>
      </c>
      <c r="F16" s="94"/>
      <c r="G16" s="95">
        <v>85.6</v>
      </c>
      <c r="H16" s="95"/>
      <c r="I16" s="95">
        <v>85.6</v>
      </c>
      <c r="J16" s="95"/>
      <c r="K16" s="95">
        <v>96.8</v>
      </c>
      <c r="L16" s="95"/>
      <c r="M16" s="95">
        <v>96.8</v>
      </c>
      <c r="N16" s="50"/>
    </row>
    <row r="17" spans="1:14" ht="11.25" customHeight="1">
      <c r="A17" s="36" t="s">
        <v>210</v>
      </c>
      <c r="B17" s="17"/>
      <c r="C17" s="21">
        <v>7720</v>
      </c>
      <c r="D17" s="21"/>
      <c r="E17" s="21">
        <v>15800</v>
      </c>
      <c r="F17" s="94"/>
      <c r="G17" s="95">
        <v>89.5</v>
      </c>
      <c r="H17" s="95"/>
      <c r="I17" s="95">
        <v>87</v>
      </c>
      <c r="J17" s="95"/>
      <c r="K17" s="95">
        <v>96.6</v>
      </c>
      <c r="L17" s="95"/>
      <c r="M17" s="95">
        <v>96.7</v>
      </c>
      <c r="N17" s="50"/>
    </row>
    <row r="18" spans="1:14" ht="11.25" customHeight="1">
      <c r="A18" s="36" t="s">
        <v>211</v>
      </c>
      <c r="B18" s="17"/>
      <c r="C18" s="21">
        <v>8860</v>
      </c>
      <c r="D18" s="21"/>
      <c r="E18" s="21">
        <v>24700</v>
      </c>
      <c r="F18" s="94"/>
      <c r="G18" s="95">
        <v>92.8</v>
      </c>
      <c r="H18" s="95"/>
      <c r="I18" s="95">
        <v>89.1</v>
      </c>
      <c r="J18" s="95"/>
      <c r="K18" s="95">
        <v>96.2</v>
      </c>
      <c r="L18" s="95"/>
      <c r="M18" s="95">
        <v>96.5</v>
      </c>
      <c r="N18" s="50"/>
    </row>
    <row r="19" spans="1:14" ht="11.25" customHeight="1">
      <c r="A19" s="36" t="s">
        <v>212</v>
      </c>
      <c r="B19" s="17"/>
      <c r="C19" s="21">
        <v>8510</v>
      </c>
      <c r="D19" s="21"/>
      <c r="E19" s="21">
        <v>33200</v>
      </c>
      <c r="F19" s="94"/>
      <c r="G19" s="95">
        <v>91.4</v>
      </c>
      <c r="H19" s="95"/>
      <c r="I19" s="95">
        <v>89.6</v>
      </c>
      <c r="J19" s="95"/>
      <c r="K19" s="95">
        <v>96.6</v>
      </c>
      <c r="L19" s="95"/>
      <c r="M19" s="95">
        <v>96.5</v>
      </c>
      <c r="N19" s="50"/>
    </row>
    <row r="20" spans="1:14" ht="11.25" customHeight="1">
      <c r="A20" s="36" t="s">
        <v>213</v>
      </c>
      <c r="B20" s="17"/>
      <c r="C20" s="21">
        <v>8900</v>
      </c>
      <c r="D20" s="21"/>
      <c r="E20" s="21">
        <v>42100</v>
      </c>
      <c r="F20" s="94"/>
      <c r="G20" s="95">
        <v>92.5</v>
      </c>
      <c r="H20" s="95"/>
      <c r="I20" s="95">
        <v>90.2</v>
      </c>
      <c r="J20" s="95"/>
      <c r="K20" s="95">
        <v>96.8</v>
      </c>
      <c r="L20" s="95"/>
      <c r="M20" s="95">
        <v>96.7</v>
      </c>
      <c r="N20" s="50"/>
    </row>
    <row r="21" spans="1:14" ht="11.25" customHeight="1">
      <c r="A21" s="36" t="s">
        <v>214</v>
      </c>
      <c r="B21" s="17"/>
      <c r="C21" s="21">
        <v>8580</v>
      </c>
      <c r="D21" s="21"/>
      <c r="E21" s="21">
        <v>50700</v>
      </c>
      <c r="F21" s="94"/>
      <c r="G21" s="95">
        <v>92.1</v>
      </c>
      <c r="H21" s="95"/>
      <c r="I21" s="95">
        <v>90.5</v>
      </c>
      <c r="J21" s="95"/>
      <c r="K21" s="95">
        <v>96.5</v>
      </c>
      <c r="L21" s="95"/>
      <c r="M21" s="95">
        <v>96.7</v>
      </c>
      <c r="N21" s="50"/>
    </row>
    <row r="22" spans="1:14" ht="11.25" customHeight="1">
      <c r="A22" s="36" t="s">
        <v>215</v>
      </c>
      <c r="B22" s="17"/>
      <c r="C22" s="21">
        <v>8460</v>
      </c>
      <c r="D22" s="21"/>
      <c r="E22" s="21">
        <v>59100</v>
      </c>
      <c r="F22" s="94"/>
      <c r="G22" s="95">
        <v>88.7</v>
      </c>
      <c r="H22" s="95"/>
      <c r="I22" s="95">
        <v>90.2</v>
      </c>
      <c r="J22" s="95"/>
      <c r="K22" s="95">
        <v>97.2</v>
      </c>
      <c r="L22" s="95"/>
      <c r="M22" s="95">
        <v>96.7</v>
      </c>
      <c r="N22" s="50"/>
    </row>
    <row r="23" spans="1:14" ht="11.25" customHeight="1">
      <c r="A23" s="141" t="s">
        <v>216</v>
      </c>
      <c r="B23" s="142"/>
      <c r="C23" s="143">
        <v>8460</v>
      </c>
      <c r="D23" s="143"/>
      <c r="E23" s="143">
        <v>67600</v>
      </c>
      <c r="F23" s="144"/>
      <c r="G23" s="132">
        <v>88.7</v>
      </c>
      <c r="H23" s="132"/>
      <c r="I23" s="132">
        <v>90</v>
      </c>
      <c r="J23" s="132"/>
      <c r="K23" s="132">
        <v>97.2</v>
      </c>
      <c r="L23" s="132"/>
      <c r="M23" s="132">
        <v>96.7</v>
      </c>
      <c r="N23" s="50"/>
    </row>
    <row r="24" spans="1:13" ht="11.25" customHeight="1">
      <c r="A24" s="41" t="s">
        <v>250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1.25" customHeight="1">
      <c r="A25" s="41" t="s">
        <v>275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1.2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1.25" customHeight="1">
      <c r="A27" s="2" t="s">
        <v>75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9">
    <mergeCell ref="C6:E6"/>
    <mergeCell ref="G6:I6"/>
    <mergeCell ref="K6:M6"/>
    <mergeCell ref="A1:M1"/>
    <mergeCell ref="A2:M2"/>
    <mergeCell ref="A3:M3"/>
    <mergeCell ref="C5:E5"/>
    <mergeCell ref="G5:I5"/>
    <mergeCell ref="K5:M5"/>
  </mergeCells>
  <printOptions/>
  <pageMargins left="0.5" right="0.5" top="0.5" bottom="0.5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16.8515625" style="12" customWidth="1"/>
    <col min="2" max="2" width="2.7109375" style="12" customWidth="1"/>
    <col min="3" max="3" width="5.7109375" style="12" customWidth="1"/>
    <col min="4" max="4" width="1.7109375" style="12" customWidth="1"/>
    <col min="5" max="5" width="5.7109375" style="12" customWidth="1"/>
    <col min="6" max="6" width="1.421875" style="12" customWidth="1"/>
    <col min="7" max="7" width="5.7109375" style="12" customWidth="1"/>
    <col min="8" max="8" width="1.57421875" style="12" customWidth="1"/>
    <col min="9" max="9" width="5.7109375" style="12" customWidth="1"/>
    <col min="10" max="10" width="1.1484375" style="12" customWidth="1"/>
    <col min="11" max="11" width="5.7109375" style="12" customWidth="1"/>
    <col min="12" max="12" width="1.28515625" style="12" customWidth="1"/>
    <col min="13" max="13" width="5.7109375" style="12" customWidth="1"/>
    <col min="14" max="16384" width="9.140625" style="12" customWidth="1"/>
  </cols>
  <sheetData>
    <row r="1" spans="1:13" ht="11.25" customHeight="1">
      <c r="A1" s="166" t="s">
        <v>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1.25" customHeight="1">
      <c r="A2" s="166" t="s">
        <v>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1.2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1.25" customHeight="1">
      <c r="A4" s="10"/>
      <c r="B4" s="1"/>
      <c r="C4" s="153" t="s">
        <v>78</v>
      </c>
      <c r="D4" s="153"/>
      <c r="E4" s="153"/>
      <c r="F4" s="1"/>
      <c r="G4" s="153" t="s">
        <v>79</v>
      </c>
      <c r="H4" s="153"/>
      <c r="I4" s="153"/>
      <c r="J4" s="1"/>
      <c r="K4" s="153" t="s">
        <v>79</v>
      </c>
      <c r="L4" s="153"/>
      <c r="M4" s="153"/>
    </row>
    <row r="5" spans="1:13" ht="11.25" customHeight="1">
      <c r="A5" s="10"/>
      <c r="B5" s="1"/>
      <c r="C5" s="155" t="s">
        <v>80</v>
      </c>
      <c r="D5" s="155"/>
      <c r="E5" s="155"/>
      <c r="F5" s="1"/>
      <c r="G5" s="155" t="s">
        <v>80</v>
      </c>
      <c r="H5" s="155"/>
      <c r="I5" s="155"/>
      <c r="J5" s="1"/>
      <c r="K5" s="155" t="s">
        <v>286</v>
      </c>
      <c r="L5" s="155"/>
      <c r="M5" s="155"/>
    </row>
    <row r="6" spans="1:13" ht="11.25" customHeight="1">
      <c r="A6" s="18" t="s">
        <v>72</v>
      </c>
      <c r="B6" s="19"/>
      <c r="C6" s="19" t="s">
        <v>81</v>
      </c>
      <c r="D6" s="19"/>
      <c r="E6" s="19" t="s">
        <v>82</v>
      </c>
      <c r="F6" s="19"/>
      <c r="G6" s="19" t="s">
        <v>81</v>
      </c>
      <c r="H6" s="19"/>
      <c r="I6" s="19" t="s">
        <v>82</v>
      </c>
      <c r="J6" s="19"/>
      <c r="K6" s="19" t="s">
        <v>81</v>
      </c>
      <c r="L6" s="19"/>
      <c r="M6" s="19" t="s">
        <v>82</v>
      </c>
    </row>
    <row r="7" spans="1:14" s="50" customFormat="1" ht="11.25" customHeight="1">
      <c r="A7" s="59" t="s">
        <v>281</v>
      </c>
      <c r="B7" s="66"/>
      <c r="C7" s="69"/>
      <c r="D7" s="66"/>
      <c r="E7" s="66"/>
      <c r="F7" s="66"/>
      <c r="G7" s="69"/>
      <c r="H7" s="66"/>
      <c r="I7" s="69"/>
      <c r="J7" s="66"/>
      <c r="K7" s="109"/>
      <c r="L7" s="66"/>
      <c r="M7" s="109"/>
      <c r="N7" s="50" t="s">
        <v>94</v>
      </c>
    </row>
    <row r="8" spans="1:13" s="50" customFormat="1" ht="11.25" customHeight="1">
      <c r="A8" s="36" t="s">
        <v>216</v>
      </c>
      <c r="B8" s="17"/>
      <c r="C8" s="148">
        <v>188.09</v>
      </c>
      <c r="D8" s="17"/>
      <c r="E8" s="149">
        <v>185.12</v>
      </c>
      <c r="F8" s="17"/>
      <c r="G8" s="148">
        <v>187.1</v>
      </c>
      <c r="H8" s="17"/>
      <c r="I8" s="148">
        <v>184.15</v>
      </c>
      <c r="J8" s="17"/>
      <c r="K8" s="70">
        <v>261.11</v>
      </c>
      <c r="L8" s="148"/>
      <c r="M8" s="70">
        <v>256.99</v>
      </c>
    </row>
    <row r="9" spans="1:13" s="50" customFormat="1" ht="11.25" customHeight="1">
      <c r="A9" s="36" t="s">
        <v>217</v>
      </c>
      <c r="B9" s="33"/>
      <c r="C9" s="106">
        <v>229.87</v>
      </c>
      <c r="D9" s="33"/>
      <c r="E9" s="107">
        <f>C9/1.01605</f>
        <v>226.2388661975297</v>
      </c>
      <c r="F9" s="33"/>
      <c r="G9" s="106">
        <v>232.13</v>
      </c>
      <c r="H9" s="33"/>
      <c r="I9" s="106">
        <f>G9/1.01605</f>
        <v>228.46316618276663</v>
      </c>
      <c r="J9" s="33"/>
      <c r="K9" s="108">
        <v>295.91</v>
      </c>
      <c r="L9" s="106"/>
      <c r="M9" s="108">
        <f>K9/1.01605</f>
        <v>291.2356675360465</v>
      </c>
    </row>
    <row r="10" spans="1:13" s="50" customFormat="1" ht="11.25" customHeight="1">
      <c r="A10" s="36" t="s">
        <v>218</v>
      </c>
      <c r="B10" s="33"/>
      <c r="C10" s="106">
        <v>202.33</v>
      </c>
      <c r="D10" s="33"/>
      <c r="E10" s="107">
        <f>C10/1.01605</f>
        <v>199.13390089070424</v>
      </c>
      <c r="F10" s="33"/>
      <c r="G10" s="106">
        <v>197.73</v>
      </c>
      <c r="H10" s="33"/>
      <c r="I10" s="106">
        <f>G10/1.01605</f>
        <v>194.60656463756706</v>
      </c>
      <c r="J10" s="33"/>
      <c r="K10" s="108">
        <v>294.64</v>
      </c>
      <c r="L10" s="106"/>
      <c r="M10" s="108">
        <f>K10/1.01605</f>
        <v>289.9857290487673</v>
      </c>
    </row>
    <row r="11" spans="1:13" s="50" customFormat="1" ht="11.25" customHeight="1">
      <c r="A11" s="36" t="s">
        <v>219</v>
      </c>
      <c r="B11" s="33"/>
      <c r="C11" s="106">
        <v>234.23</v>
      </c>
      <c r="D11" s="33"/>
      <c r="E11" s="107">
        <f>C11/1.01605</f>
        <v>230.52999360267705</v>
      </c>
      <c r="F11" s="33"/>
      <c r="G11" s="106">
        <v>230.54</v>
      </c>
      <c r="H11" s="33"/>
      <c r="I11" s="106">
        <f>G11/1.01605</f>
        <v>226.89828256483443</v>
      </c>
      <c r="J11" s="33"/>
      <c r="K11" s="108">
        <v>290.07</v>
      </c>
      <c r="L11" s="106"/>
      <c r="M11" s="108">
        <f>K11/1.01605</f>
        <v>285.48791890162886</v>
      </c>
    </row>
    <row r="12" spans="1:13" s="50" customFormat="1" ht="11.25" customHeight="1">
      <c r="A12" s="36" t="s">
        <v>220</v>
      </c>
      <c r="B12" s="33"/>
      <c r="C12" s="106">
        <v>229.3</v>
      </c>
      <c r="D12" s="33"/>
      <c r="E12" s="107">
        <f>C12/1.01605</f>
        <v>225.677870183554</v>
      </c>
      <c r="F12" s="33"/>
      <c r="G12" s="106">
        <v>219.61</v>
      </c>
      <c r="H12" s="33"/>
      <c r="I12" s="106">
        <f>G12/1.0160469</f>
        <v>216.14159740067117</v>
      </c>
      <c r="J12" s="33"/>
      <c r="K12" s="108">
        <v>276.35</v>
      </c>
      <c r="L12" s="106"/>
      <c r="M12" s="108">
        <f>K12/1.0160469</f>
        <v>271.9854762609876</v>
      </c>
    </row>
    <row r="13" spans="1:13" s="50" customFormat="1" ht="11.25" customHeight="1">
      <c r="A13" s="36" t="s">
        <v>305</v>
      </c>
      <c r="B13" s="33"/>
      <c r="C13" s="106">
        <v>195.53</v>
      </c>
      <c r="D13" s="33"/>
      <c r="E13" s="107">
        <f>C13/1.01605</f>
        <v>192.44131686432758</v>
      </c>
      <c r="F13" s="33"/>
      <c r="G13" s="106">
        <v>191.54</v>
      </c>
      <c r="H13" s="33"/>
      <c r="I13" s="106">
        <f>G13/1.0160469</f>
        <v>188.51491993135355</v>
      </c>
      <c r="J13" s="33"/>
      <c r="K13" s="108">
        <v>300.48</v>
      </c>
      <c r="L13" s="106"/>
      <c r="M13" s="108">
        <f>K13/1.0160469</f>
        <v>295.7343799779321</v>
      </c>
    </row>
    <row r="14" spans="1:14" s="50" customFormat="1" ht="11.25" customHeight="1">
      <c r="A14" s="59" t="s">
        <v>311</v>
      </c>
      <c r="B14" s="66"/>
      <c r="C14" s="69"/>
      <c r="D14" s="66"/>
      <c r="E14" s="66"/>
      <c r="F14" s="66"/>
      <c r="G14" s="69"/>
      <c r="H14" s="66"/>
      <c r="I14" s="69"/>
      <c r="J14" s="66"/>
      <c r="K14" s="109"/>
      <c r="L14" s="66"/>
      <c r="M14" s="109"/>
      <c r="N14" s="50" t="s">
        <v>94</v>
      </c>
    </row>
    <row r="15" spans="1:13" s="50" customFormat="1" ht="11.25" customHeight="1">
      <c r="A15" s="32" t="s">
        <v>209</v>
      </c>
      <c r="B15" s="17"/>
      <c r="C15" s="70">
        <v>210.75</v>
      </c>
      <c r="D15" s="94"/>
      <c r="E15" s="94">
        <v>207.42</v>
      </c>
      <c r="F15" s="94"/>
      <c r="G15" s="70">
        <v>206.23</v>
      </c>
      <c r="H15" s="94"/>
      <c r="I15" s="70">
        <v>202.98</v>
      </c>
      <c r="J15" s="94"/>
      <c r="K15" s="70">
        <v>246.38</v>
      </c>
      <c r="L15" s="70"/>
      <c r="M15" s="70">
        <v>242.49</v>
      </c>
    </row>
    <row r="16" spans="1:13" s="50" customFormat="1" ht="11.25" customHeight="1">
      <c r="A16" s="32" t="s">
        <v>210</v>
      </c>
      <c r="B16" s="33"/>
      <c r="C16" s="108">
        <v>231.75</v>
      </c>
      <c r="D16" s="89"/>
      <c r="E16" s="89">
        <v>228.09</v>
      </c>
      <c r="F16" s="89"/>
      <c r="G16" s="108">
        <v>225.58</v>
      </c>
      <c r="H16" s="89"/>
      <c r="I16" s="108">
        <v>222.02</v>
      </c>
      <c r="J16" s="89"/>
      <c r="K16" s="108">
        <v>256.54</v>
      </c>
      <c r="L16" s="108"/>
      <c r="M16" s="108">
        <v>252.49</v>
      </c>
    </row>
    <row r="17" spans="1:13" s="50" customFormat="1" ht="11.25" customHeight="1">
      <c r="A17" s="32" t="s">
        <v>211</v>
      </c>
      <c r="B17" s="33"/>
      <c r="C17" s="108">
        <v>231.57</v>
      </c>
      <c r="D17" s="89"/>
      <c r="E17" s="89">
        <v>227.91</v>
      </c>
      <c r="F17" s="89"/>
      <c r="G17" s="108">
        <v>228</v>
      </c>
      <c r="H17" s="89"/>
      <c r="I17" s="108">
        <v>224.4</v>
      </c>
      <c r="J17" s="89"/>
      <c r="K17" s="108">
        <v>272.03</v>
      </c>
      <c r="L17" s="108"/>
      <c r="M17" s="108">
        <v>267.74</v>
      </c>
    </row>
    <row r="18" spans="1:13" s="50" customFormat="1" ht="11.25" customHeight="1">
      <c r="A18" s="32" t="s">
        <v>212</v>
      </c>
      <c r="B18" s="33"/>
      <c r="C18" s="108">
        <v>240.33</v>
      </c>
      <c r="D18" s="89"/>
      <c r="E18" s="89">
        <v>236.53</v>
      </c>
      <c r="F18" s="89"/>
      <c r="G18" s="108">
        <v>235.46</v>
      </c>
      <c r="H18" s="89"/>
      <c r="I18" s="108">
        <v>231.74</v>
      </c>
      <c r="J18" s="89"/>
      <c r="K18" s="108">
        <v>299.72</v>
      </c>
      <c r="L18" s="108"/>
      <c r="M18" s="108">
        <v>294.99</v>
      </c>
    </row>
    <row r="19" spans="1:13" s="50" customFormat="1" ht="11.25" customHeight="1">
      <c r="A19" s="32" t="s">
        <v>213</v>
      </c>
      <c r="B19" s="33"/>
      <c r="C19" s="108">
        <v>245.08</v>
      </c>
      <c r="D19" s="110"/>
      <c r="E19" s="89">
        <v>241.21</v>
      </c>
      <c r="F19" s="110"/>
      <c r="G19" s="108">
        <v>271.38</v>
      </c>
      <c r="H19" s="110"/>
      <c r="I19" s="108">
        <v>267.1</v>
      </c>
      <c r="J19" s="110"/>
      <c r="K19" s="108">
        <v>337.31</v>
      </c>
      <c r="L19" s="108"/>
      <c r="M19" s="108">
        <v>331.98</v>
      </c>
    </row>
    <row r="20" spans="1:13" s="50" customFormat="1" ht="11.25" customHeight="1">
      <c r="A20" s="32" t="s">
        <v>214</v>
      </c>
      <c r="B20" s="33"/>
      <c r="C20" s="108">
        <v>247.38</v>
      </c>
      <c r="D20" s="89"/>
      <c r="E20" s="89">
        <v>243.47</v>
      </c>
      <c r="F20" s="89"/>
      <c r="G20" s="108">
        <v>323.31</v>
      </c>
      <c r="H20" s="89"/>
      <c r="I20" s="108">
        <v>318.21</v>
      </c>
      <c r="J20" s="89"/>
      <c r="K20" s="108">
        <v>355.6</v>
      </c>
      <c r="L20" s="108"/>
      <c r="M20" s="108">
        <v>349.98</v>
      </c>
    </row>
    <row r="21" spans="1:13" s="50" customFormat="1" ht="11.25" customHeight="1">
      <c r="A21" s="32" t="s">
        <v>215</v>
      </c>
      <c r="B21" s="33"/>
      <c r="C21" s="108">
        <v>242.92</v>
      </c>
      <c r="D21" s="89"/>
      <c r="E21" s="89">
        <v>239.08</v>
      </c>
      <c r="F21" s="89"/>
      <c r="G21" s="108">
        <v>270.37</v>
      </c>
      <c r="H21" s="89"/>
      <c r="I21" s="108">
        <v>266.1</v>
      </c>
      <c r="J21" s="89"/>
      <c r="K21" s="108">
        <v>355.6</v>
      </c>
      <c r="L21" s="108"/>
      <c r="M21" s="108">
        <v>349.98</v>
      </c>
    </row>
    <row r="22" spans="1:13" s="50" customFormat="1" ht="11.25" customHeight="1">
      <c r="A22" s="32" t="s">
        <v>216</v>
      </c>
      <c r="B22" s="33"/>
      <c r="C22" s="108">
        <v>197.25</v>
      </c>
      <c r="D22" s="89"/>
      <c r="E22" s="89">
        <v>194.07</v>
      </c>
      <c r="F22" s="89"/>
      <c r="G22" s="108">
        <v>237.83</v>
      </c>
      <c r="H22" s="89"/>
      <c r="I22" s="108">
        <f>237.83/1.016047</f>
        <v>234.07381745135808</v>
      </c>
      <c r="J22" s="89"/>
      <c r="K22" s="108">
        <v>308.88</v>
      </c>
      <c r="L22" s="108"/>
      <c r="M22" s="108">
        <f>309.88/1.016047</f>
        <v>304.9858914006931</v>
      </c>
    </row>
    <row r="23" spans="1:13" ht="11.25" customHeight="1">
      <c r="A23" s="46" t="s">
        <v>310</v>
      </c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1.25" customHeight="1">
      <c r="A24" s="4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1.25" customHeight="1">
      <c r="A25" s="11" t="s">
        <v>83</v>
      </c>
      <c r="N25" s="12" t="s">
        <v>94</v>
      </c>
    </row>
    <row r="33" spans="3:11" ht="11.25" customHeight="1">
      <c r="C33" s="92"/>
      <c r="G33" s="92"/>
      <c r="H33" s="93"/>
      <c r="I33" s="93"/>
      <c r="J33" s="93"/>
      <c r="K33" s="92"/>
    </row>
    <row r="34" spans="3:11" ht="11.25" customHeight="1">
      <c r="C34" s="93"/>
      <c r="G34" s="93"/>
      <c r="H34" s="93"/>
      <c r="I34" s="93"/>
      <c r="J34" s="93"/>
      <c r="K34" s="93"/>
    </row>
  </sheetData>
  <mergeCells count="8">
    <mergeCell ref="C5:E5"/>
    <mergeCell ref="G5:I5"/>
    <mergeCell ref="K5:M5"/>
    <mergeCell ref="A1:M1"/>
    <mergeCell ref="A2:M2"/>
    <mergeCell ref="C4:E4"/>
    <mergeCell ref="G4:I4"/>
    <mergeCell ref="K4:M4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30.421875" style="79" customWidth="1"/>
    <col min="2" max="2" width="1.28515625" style="77" customWidth="1"/>
    <col min="3" max="3" width="9.00390625" style="77" customWidth="1"/>
    <col min="4" max="4" width="1.421875" style="77" customWidth="1"/>
    <col min="5" max="5" width="9.00390625" style="77" customWidth="1"/>
    <col min="6" max="6" width="1.28515625" style="77" customWidth="1"/>
    <col min="7" max="7" width="7.28125" style="77" customWidth="1"/>
    <col min="8" max="8" width="1.28515625" style="77" customWidth="1"/>
    <col min="9" max="9" width="9.00390625" style="77" customWidth="1"/>
    <col min="10" max="10" width="1.1484375" style="77" customWidth="1"/>
    <col min="11" max="11" width="9.00390625" style="77" customWidth="1"/>
    <col min="12" max="12" width="1.28515625" style="77" customWidth="1"/>
    <col min="13" max="13" width="9.00390625" style="77" customWidth="1"/>
    <col min="14" max="16384" width="9.140625" style="77" customWidth="1"/>
  </cols>
  <sheetData>
    <row r="1" spans="1:13" ht="11.25" customHeight="1">
      <c r="A1" s="153" t="s">
        <v>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1.25" customHeight="1">
      <c r="A2" s="153" t="s">
        <v>325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1.25" customHeight="1">
      <c r="A6" s="2"/>
      <c r="B6" s="2"/>
      <c r="C6" s="154" t="s">
        <v>336</v>
      </c>
      <c r="D6" s="154"/>
      <c r="E6" s="154"/>
      <c r="F6" s="154"/>
      <c r="G6" s="154"/>
      <c r="H6" s="2"/>
      <c r="I6" s="155" t="s">
        <v>225</v>
      </c>
      <c r="J6" s="155"/>
      <c r="K6" s="155"/>
      <c r="L6" s="155"/>
      <c r="M6" s="155"/>
    </row>
    <row r="7" spans="1:13" ht="11.25" customHeight="1">
      <c r="A7" s="2"/>
      <c r="B7" s="2"/>
      <c r="C7" s="2" t="s">
        <v>86</v>
      </c>
      <c r="D7" s="2"/>
      <c r="E7" s="1" t="s">
        <v>87</v>
      </c>
      <c r="F7" s="2"/>
      <c r="G7" s="2" t="s">
        <v>86</v>
      </c>
      <c r="H7" s="2"/>
      <c r="I7" s="2" t="s">
        <v>86</v>
      </c>
      <c r="J7" s="2"/>
      <c r="K7" s="1" t="s">
        <v>87</v>
      </c>
      <c r="L7" s="2"/>
      <c r="M7" s="2" t="s">
        <v>86</v>
      </c>
    </row>
    <row r="8" spans="1:13" ht="11.25" customHeight="1">
      <c r="A8" s="2"/>
      <c r="B8" s="2"/>
      <c r="C8" s="1" t="s">
        <v>88</v>
      </c>
      <c r="D8" s="1"/>
      <c r="E8" s="1" t="s">
        <v>89</v>
      </c>
      <c r="F8" s="1"/>
      <c r="G8" s="1" t="s">
        <v>90</v>
      </c>
      <c r="H8" s="1"/>
      <c r="I8" s="1" t="s">
        <v>88</v>
      </c>
      <c r="J8" s="1"/>
      <c r="K8" s="1" t="s">
        <v>89</v>
      </c>
      <c r="L8" s="1"/>
      <c r="M8" s="1" t="s">
        <v>90</v>
      </c>
    </row>
    <row r="9" spans="1:13" ht="11.25" customHeight="1">
      <c r="A9" s="2"/>
      <c r="B9" s="2"/>
      <c r="C9" s="1" t="s">
        <v>91</v>
      </c>
      <c r="D9" s="1"/>
      <c r="E9" s="1" t="s">
        <v>91</v>
      </c>
      <c r="F9" s="1"/>
      <c r="G9" s="1" t="s">
        <v>91</v>
      </c>
      <c r="H9" s="1"/>
      <c r="I9" s="1" t="s">
        <v>91</v>
      </c>
      <c r="J9" s="1"/>
      <c r="K9" s="1" t="s">
        <v>91</v>
      </c>
      <c r="L9" s="1"/>
      <c r="M9" s="1" t="s">
        <v>91</v>
      </c>
    </row>
    <row r="10" spans="1:13" ht="11.25" customHeight="1">
      <c r="A10" s="17"/>
      <c r="B10" s="17"/>
      <c r="C10" s="19" t="s">
        <v>226</v>
      </c>
      <c r="D10" s="19"/>
      <c r="E10" s="19" t="s">
        <v>227</v>
      </c>
      <c r="F10" s="19"/>
      <c r="G10" s="19" t="s">
        <v>92</v>
      </c>
      <c r="H10" s="19"/>
      <c r="I10" s="19" t="s">
        <v>226</v>
      </c>
      <c r="J10" s="19"/>
      <c r="K10" s="19" t="s">
        <v>227</v>
      </c>
      <c r="L10" s="19"/>
      <c r="M10" s="19" t="s">
        <v>92</v>
      </c>
    </row>
    <row r="11" spans="1:13" s="79" customFormat="1" ht="11.25" customHeight="1">
      <c r="A11" s="17" t="s">
        <v>93</v>
      </c>
      <c r="C11" s="78" t="s">
        <v>94</v>
      </c>
      <c r="D11" s="78"/>
      <c r="E11" s="78"/>
      <c r="F11" s="78"/>
      <c r="G11" s="78"/>
      <c r="H11" s="78"/>
      <c r="I11" s="78" t="s">
        <v>94</v>
      </c>
      <c r="J11" s="78"/>
      <c r="K11" s="78"/>
      <c r="L11" s="78"/>
      <c r="M11" s="78"/>
    </row>
    <row r="12" spans="1:13" s="79" customFormat="1" ht="11.25" customHeight="1">
      <c r="A12" s="22" t="s">
        <v>138</v>
      </c>
      <c r="C12" s="82">
        <v>1140</v>
      </c>
      <c r="D12" s="82"/>
      <c r="E12" s="82">
        <v>2460</v>
      </c>
      <c r="F12" s="82"/>
      <c r="G12" s="82">
        <v>3600</v>
      </c>
      <c r="H12" s="82"/>
      <c r="I12" s="82">
        <v>9100</v>
      </c>
      <c r="J12" s="82"/>
      <c r="K12" s="82">
        <v>19900</v>
      </c>
      <c r="L12" s="82"/>
      <c r="M12" s="82">
        <v>29000</v>
      </c>
    </row>
    <row r="13" spans="1:13" s="79" customFormat="1" ht="11.25" customHeight="1">
      <c r="A13" s="22" t="s">
        <v>139</v>
      </c>
      <c r="C13" s="82" t="s">
        <v>137</v>
      </c>
      <c r="D13" s="82"/>
      <c r="E13" s="82" t="s">
        <v>137</v>
      </c>
      <c r="F13" s="82"/>
      <c r="G13" s="82">
        <v>200</v>
      </c>
      <c r="H13" s="82"/>
      <c r="I13" s="82" t="s">
        <v>137</v>
      </c>
      <c r="J13" s="82"/>
      <c r="K13" s="82" t="s">
        <v>137</v>
      </c>
      <c r="L13" s="82"/>
      <c r="M13" s="82">
        <v>1660</v>
      </c>
    </row>
    <row r="14" spans="1:13" s="79" customFormat="1" ht="11.25" customHeight="1">
      <c r="A14" s="22" t="s">
        <v>140</v>
      </c>
      <c r="C14" s="82">
        <v>576</v>
      </c>
      <c r="D14" s="82"/>
      <c r="E14" s="82">
        <v>332</v>
      </c>
      <c r="F14" s="82"/>
      <c r="G14" s="82">
        <v>909</v>
      </c>
      <c r="H14" s="82"/>
      <c r="I14" s="82">
        <v>4580</v>
      </c>
      <c r="J14" s="82"/>
      <c r="K14" s="82">
        <v>2630</v>
      </c>
      <c r="L14" s="82"/>
      <c r="M14" s="82">
        <v>7210</v>
      </c>
    </row>
    <row r="15" spans="1:13" s="79" customFormat="1" ht="11.25" customHeight="1">
      <c r="A15" s="22" t="s">
        <v>141</v>
      </c>
      <c r="C15" s="83">
        <v>9</v>
      </c>
      <c r="D15" s="83"/>
      <c r="E15" s="83">
        <v>27</v>
      </c>
      <c r="F15" s="83"/>
      <c r="G15" s="83">
        <v>37</v>
      </c>
      <c r="H15" s="83"/>
      <c r="I15" s="83">
        <v>75</v>
      </c>
      <c r="J15" s="83"/>
      <c r="K15" s="83">
        <v>218</v>
      </c>
      <c r="L15" s="83"/>
      <c r="M15" s="83">
        <v>293</v>
      </c>
    </row>
    <row r="16" spans="1:13" s="79" customFormat="1" ht="11.25" customHeight="1">
      <c r="A16" s="22" t="s">
        <v>142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s="79" customFormat="1" ht="11.25" customHeight="1">
      <c r="A17" s="24" t="s">
        <v>143</v>
      </c>
      <c r="C17" s="133" t="s">
        <v>342</v>
      </c>
      <c r="D17" s="78"/>
      <c r="E17" s="78" t="s">
        <v>10</v>
      </c>
      <c r="F17" s="78"/>
      <c r="G17" s="133" t="s">
        <v>342</v>
      </c>
      <c r="H17" s="78"/>
      <c r="I17" s="133" t="s">
        <v>342</v>
      </c>
      <c r="J17" s="78"/>
      <c r="K17" s="78" t="s">
        <v>10</v>
      </c>
      <c r="L17" s="78"/>
      <c r="M17" s="133" t="s">
        <v>342</v>
      </c>
    </row>
    <row r="18" spans="1:13" s="79" customFormat="1" ht="11.25" customHeight="1">
      <c r="A18" s="24" t="s">
        <v>144</v>
      </c>
      <c r="C18" s="82" t="s">
        <v>137</v>
      </c>
      <c r="D18" s="82"/>
      <c r="E18" s="82" t="s">
        <v>137</v>
      </c>
      <c r="F18" s="82"/>
      <c r="G18" s="82">
        <v>1180</v>
      </c>
      <c r="H18" s="82"/>
      <c r="I18" s="82" t="s">
        <v>137</v>
      </c>
      <c r="J18" s="82"/>
      <c r="K18" s="82" t="s">
        <v>137</v>
      </c>
      <c r="L18" s="82"/>
      <c r="M18" s="82">
        <v>9520</v>
      </c>
    </row>
    <row r="19" spans="1:14" s="79" customFormat="1" ht="11.25" customHeight="1">
      <c r="A19" s="24" t="s">
        <v>145</v>
      </c>
      <c r="C19" s="82" t="s">
        <v>137</v>
      </c>
      <c r="D19" s="82"/>
      <c r="E19" s="82" t="s">
        <v>137</v>
      </c>
      <c r="F19" s="82"/>
      <c r="G19" s="82">
        <v>3440</v>
      </c>
      <c r="H19" s="82"/>
      <c r="I19" s="82" t="s">
        <v>137</v>
      </c>
      <c r="J19" s="82"/>
      <c r="K19" s="82" t="s">
        <v>137</v>
      </c>
      <c r="L19" s="82"/>
      <c r="M19" s="82">
        <v>27400</v>
      </c>
      <c r="N19" s="87"/>
    </row>
    <row r="20" spans="1:13" s="79" customFormat="1" ht="11.25" customHeight="1">
      <c r="A20" s="24" t="s">
        <v>228</v>
      </c>
      <c r="C20" s="145" t="s">
        <v>342</v>
      </c>
      <c r="D20" s="80"/>
      <c r="E20" s="80" t="s">
        <v>10</v>
      </c>
      <c r="F20" s="80"/>
      <c r="G20" s="145" t="s">
        <v>342</v>
      </c>
      <c r="H20" s="80"/>
      <c r="I20" s="145" t="s">
        <v>342</v>
      </c>
      <c r="J20" s="80"/>
      <c r="K20" s="80" t="s">
        <v>10</v>
      </c>
      <c r="L20" s="80"/>
      <c r="M20" s="145" t="s">
        <v>342</v>
      </c>
    </row>
    <row r="21" spans="1:14" s="79" customFormat="1" ht="11.25" customHeight="1">
      <c r="A21" s="23" t="s">
        <v>146</v>
      </c>
      <c r="C21" s="82">
        <v>1650</v>
      </c>
      <c r="D21" s="82"/>
      <c r="E21" s="82">
        <v>2890</v>
      </c>
      <c r="F21" s="82"/>
      <c r="G21" s="82">
        <v>4610</v>
      </c>
      <c r="H21" s="82"/>
      <c r="I21" s="82">
        <v>13400</v>
      </c>
      <c r="J21" s="82"/>
      <c r="K21" s="82">
        <v>23400</v>
      </c>
      <c r="L21" s="82"/>
      <c r="M21" s="82">
        <v>36900</v>
      </c>
      <c r="N21" s="87"/>
    </row>
    <row r="22" spans="1:13" s="79" customFormat="1" ht="11.25" customHeight="1">
      <c r="A22" s="22" t="s">
        <v>147</v>
      </c>
      <c r="C22" s="82">
        <v>111</v>
      </c>
      <c r="D22" s="82"/>
      <c r="E22" s="82">
        <v>17</v>
      </c>
      <c r="F22" s="82"/>
      <c r="G22" s="82">
        <v>128</v>
      </c>
      <c r="H22" s="82"/>
      <c r="I22" s="82">
        <v>921</v>
      </c>
      <c r="J22" s="82"/>
      <c r="K22" s="82">
        <v>143</v>
      </c>
      <c r="L22" s="82"/>
      <c r="M22" s="82">
        <v>1060</v>
      </c>
    </row>
    <row r="23" spans="1:13" s="79" customFormat="1" ht="11.25" customHeight="1">
      <c r="A23" s="22" t="s">
        <v>148</v>
      </c>
      <c r="C23" s="82">
        <v>2240</v>
      </c>
      <c r="D23" s="82"/>
      <c r="E23" s="82">
        <v>2190</v>
      </c>
      <c r="F23" s="82"/>
      <c r="G23" s="82">
        <v>4430</v>
      </c>
      <c r="H23" s="82"/>
      <c r="I23" s="82" t="s">
        <v>343</v>
      </c>
      <c r="J23" s="82"/>
      <c r="K23" s="82" t="s">
        <v>343</v>
      </c>
      <c r="L23" s="82"/>
      <c r="M23" s="82" t="s">
        <v>343</v>
      </c>
    </row>
    <row r="24" spans="1:13" s="79" customFormat="1" ht="11.25" customHeight="1">
      <c r="A24" s="17" t="s">
        <v>95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79" customFormat="1" ht="11.25" customHeight="1">
      <c r="A25" s="22" t="s">
        <v>149</v>
      </c>
      <c r="C25" s="82">
        <v>203</v>
      </c>
      <c r="D25" s="82"/>
      <c r="E25" s="82">
        <v>129</v>
      </c>
      <c r="F25" s="82"/>
      <c r="G25" s="82">
        <v>331</v>
      </c>
      <c r="H25" s="82"/>
      <c r="I25" s="82">
        <v>2120</v>
      </c>
      <c r="J25" s="82"/>
      <c r="K25" s="82">
        <v>953</v>
      </c>
      <c r="L25" s="82"/>
      <c r="M25" s="82">
        <v>3070</v>
      </c>
    </row>
    <row r="26" spans="1:13" s="79" customFormat="1" ht="11.25" customHeight="1">
      <c r="A26" s="22" t="s">
        <v>150</v>
      </c>
      <c r="C26" s="83" t="s">
        <v>137</v>
      </c>
      <c r="D26" s="83"/>
      <c r="E26" s="83" t="s">
        <v>137</v>
      </c>
      <c r="F26" s="83"/>
      <c r="G26" s="83">
        <v>2730</v>
      </c>
      <c r="H26" s="83"/>
      <c r="I26" s="83" t="s">
        <v>137</v>
      </c>
      <c r="J26" s="83"/>
      <c r="K26" s="83" t="s">
        <v>137</v>
      </c>
      <c r="L26" s="83"/>
      <c r="M26" s="83">
        <v>21900</v>
      </c>
    </row>
    <row r="27" spans="1:13" s="79" customFormat="1" ht="11.25" customHeight="1">
      <c r="A27" s="22" t="s">
        <v>142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s="79" customFormat="1" ht="11.25" customHeight="1">
      <c r="A28" s="24" t="s">
        <v>144</v>
      </c>
      <c r="C28" s="82" t="s">
        <v>137</v>
      </c>
      <c r="D28" s="82"/>
      <c r="E28" s="82" t="s">
        <v>137</v>
      </c>
      <c r="F28" s="82"/>
      <c r="G28" s="82">
        <v>2850</v>
      </c>
      <c r="H28" s="82"/>
      <c r="I28" s="82" t="s">
        <v>137</v>
      </c>
      <c r="J28" s="82"/>
      <c r="K28" s="82" t="s">
        <v>137</v>
      </c>
      <c r="L28" s="82"/>
      <c r="M28" s="82">
        <v>23200</v>
      </c>
    </row>
    <row r="29" spans="1:13" s="79" customFormat="1" ht="11.25" customHeight="1">
      <c r="A29" s="24" t="s">
        <v>229</v>
      </c>
      <c r="C29" s="133" t="s">
        <v>342</v>
      </c>
      <c r="D29" s="85"/>
      <c r="E29" s="133" t="s">
        <v>342</v>
      </c>
      <c r="F29" s="85"/>
      <c r="G29" s="133" t="s">
        <v>342</v>
      </c>
      <c r="H29" s="85"/>
      <c r="I29" s="133" t="s">
        <v>342</v>
      </c>
      <c r="J29" s="85"/>
      <c r="K29" s="133" t="s">
        <v>342</v>
      </c>
      <c r="L29" s="85"/>
      <c r="M29" s="133" t="s">
        <v>342</v>
      </c>
    </row>
    <row r="30" spans="1:13" s="79" customFormat="1" ht="11.25" customHeight="1">
      <c r="A30" s="24" t="s">
        <v>145</v>
      </c>
      <c r="C30" s="80" t="s">
        <v>137</v>
      </c>
      <c r="D30" s="80"/>
      <c r="E30" s="80" t="s">
        <v>137</v>
      </c>
      <c r="F30" s="80"/>
      <c r="G30" s="145" t="s">
        <v>342</v>
      </c>
      <c r="H30" s="80"/>
      <c r="I30" s="80" t="s">
        <v>137</v>
      </c>
      <c r="J30" s="80"/>
      <c r="K30" s="80" t="s">
        <v>137</v>
      </c>
      <c r="L30" s="80"/>
      <c r="M30" s="145" t="s">
        <v>342</v>
      </c>
    </row>
    <row r="31" spans="1:13" s="79" customFormat="1" ht="11.25" customHeight="1">
      <c r="A31" s="23" t="s">
        <v>146</v>
      </c>
      <c r="C31" s="82">
        <v>2940</v>
      </c>
      <c r="D31" s="82"/>
      <c r="E31" s="82">
        <v>108</v>
      </c>
      <c r="F31" s="82"/>
      <c r="G31" s="82">
        <v>3050</v>
      </c>
      <c r="H31" s="82"/>
      <c r="I31" s="82">
        <v>23300</v>
      </c>
      <c r="J31" s="82"/>
      <c r="K31" s="82">
        <v>1560</v>
      </c>
      <c r="L31" s="82"/>
      <c r="M31" s="82">
        <v>24800</v>
      </c>
    </row>
    <row r="32" spans="1:13" s="79" customFormat="1" ht="11.25" customHeight="1">
      <c r="A32" s="22" t="s">
        <v>147</v>
      </c>
      <c r="C32" s="133" t="s">
        <v>344</v>
      </c>
      <c r="D32" s="85"/>
      <c r="E32" s="133" t="s">
        <v>344</v>
      </c>
      <c r="F32" s="85"/>
      <c r="G32" s="133" t="s">
        <v>344</v>
      </c>
      <c r="H32" s="85"/>
      <c r="I32" s="133" t="s">
        <v>344</v>
      </c>
      <c r="J32" s="85"/>
      <c r="K32" s="133" t="s">
        <v>344</v>
      </c>
      <c r="L32" s="85"/>
      <c r="M32" s="133" t="s">
        <v>344</v>
      </c>
    </row>
    <row r="33" spans="1:13" s="79" customFormat="1" ht="11.25" customHeight="1">
      <c r="A33" s="22" t="s">
        <v>148</v>
      </c>
      <c r="C33" s="82" t="s">
        <v>137</v>
      </c>
      <c r="D33" s="82"/>
      <c r="E33" s="82" t="s">
        <v>137</v>
      </c>
      <c r="F33" s="82"/>
      <c r="G33" s="82">
        <v>610</v>
      </c>
      <c r="H33" s="82"/>
      <c r="I33" s="82" t="s">
        <v>343</v>
      </c>
      <c r="J33" s="82"/>
      <c r="K33" s="82" t="s">
        <v>343</v>
      </c>
      <c r="L33" s="82"/>
      <c r="M33" s="82" t="s">
        <v>343</v>
      </c>
    </row>
    <row r="34" spans="1:13" s="79" customFormat="1" ht="11.25" customHeight="1">
      <c r="A34" s="17" t="s">
        <v>230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s="79" customFormat="1" ht="11.25" customHeight="1">
      <c r="A35" s="22" t="s">
        <v>149</v>
      </c>
      <c r="C35" s="82">
        <v>76</v>
      </c>
      <c r="D35" s="82"/>
      <c r="E35" s="82">
        <v>29</v>
      </c>
      <c r="F35" s="82"/>
      <c r="G35" s="82">
        <v>105</v>
      </c>
      <c r="H35" s="82"/>
      <c r="I35" s="82">
        <v>624</v>
      </c>
      <c r="J35" s="82"/>
      <c r="K35" s="82">
        <v>165</v>
      </c>
      <c r="L35" s="82"/>
      <c r="M35" s="82">
        <v>790</v>
      </c>
    </row>
    <row r="36" spans="1:13" s="79" customFormat="1" ht="11.25" customHeight="1">
      <c r="A36" s="22" t="s">
        <v>150</v>
      </c>
      <c r="C36" s="82" t="s">
        <v>137</v>
      </c>
      <c r="D36" s="82"/>
      <c r="E36" s="82" t="s">
        <v>137</v>
      </c>
      <c r="F36" s="82"/>
      <c r="G36" s="82" t="s">
        <v>137</v>
      </c>
      <c r="H36" s="82"/>
      <c r="I36" s="82" t="s">
        <v>137</v>
      </c>
      <c r="J36" s="82"/>
      <c r="K36" s="82" t="s">
        <v>137</v>
      </c>
      <c r="L36" s="82"/>
      <c r="M36" s="82" t="s">
        <v>137</v>
      </c>
    </row>
    <row r="37" spans="1:13" s="79" customFormat="1" ht="11.25" customHeight="1">
      <c r="A37" s="22" t="s">
        <v>146</v>
      </c>
      <c r="C37" s="82">
        <v>112</v>
      </c>
      <c r="D37" s="82"/>
      <c r="E37" s="82">
        <v>31</v>
      </c>
      <c r="F37" s="82"/>
      <c r="G37" s="82">
        <v>143</v>
      </c>
      <c r="H37" s="82"/>
      <c r="I37" s="82">
        <v>847</v>
      </c>
      <c r="J37" s="82"/>
      <c r="K37" s="82">
        <v>243</v>
      </c>
      <c r="L37" s="82"/>
      <c r="M37" s="82">
        <v>1090</v>
      </c>
    </row>
    <row r="38" spans="1:13" s="79" customFormat="1" ht="11.25" customHeight="1">
      <c r="A38" s="22" t="s">
        <v>147</v>
      </c>
      <c r="C38" s="82" t="s">
        <v>10</v>
      </c>
      <c r="D38" s="82"/>
      <c r="E38" s="82" t="s">
        <v>10</v>
      </c>
      <c r="F38" s="82"/>
      <c r="G38" s="82" t="s">
        <v>10</v>
      </c>
      <c r="H38" s="82"/>
      <c r="I38" s="82" t="s">
        <v>10</v>
      </c>
      <c r="J38" s="82"/>
      <c r="K38" s="82" t="s">
        <v>10</v>
      </c>
      <c r="L38" s="82"/>
      <c r="M38" s="82" t="s">
        <v>10</v>
      </c>
    </row>
    <row r="39" spans="1:13" s="79" customFormat="1" ht="11.25" customHeight="1">
      <c r="A39" s="22" t="s">
        <v>148</v>
      </c>
      <c r="B39" s="81"/>
      <c r="C39" s="84">
        <v>195</v>
      </c>
      <c r="D39" s="84"/>
      <c r="E39" s="84">
        <v>71</v>
      </c>
      <c r="F39" s="84"/>
      <c r="G39" s="84">
        <v>265</v>
      </c>
      <c r="H39" s="84"/>
      <c r="I39" s="84" t="s">
        <v>343</v>
      </c>
      <c r="J39" s="84"/>
      <c r="K39" s="84" t="s">
        <v>343</v>
      </c>
      <c r="L39" s="84"/>
      <c r="M39" s="84" t="s">
        <v>343</v>
      </c>
    </row>
    <row r="40" spans="1:13" s="79" customFormat="1" ht="22.5" customHeight="1">
      <c r="A40" s="150" t="s">
        <v>345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s="79" customFormat="1" ht="11.25" customHeight="1">
      <c r="A41" s="41" t="s">
        <v>231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s="79" customFormat="1" ht="22.5" customHeight="1">
      <c r="A42" s="152" t="s">
        <v>346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s="79" customFormat="1" ht="11.25" customHeight="1">
      <c r="A43" s="41" t="s">
        <v>232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s="79" customFormat="1" ht="11.25" customHeight="1">
      <c r="A44" s="41" t="s">
        <v>233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s="79" customFormat="1" ht="11.25" customHeight="1">
      <c r="A45" s="41" t="s">
        <v>279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s="79" customFormat="1" ht="11.25" customHeight="1">
      <c r="A46" s="41" t="s">
        <v>234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s="79" customFormat="1" ht="11.25" customHeight="1">
      <c r="A47" s="41" t="s">
        <v>235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s="79" customFormat="1" ht="11.25" customHeight="1">
      <c r="A48" s="41" t="s">
        <v>236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s="79" customFormat="1" ht="11.25" customHeight="1">
      <c r="A49" s="41" t="s">
        <v>237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</sheetData>
  <mergeCells count="7">
    <mergeCell ref="A40:M40"/>
    <mergeCell ref="A42:M42"/>
    <mergeCell ref="A1:M1"/>
    <mergeCell ref="A2:M2"/>
    <mergeCell ref="A4:M4"/>
    <mergeCell ref="C6:G6"/>
    <mergeCell ref="I6:M6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1" sqref="A1:O1"/>
    </sheetView>
  </sheetViews>
  <sheetFormatPr defaultColWidth="9.140625" defaultRowHeight="12.75"/>
  <cols>
    <col min="1" max="1" width="21.421875" style="0" customWidth="1"/>
    <col min="2" max="2" width="2.00390625" style="0" customWidth="1"/>
    <col min="3" max="3" width="12.28125" style="0" customWidth="1"/>
    <col min="4" max="4" width="2.00390625" style="0" customWidth="1"/>
    <col min="5" max="5" width="13.8515625" style="0" customWidth="1"/>
    <col min="6" max="6" width="2.00390625" style="0" customWidth="1"/>
    <col min="7" max="7" width="11.421875" style="0" customWidth="1"/>
    <col min="8" max="8" width="2.00390625" style="0" customWidth="1"/>
    <col min="9" max="9" width="7.00390625" style="0" customWidth="1"/>
    <col min="10" max="10" width="2.00390625" style="0" customWidth="1"/>
    <col min="11" max="11" width="12.28125" style="0" customWidth="1"/>
    <col min="12" max="12" width="2.00390625" style="0" customWidth="1"/>
    <col min="13" max="13" width="13.8515625" style="0" customWidth="1"/>
    <col min="14" max="14" width="2.00390625" style="0" customWidth="1"/>
    <col min="15" max="15" width="11.421875" style="0" customWidth="1"/>
  </cols>
  <sheetData>
    <row r="1" spans="1:15" ht="11.25" customHeight="1">
      <c r="A1" s="153" t="s">
        <v>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1.25" customHeight="1">
      <c r="A2" s="153" t="s">
        <v>326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.25" customHeight="1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1.25" customHeight="1">
      <c r="A6" s="2"/>
      <c r="B6" s="2"/>
      <c r="C6" s="154" t="s">
        <v>336</v>
      </c>
      <c r="D6" s="154"/>
      <c r="E6" s="154"/>
      <c r="F6" s="154"/>
      <c r="G6" s="154"/>
      <c r="H6" s="154"/>
      <c r="I6" s="154"/>
      <c r="J6" s="2"/>
      <c r="K6" s="155" t="s">
        <v>225</v>
      </c>
      <c r="L6" s="155"/>
      <c r="M6" s="155"/>
      <c r="N6" s="155"/>
      <c r="O6" s="155"/>
    </row>
    <row r="7" spans="1:15" ht="11.25" customHeight="1">
      <c r="A7" s="2"/>
      <c r="B7" s="2"/>
      <c r="C7" s="1" t="s">
        <v>97</v>
      </c>
      <c r="D7" s="1"/>
      <c r="E7" s="1" t="s">
        <v>98</v>
      </c>
      <c r="F7" s="1"/>
      <c r="G7" s="1"/>
      <c r="H7" s="1"/>
      <c r="I7" s="1"/>
      <c r="J7" s="2"/>
      <c r="K7" s="1" t="s">
        <v>97</v>
      </c>
      <c r="L7" s="1"/>
      <c r="M7" s="1" t="s">
        <v>98</v>
      </c>
      <c r="N7" s="1"/>
      <c r="O7" s="1"/>
    </row>
    <row r="8" spans="1:15" ht="11.25" customHeight="1">
      <c r="A8" s="2"/>
      <c r="B8" s="2"/>
      <c r="C8" s="1" t="s">
        <v>99</v>
      </c>
      <c r="D8" s="1"/>
      <c r="E8" s="1" t="s">
        <v>100</v>
      </c>
      <c r="F8" s="1"/>
      <c r="G8" s="1" t="s">
        <v>101</v>
      </c>
      <c r="H8" s="1"/>
      <c r="I8" s="1"/>
      <c r="J8" s="2"/>
      <c r="K8" s="1" t="s">
        <v>99</v>
      </c>
      <c r="L8" s="1"/>
      <c r="M8" s="1" t="s">
        <v>100</v>
      </c>
      <c r="N8" s="1"/>
      <c r="O8" s="1" t="s">
        <v>101</v>
      </c>
    </row>
    <row r="9" spans="1:15" ht="11.25" customHeight="1">
      <c r="A9" s="2"/>
      <c r="B9" s="2"/>
      <c r="C9" s="1" t="s">
        <v>102</v>
      </c>
      <c r="D9" s="1"/>
      <c r="E9" s="1" t="s">
        <v>103</v>
      </c>
      <c r="F9" s="1"/>
      <c r="G9" s="1" t="s">
        <v>104</v>
      </c>
      <c r="H9" s="1"/>
      <c r="I9" s="1" t="s">
        <v>105</v>
      </c>
      <c r="J9" s="2"/>
      <c r="K9" s="1" t="s">
        <v>102</v>
      </c>
      <c r="L9" s="1"/>
      <c r="M9" s="1" t="s">
        <v>103</v>
      </c>
      <c r="N9" s="1"/>
      <c r="O9" s="1" t="s">
        <v>104</v>
      </c>
    </row>
    <row r="10" spans="1:15" ht="11.25" customHeight="1">
      <c r="A10" s="19" t="s">
        <v>18</v>
      </c>
      <c r="B10" s="17"/>
      <c r="C10" s="19" t="s">
        <v>106</v>
      </c>
      <c r="D10" s="19"/>
      <c r="E10" s="19" t="s">
        <v>107</v>
      </c>
      <c r="F10" s="19"/>
      <c r="G10" s="19" t="s">
        <v>238</v>
      </c>
      <c r="H10" s="19"/>
      <c r="I10" s="19" t="s">
        <v>108</v>
      </c>
      <c r="J10" s="17"/>
      <c r="K10" s="19" t="s">
        <v>106</v>
      </c>
      <c r="L10" s="19"/>
      <c r="M10" s="19" t="s">
        <v>107</v>
      </c>
      <c r="N10" s="19"/>
      <c r="O10" s="19" t="s">
        <v>238</v>
      </c>
    </row>
    <row r="11" spans="1:15" ht="11.25" customHeight="1">
      <c r="A11" s="17" t="s">
        <v>109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25" customHeight="1">
      <c r="A12" s="16" t="s">
        <v>151</v>
      </c>
      <c r="B12" s="2"/>
      <c r="C12" s="101"/>
      <c r="D12" s="105"/>
      <c r="E12" s="101"/>
      <c r="F12" s="105"/>
      <c r="G12" s="105"/>
      <c r="H12" s="105"/>
      <c r="I12" s="105"/>
      <c r="J12" s="105"/>
      <c r="K12" s="105"/>
      <c r="L12" s="105"/>
      <c r="M12" s="101"/>
      <c r="N12" s="105"/>
      <c r="O12" s="105"/>
    </row>
    <row r="13" spans="1:16" ht="11.25" customHeight="1">
      <c r="A13" s="24" t="s">
        <v>152</v>
      </c>
      <c r="B13" s="2"/>
      <c r="C13" s="105">
        <v>23</v>
      </c>
      <c r="D13" s="37"/>
      <c r="E13" s="37" t="s">
        <v>137</v>
      </c>
      <c r="F13" s="37"/>
      <c r="G13" s="37">
        <v>55</v>
      </c>
      <c r="H13" s="37"/>
      <c r="I13" s="37">
        <v>141</v>
      </c>
      <c r="J13" s="37"/>
      <c r="K13" s="105">
        <v>208</v>
      </c>
      <c r="L13" s="37"/>
      <c r="M13" s="37" t="s">
        <v>137</v>
      </c>
      <c r="N13" s="37"/>
      <c r="O13" s="37">
        <v>434</v>
      </c>
      <c r="P13" s="101"/>
    </row>
    <row r="14" spans="1:16" ht="11.25" customHeight="1">
      <c r="A14" s="22" t="s">
        <v>153</v>
      </c>
      <c r="B14" s="2"/>
      <c r="C14" s="37">
        <v>330</v>
      </c>
      <c r="D14" s="37"/>
      <c r="E14" s="37">
        <v>52</v>
      </c>
      <c r="F14" s="37"/>
      <c r="G14" s="37">
        <v>384</v>
      </c>
      <c r="H14" s="37"/>
      <c r="I14" s="37">
        <v>269</v>
      </c>
      <c r="J14" s="37"/>
      <c r="K14" s="37">
        <v>2710</v>
      </c>
      <c r="L14" s="37"/>
      <c r="M14" s="37">
        <v>420</v>
      </c>
      <c r="N14" s="37"/>
      <c r="O14" s="37">
        <v>3090</v>
      </c>
      <c r="P14" s="101"/>
    </row>
    <row r="15" spans="1:16" ht="11.25" customHeight="1">
      <c r="A15" s="22" t="s">
        <v>19</v>
      </c>
      <c r="B15" s="2"/>
      <c r="C15" s="37">
        <v>360</v>
      </c>
      <c r="D15" s="37"/>
      <c r="E15" s="37">
        <v>181</v>
      </c>
      <c r="F15" s="37"/>
      <c r="G15" s="37">
        <v>540</v>
      </c>
      <c r="H15" s="37"/>
      <c r="I15" s="37">
        <v>437</v>
      </c>
      <c r="J15" s="37"/>
      <c r="K15" s="37">
        <v>2870</v>
      </c>
      <c r="L15" s="37"/>
      <c r="M15" s="37">
        <v>1410</v>
      </c>
      <c r="N15" s="37"/>
      <c r="O15" s="37">
        <v>4300</v>
      </c>
      <c r="P15" s="101"/>
    </row>
    <row r="16" spans="1:16" ht="11.25" customHeight="1">
      <c r="A16" s="22" t="s">
        <v>20</v>
      </c>
      <c r="B16" s="2"/>
      <c r="C16" s="37">
        <v>471</v>
      </c>
      <c r="D16" s="37"/>
      <c r="E16" s="37">
        <v>32</v>
      </c>
      <c r="F16" s="37"/>
      <c r="G16" s="37">
        <v>513</v>
      </c>
      <c r="H16" s="37"/>
      <c r="I16" s="37">
        <v>426</v>
      </c>
      <c r="J16" s="37"/>
      <c r="K16" s="37">
        <v>3880</v>
      </c>
      <c r="L16" s="37"/>
      <c r="M16" s="37">
        <v>259</v>
      </c>
      <c r="N16" s="37"/>
      <c r="O16" s="37">
        <v>4160</v>
      </c>
      <c r="P16" s="101"/>
    </row>
    <row r="17" spans="1:16" ht="11.25" customHeight="1">
      <c r="A17" s="16" t="s">
        <v>154</v>
      </c>
      <c r="B17" s="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101"/>
    </row>
    <row r="18" spans="1:16" ht="11.25" customHeight="1">
      <c r="A18" s="24" t="s">
        <v>155</v>
      </c>
      <c r="B18" s="2"/>
      <c r="C18" s="37">
        <v>356</v>
      </c>
      <c r="D18" s="37"/>
      <c r="E18" s="37" t="s">
        <v>137</v>
      </c>
      <c r="F18" s="37"/>
      <c r="G18" s="37">
        <v>460</v>
      </c>
      <c r="H18" s="37"/>
      <c r="I18" s="37">
        <v>291</v>
      </c>
      <c r="J18" s="37"/>
      <c r="K18" s="37">
        <v>2950</v>
      </c>
      <c r="L18" s="37"/>
      <c r="M18" s="37" t="s">
        <v>137</v>
      </c>
      <c r="N18" s="37"/>
      <c r="O18" s="37">
        <v>3850</v>
      </c>
      <c r="P18" s="101"/>
    </row>
    <row r="19" spans="1:16" ht="11.25" customHeight="1">
      <c r="A19" s="22" t="s">
        <v>156</v>
      </c>
      <c r="B19" s="2"/>
      <c r="C19" s="37">
        <v>69</v>
      </c>
      <c r="D19" s="37"/>
      <c r="E19" s="37" t="s">
        <v>137</v>
      </c>
      <c r="F19" s="37"/>
      <c r="G19" s="37">
        <v>67</v>
      </c>
      <c r="H19" s="37"/>
      <c r="I19" s="37">
        <v>43</v>
      </c>
      <c r="J19" s="37"/>
      <c r="K19" s="37">
        <v>531</v>
      </c>
      <c r="L19" s="37"/>
      <c r="M19" s="37" t="s">
        <v>137</v>
      </c>
      <c r="N19" s="37"/>
      <c r="O19" s="37">
        <v>549</v>
      </c>
      <c r="P19" s="101"/>
    </row>
    <row r="20" spans="1:16" ht="11.25" customHeight="1">
      <c r="A20" s="16" t="s">
        <v>157</v>
      </c>
      <c r="B20" s="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101"/>
    </row>
    <row r="21" spans="1:16" ht="11.25" customHeight="1">
      <c r="A21" s="24" t="s">
        <v>158</v>
      </c>
      <c r="B21" s="2"/>
      <c r="C21" s="37">
        <v>7</v>
      </c>
      <c r="D21" s="37"/>
      <c r="E21" s="37" t="s">
        <v>137</v>
      </c>
      <c r="F21" s="37"/>
      <c r="G21" s="37" t="s">
        <v>137</v>
      </c>
      <c r="H21" s="37"/>
      <c r="I21" s="37" t="s">
        <v>137</v>
      </c>
      <c r="J21" s="37"/>
      <c r="K21" s="37">
        <v>55</v>
      </c>
      <c r="L21" s="37"/>
      <c r="M21" s="37" t="s">
        <v>137</v>
      </c>
      <c r="N21" s="37"/>
      <c r="O21" s="37" t="s">
        <v>137</v>
      </c>
      <c r="P21" s="101"/>
    </row>
    <row r="22" spans="1:16" ht="11.25" customHeight="1">
      <c r="A22" s="22" t="s">
        <v>159</v>
      </c>
      <c r="B22" s="2"/>
      <c r="C22" s="37">
        <v>16</v>
      </c>
      <c r="D22" s="37"/>
      <c r="E22" s="37" t="s">
        <v>137</v>
      </c>
      <c r="F22" s="37"/>
      <c r="G22" s="37">
        <v>25</v>
      </c>
      <c r="H22" s="37"/>
      <c r="I22" s="37">
        <v>11</v>
      </c>
      <c r="J22" s="37"/>
      <c r="K22" s="37">
        <v>136</v>
      </c>
      <c r="L22" s="37"/>
      <c r="M22" s="37" t="s">
        <v>137</v>
      </c>
      <c r="N22" s="37"/>
      <c r="O22" s="37">
        <v>180</v>
      </c>
      <c r="P22" s="101"/>
    </row>
    <row r="23" spans="1:16" ht="11.25" customHeight="1">
      <c r="A23" s="22" t="s">
        <v>160</v>
      </c>
      <c r="B23" s="2"/>
      <c r="C23" s="37">
        <v>167</v>
      </c>
      <c r="D23" s="37"/>
      <c r="E23" s="37">
        <v>4</v>
      </c>
      <c r="F23" s="37"/>
      <c r="G23" s="37">
        <v>191</v>
      </c>
      <c r="H23" s="37"/>
      <c r="I23" s="37">
        <v>74</v>
      </c>
      <c r="J23" s="37"/>
      <c r="K23" s="37">
        <v>1360</v>
      </c>
      <c r="L23" s="37"/>
      <c r="M23" s="37">
        <v>37</v>
      </c>
      <c r="N23" s="37"/>
      <c r="O23" s="37">
        <v>1570</v>
      </c>
      <c r="P23" s="101"/>
    </row>
    <row r="24" spans="1:16" ht="11.25" customHeight="1">
      <c r="A24" s="22" t="s">
        <v>161</v>
      </c>
      <c r="B24" s="2"/>
      <c r="C24" s="37">
        <v>70</v>
      </c>
      <c r="D24" s="37"/>
      <c r="E24" s="37">
        <v>116</v>
      </c>
      <c r="F24" s="37"/>
      <c r="G24" s="37">
        <v>164</v>
      </c>
      <c r="H24" s="37"/>
      <c r="I24" s="37">
        <v>167</v>
      </c>
      <c r="J24" s="37"/>
      <c r="K24" s="37">
        <v>629</v>
      </c>
      <c r="L24" s="37"/>
      <c r="M24" s="37">
        <v>921</v>
      </c>
      <c r="N24" s="37"/>
      <c r="O24" s="37">
        <v>1360</v>
      </c>
      <c r="P24" s="101"/>
    </row>
    <row r="25" spans="1:16" ht="11.25" customHeight="1">
      <c r="A25" s="22" t="s">
        <v>162</v>
      </c>
      <c r="B25" s="2"/>
      <c r="C25" s="37">
        <v>842</v>
      </c>
      <c r="D25" s="37"/>
      <c r="E25" s="37" t="s">
        <v>137</v>
      </c>
      <c r="F25" s="37"/>
      <c r="G25" s="37">
        <v>1000</v>
      </c>
      <c r="H25" s="37"/>
      <c r="I25" s="37">
        <v>668</v>
      </c>
      <c r="J25" s="37"/>
      <c r="K25" s="37">
        <v>6630</v>
      </c>
      <c r="L25" s="37"/>
      <c r="M25" s="37" t="s">
        <v>137</v>
      </c>
      <c r="N25" s="37"/>
      <c r="O25" s="37">
        <v>7900</v>
      </c>
      <c r="P25" s="101"/>
    </row>
    <row r="26" spans="1:16" ht="11.25" customHeight="1">
      <c r="A26" s="22" t="s">
        <v>163</v>
      </c>
      <c r="B26" s="2"/>
      <c r="C26" s="37">
        <v>404</v>
      </c>
      <c r="D26" s="37"/>
      <c r="E26" s="37">
        <v>18</v>
      </c>
      <c r="F26" s="37"/>
      <c r="G26" s="37">
        <v>422</v>
      </c>
      <c r="H26" s="37"/>
      <c r="I26" s="37">
        <v>355</v>
      </c>
      <c r="J26" s="37"/>
      <c r="K26" s="37">
        <v>3300</v>
      </c>
      <c r="L26" s="37"/>
      <c r="M26" s="37">
        <v>147</v>
      </c>
      <c r="N26" s="37"/>
      <c r="O26" s="37">
        <v>3430</v>
      </c>
      <c r="P26" s="101"/>
    </row>
    <row r="27" spans="1:16" ht="11.25" customHeight="1">
      <c r="A27" s="22" t="s">
        <v>164</v>
      </c>
      <c r="B27" s="2"/>
      <c r="C27" s="37">
        <v>24</v>
      </c>
      <c r="D27" s="37"/>
      <c r="E27" s="37" t="s">
        <v>137</v>
      </c>
      <c r="F27" s="37"/>
      <c r="G27" s="37">
        <v>28</v>
      </c>
      <c r="H27" s="37"/>
      <c r="I27" s="37" t="s">
        <v>137</v>
      </c>
      <c r="J27" s="37"/>
      <c r="K27" s="37">
        <v>198</v>
      </c>
      <c r="L27" s="37"/>
      <c r="M27" s="37" t="s">
        <v>137</v>
      </c>
      <c r="N27" s="37"/>
      <c r="O27" s="37">
        <v>235</v>
      </c>
      <c r="P27" s="101"/>
    </row>
    <row r="28" spans="1:16" ht="11.25" customHeight="1">
      <c r="A28" s="22" t="s">
        <v>165</v>
      </c>
      <c r="B28" s="2"/>
      <c r="C28" s="37">
        <v>125</v>
      </c>
      <c r="D28" s="37"/>
      <c r="E28" s="37">
        <v>143</v>
      </c>
      <c r="F28" s="37"/>
      <c r="G28" s="37">
        <v>265</v>
      </c>
      <c r="H28" s="37"/>
      <c r="I28" s="37">
        <v>346</v>
      </c>
      <c r="J28" s="37"/>
      <c r="K28" s="37">
        <v>969</v>
      </c>
      <c r="L28" s="37"/>
      <c r="M28" s="37">
        <v>1130</v>
      </c>
      <c r="N28" s="37"/>
      <c r="O28" s="37">
        <v>2110</v>
      </c>
      <c r="P28" s="101"/>
    </row>
    <row r="29" spans="1:16" ht="11.25" customHeight="1">
      <c r="A29" s="17" t="s">
        <v>110</v>
      </c>
      <c r="B29" s="2"/>
      <c r="C29" s="37">
        <v>69</v>
      </c>
      <c r="D29" s="37"/>
      <c r="E29" s="37">
        <v>19</v>
      </c>
      <c r="F29" s="37"/>
      <c r="G29" s="37">
        <v>103</v>
      </c>
      <c r="H29" s="37"/>
      <c r="I29" s="37">
        <v>34</v>
      </c>
      <c r="J29" s="37"/>
      <c r="K29" s="37">
        <v>474</v>
      </c>
      <c r="L29" s="37"/>
      <c r="M29" s="37">
        <v>148</v>
      </c>
      <c r="N29" s="37"/>
      <c r="O29" s="37">
        <v>699</v>
      </c>
      <c r="P29" s="101"/>
    </row>
    <row r="30" spans="1:16" ht="11.25" customHeight="1">
      <c r="A30" s="17" t="s">
        <v>111</v>
      </c>
      <c r="B30" s="2"/>
      <c r="C30" s="37">
        <v>10</v>
      </c>
      <c r="D30" s="37"/>
      <c r="E30" s="96">
        <v>38</v>
      </c>
      <c r="F30" s="37"/>
      <c r="G30" s="37">
        <v>45</v>
      </c>
      <c r="H30" s="37"/>
      <c r="I30" s="37">
        <v>36</v>
      </c>
      <c r="J30" s="37"/>
      <c r="K30" s="37">
        <v>83</v>
      </c>
      <c r="L30" s="37"/>
      <c r="M30" s="96">
        <v>311</v>
      </c>
      <c r="N30" s="37"/>
      <c r="O30" s="37">
        <v>375</v>
      </c>
      <c r="P30" s="101"/>
    </row>
    <row r="31" spans="1:16" ht="11.25" customHeight="1">
      <c r="A31" s="17" t="s">
        <v>112</v>
      </c>
      <c r="B31" s="2"/>
      <c r="C31" s="37" t="s">
        <v>137</v>
      </c>
      <c r="D31" s="37"/>
      <c r="E31" s="37" t="s">
        <v>137</v>
      </c>
      <c r="F31" s="37"/>
      <c r="G31" s="37">
        <v>5</v>
      </c>
      <c r="H31" s="37"/>
      <c r="I31" s="37">
        <v>17</v>
      </c>
      <c r="J31" s="37"/>
      <c r="K31" s="37" t="s">
        <v>137</v>
      </c>
      <c r="L31" s="37"/>
      <c r="M31" s="96">
        <v>54</v>
      </c>
      <c r="N31" s="37"/>
      <c r="O31" s="37">
        <v>41</v>
      </c>
      <c r="P31" s="101"/>
    </row>
    <row r="32" spans="1:16" ht="11.25" customHeight="1">
      <c r="A32" s="17" t="s">
        <v>113</v>
      </c>
      <c r="B32" s="2"/>
      <c r="C32" s="37" t="s">
        <v>137</v>
      </c>
      <c r="D32" s="37"/>
      <c r="E32" s="37" t="s">
        <v>137</v>
      </c>
      <c r="F32" s="37"/>
      <c r="G32" s="37" t="s">
        <v>10</v>
      </c>
      <c r="H32" s="37"/>
      <c r="I32" s="37" t="s">
        <v>137</v>
      </c>
      <c r="J32" s="37"/>
      <c r="K32" s="37" t="s">
        <v>137</v>
      </c>
      <c r="L32" s="37"/>
      <c r="M32" s="37" t="s">
        <v>137</v>
      </c>
      <c r="N32" s="37"/>
      <c r="O32" s="37" t="s">
        <v>137</v>
      </c>
      <c r="P32" s="101"/>
    </row>
    <row r="33" spans="1:16" ht="11.25" customHeight="1">
      <c r="A33" s="17" t="s">
        <v>114</v>
      </c>
      <c r="B33" s="2"/>
      <c r="C33" s="37">
        <v>28</v>
      </c>
      <c r="D33" s="37"/>
      <c r="E33" s="37" t="s">
        <v>137</v>
      </c>
      <c r="F33" s="37"/>
      <c r="G33" s="96">
        <v>25</v>
      </c>
      <c r="H33" s="37"/>
      <c r="I33" s="37">
        <v>17</v>
      </c>
      <c r="J33" s="37"/>
      <c r="K33" s="37">
        <v>225</v>
      </c>
      <c r="L33" s="37"/>
      <c r="M33" s="37" t="s">
        <v>137</v>
      </c>
      <c r="N33" s="37"/>
      <c r="O33" s="96">
        <v>221</v>
      </c>
      <c r="P33" s="101"/>
    </row>
    <row r="34" spans="1:16" ht="11.25" customHeight="1">
      <c r="A34" s="17" t="s">
        <v>115</v>
      </c>
      <c r="B34" s="2"/>
      <c r="C34" s="37" t="s">
        <v>137</v>
      </c>
      <c r="D34" s="37"/>
      <c r="E34" s="37" t="s">
        <v>10</v>
      </c>
      <c r="F34" s="37"/>
      <c r="G34" s="37" t="s">
        <v>137</v>
      </c>
      <c r="H34" s="37"/>
      <c r="I34" s="37" t="s">
        <v>137</v>
      </c>
      <c r="J34" s="37"/>
      <c r="K34" s="37" t="s">
        <v>137</v>
      </c>
      <c r="L34" s="37"/>
      <c r="M34" s="37" t="s">
        <v>10</v>
      </c>
      <c r="N34" s="37"/>
      <c r="O34" s="37" t="s">
        <v>137</v>
      </c>
      <c r="P34" s="101"/>
    </row>
    <row r="35" spans="1:15" ht="11.25" customHeight="1">
      <c r="A35" s="17" t="s">
        <v>116</v>
      </c>
      <c r="B35" s="2"/>
      <c r="C35" s="37">
        <v>58</v>
      </c>
      <c r="D35" s="37"/>
      <c r="E35" s="37">
        <v>33</v>
      </c>
      <c r="F35" s="37"/>
      <c r="G35" s="37">
        <v>106</v>
      </c>
      <c r="H35" s="37"/>
      <c r="I35" s="37">
        <v>372</v>
      </c>
      <c r="J35" s="37"/>
      <c r="K35" s="37">
        <v>419</v>
      </c>
      <c r="L35" s="37"/>
      <c r="M35" s="37">
        <v>277</v>
      </c>
      <c r="N35" s="37"/>
      <c r="O35" s="37">
        <v>801</v>
      </c>
    </row>
    <row r="36" spans="1:15" ht="11.25" customHeight="1">
      <c r="A36" s="17" t="s">
        <v>117</v>
      </c>
      <c r="B36" s="2"/>
      <c r="C36" s="38">
        <v>165</v>
      </c>
      <c r="D36" s="38"/>
      <c r="E36" s="38">
        <v>39</v>
      </c>
      <c r="F36" s="38"/>
      <c r="G36" s="38">
        <v>197</v>
      </c>
      <c r="H36" s="38"/>
      <c r="I36" s="38">
        <v>629</v>
      </c>
      <c r="J36" s="38"/>
      <c r="K36" s="38">
        <v>1310</v>
      </c>
      <c r="L36" s="38"/>
      <c r="M36" s="38">
        <v>284</v>
      </c>
      <c r="N36" s="38"/>
      <c r="O36" s="38">
        <v>1540</v>
      </c>
    </row>
    <row r="37" spans="1:15" ht="11.25" customHeight="1">
      <c r="A37" s="22" t="s">
        <v>166</v>
      </c>
      <c r="B37" s="17"/>
      <c r="C37" s="21">
        <v>3600</v>
      </c>
      <c r="D37" s="21"/>
      <c r="E37" s="21">
        <v>908</v>
      </c>
      <c r="F37" s="21"/>
      <c r="G37" s="21">
        <v>4610</v>
      </c>
      <c r="H37" s="21"/>
      <c r="I37" s="21">
        <v>4430</v>
      </c>
      <c r="J37" s="21"/>
      <c r="K37" s="21">
        <v>29000</v>
      </c>
      <c r="L37" s="21"/>
      <c r="M37" s="21">
        <v>7210</v>
      </c>
      <c r="N37" s="21"/>
      <c r="O37" s="21">
        <v>36900</v>
      </c>
    </row>
    <row r="38" spans="1:15" s="56" customFormat="1" ht="11.25" customHeight="1">
      <c r="A38" s="41" t="s">
        <v>239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/>
    </row>
    <row r="39" spans="1:15" s="56" customFormat="1" ht="11.25" customHeight="1">
      <c r="A39" s="41" t="s">
        <v>231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56" customFormat="1" ht="11.25" customHeight="1">
      <c r="A40" s="41" t="s">
        <v>240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56" customFormat="1" ht="11.25" customHeight="1">
      <c r="A41" s="41" t="s">
        <v>241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4" spans="3:15" ht="12.7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3:15" ht="12.7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</sheetData>
  <mergeCells count="5">
    <mergeCell ref="A1:O1"/>
    <mergeCell ref="A2:O2"/>
    <mergeCell ref="A4:O4"/>
    <mergeCell ref="C6:I6"/>
    <mergeCell ref="K6:O6"/>
  </mergeCells>
  <printOptions/>
  <pageMargins left="0.5" right="0.5" top="0.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3.57421875" style="0" customWidth="1"/>
    <col min="2" max="2" width="2.00390625" style="0" customWidth="1"/>
    <col min="3" max="3" width="12.57421875" style="0" customWidth="1"/>
    <col min="4" max="4" width="2.00390625" style="0" customWidth="1"/>
    <col min="5" max="5" width="14.421875" style="0" customWidth="1"/>
    <col min="6" max="6" width="2.00390625" style="0" customWidth="1"/>
    <col min="7" max="7" width="11.7109375" style="0" customWidth="1"/>
    <col min="8" max="8" width="2.00390625" style="0" customWidth="1"/>
    <col min="9" max="9" width="12.57421875" style="0" customWidth="1"/>
    <col min="10" max="10" width="2.00390625" style="0" customWidth="1"/>
    <col min="11" max="11" width="14.421875" style="0" customWidth="1"/>
    <col min="12" max="12" width="2.00390625" style="0" customWidth="1"/>
    <col min="13" max="13" width="11.7109375" style="0" customWidth="1"/>
    <col min="14" max="14" width="2.00390625" style="0" customWidth="1"/>
  </cols>
  <sheetData>
    <row r="1" spans="1:14" ht="11.25" customHeight="1">
      <c r="A1" s="153" t="s">
        <v>118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2"/>
    </row>
    <row r="2" spans="1:14" ht="11.25" customHeight="1">
      <c r="A2" s="153" t="s">
        <v>119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2"/>
    </row>
    <row r="3" spans="1:14" ht="11.25" customHeight="1">
      <c r="A3" s="153" t="s">
        <v>327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"/>
    </row>
    <row r="4" spans="1:1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1.25" customHeight="1">
      <c r="A5" s="153" t="s">
        <v>85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2"/>
    </row>
    <row r="6" spans="1:14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"/>
    </row>
    <row r="7" spans="1:14" ht="11.25" customHeight="1">
      <c r="A7" s="2"/>
      <c r="B7" s="2"/>
      <c r="C7" s="154" t="s">
        <v>336</v>
      </c>
      <c r="D7" s="154"/>
      <c r="E7" s="154"/>
      <c r="F7" s="154"/>
      <c r="G7" s="154"/>
      <c r="H7" s="2"/>
      <c r="I7" s="155" t="s">
        <v>225</v>
      </c>
      <c r="J7" s="155"/>
      <c r="K7" s="155"/>
      <c r="L7" s="155"/>
      <c r="M7" s="155"/>
      <c r="N7" s="2"/>
    </row>
    <row r="8" spans="1:14" ht="11.25" customHeight="1">
      <c r="A8" s="2"/>
      <c r="B8" s="2"/>
      <c r="C8" s="1" t="s">
        <v>97</v>
      </c>
      <c r="D8" s="1"/>
      <c r="E8" s="1" t="s">
        <v>98</v>
      </c>
      <c r="F8" s="1"/>
      <c r="G8" s="1"/>
      <c r="H8" s="1"/>
      <c r="I8" s="1" t="s">
        <v>97</v>
      </c>
      <c r="J8" s="1"/>
      <c r="K8" s="1" t="s">
        <v>98</v>
      </c>
      <c r="L8" s="1"/>
      <c r="M8" s="1"/>
      <c r="N8" s="2"/>
    </row>
    <row r="9" spans="1:14" ht="11.25" customHeight="1">
      <c r="A9" s="2"/>
      <c r="B9" s="2"/>
      <c r="C9" s="1" t="s">
        <v>99</v>
      </c>
      <c r="D9" s="1"/>
      <c r="E9" s="1" t="s">
        <v>100</v>
      </c>
      <c r="F9" s="1"/>
      <c r="G9" s="1" t="s">
        <v>101</v>
      </c>
      <c r="H9" s="1"/>
      <c r="I9" s="1" t="s">
        <v>99</v>
      </c>
      <c r="J9" s="1"/>
      <c r="K9" s="1" t="s">
        <v>100</v>
      </c>
      <c r="L9" s="1"/>
      <c r="M9" s="1" t="s">
        <v>101</v>
      </c>
      <c r="N9" s="2"/>
    </row>
    <row r="10" spans="1:14" ht="11.25" customHeight="1">
      <c r="A10" s="2"/>
      <c r="B10" s="2"/>
      <c r="C10" s="1" t="s">
        <v>102</v>
      </c>
      <c r="D10" s="1"/>
      <c r="E10" s="1" t="s">
        <v>103</v>
      </c>
      <c r="F10" s="1"/>
      <c r="G10" s="1" t="s">
        <v>104</v>
      </c>
      <c r="H10" s="1"/>
      <c r="I10" s="1" t="s">
        <v>102</v>
      </c>
      <c r="J10" s="1"/>
      <c r="K10" s="1" t="s">
        <v>103</v>
      </c>
      <c r="L10" s="1"/>
      <c r="M10" s="1" t="s">
        <v>104</v>
      </c>
      <c r="N10" s="2"/>
    </row>
    <row r="11" spans="1:14" ht="11.25" customHeight="1">
      <c r="A11" s="19" t="s">
        <v>120</v>
      </c>
      <c r="B11" s="17"/>
      <c r="C11" s="19" t="s">
        <v>106</v>
      </c>
      <c r="D11" s="19"/>
      <c r="E11" s="19" t="s">
        <v>107</v>
      </c>
      <c r="F11" s="19"/>
      <c r="G11" s="19" t="s">
        <v>238</v>
      </c>
      <c r="H11" s="19"/>
      <c r="I11" s="19" t="s">
        <v>106</v>
      </c>
      <c r="J11" s="19"/>
      <c r="K11" s="19" t="s">
        <v>107</v>
      </c>
      <c r="L11" s="19"/>
      <c r="M11" s="19" t="s">
        <v>238</v>
      </c>
      <c r="N11" s="2"/>
    </row>
    <row r="12" spans="1:14" ht="11.25" customHeight="1">
      <c r="A12" s="17" t="s">
        <v>121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1.25" customHeight="1">
      <c r="A13" s="47" t="s">
        <v>221</v>
      </c>
      <c r="B13" s="2"/>
      <c r="C13" s="5"/>
      <c r="D13" s="3"/>
      <c r="E13" s="5"/>
      <c r="F13" s="3"/>
      <c r="G13" s="5"/>
      <c r="H13" s="3"/>
      <c r="I13" s="5"/>
      <c r="J13" s="3"/>
      <c r="K13" s="5"/>
      <c r="L13" s="8"/>
      <c r="M13" s="5"/>
      <c r="N13" s="2"/>
    </row>
    <row r="14" spans="1:14" ht="11.25" customHeight="1">
      <c r="A14" s="24" t="s">
        <v>167</v>
      </c>
      <c r="B14" s="2"/>
      <c r="C14" s="6">
        <v>396</v>
      </c>
      <c r="D14" s="4"/>
      <c r="E14" s="6">
        <v>173</v>
      </c>
      <c r="F14" s="4"/>
      <c r="G14" s="6">
        <v>612</v>
      </c>
      <c r="H14" s="4"/>
      <c r="I14" s="4">
        <v>3200</v>
      </c>
      <c r="J14" s="4"/>
      <c r="K14" s="6">
        <v>1380</v>
      </c>
      <c r="L14" s="39"/>
      <c r="M14" s="6">
        <v>4890</v>
      </c>
      <c r="N14" s="2"/>
    </row>
    <row r="15" spans="1:14" ht="11.25" customHeight="1">
      <c r="A15" s="17" t="s">
        <v>122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ht="11.25" customHeight="1">
      <c r="A16" s="22" t="s">
        <v>168</v>
      </c>
      <c r="B16" s="2"/>
      <c r="C16" s="3">
        <v>341</v>
      </c>
      <c r="D16" s="3"/>
      <c r="E16" s="3">
        <v>287</v>
      </c>
      <c r="F16" s="3"/>
      <c r="G16" s="3">
        <v>601</v>
      </c>
      <c r="H16" s="3"/>
      <c r="I16" s="3">
        <v>2850</v>
      </c>
      <c r="J16" s="3"/>
      <c r="K16" s="3">
        <v>2300</v>
      </c>
      <c r="L16" s="3"/>
      <c r="M16" s="3">
        <v>4910</v>
      </c>
      <c r="N16" s="2"/>
    </row>
    <row r="17" spans="1:14" ht="11.25" customHeight="1">
      <c r="A17" s="16" t="s">
        <v>259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1:14" ht="11.25" customHeight="1">
      <c r="A18" s="24" t="s">
        <v>258</v>
      </c>
      <c r="B18" s="2"/>
      <c r="C18" s="3">
        <v>247</v>
      </c>
      <c r="D18" s="3"/>
      <c r="E18" s="3">
        <v>5</v>
      </c>
      <c r="F18" s="3"/>
      <c r="G18" s="3">
        <v>240</v>
      </c>
      <c r="H18" s="3"/>
      <c r="I18" s="3">
        <v>1980</v>
      </c>
      <c r="J18" s="3"/>
      <c r="K18" s="3">
        <v>39</v>
      </c>
      <c r="L18" s="3"/>
      <c r="M18" s="3">
        <v>1910</v>
      </c>
      <c r="N18" s="2"/>
    </row>
    <row r="19" spans="1:14" ht="11.25" customHeight="1">
      <c r="A19" s="22" t="s">
        <v>169</v>
      </c>
      <c r="B19" s="2"/>
      <c r="C19" s="3">
        <v>143</v>
      </c>
      <c r="D19" s="3"/>
      <c r="E19" s="3">
        <v>56</v>
      </c>
      <c r="F19" s="3"/>
      <c r="G19" s="3">
        <v>116</v>
      </c>
      <c r="H19" s="3"/>
      <c r="I19" s="3">
        <v>1260</v>
      </c>
      <c r="J19" s="3"/>
      <c r="K19" s="3">
        <v>452</v>
      </c>
      <c r="L19" s="3"/>
      <c r="M19" s="3">
        <v>1060</v>
      </c>
      <c r="N19" s="2"/>
    </row>
    <row r="20" spans="1:14" ht="11.25" customHeight="1">
      <c r="A20" s="22" t="s">
        <v>170</v>
      </c>
      <c r="B20" s="2"/>
      <c r="C20" s="21">
        <v>513</v>
      </c>
      <c r="D20" s="21"/>
      <c r="E20" s="21">
        <v>136</v>
      </c>
      <c r="F20" s="21"/>
      <c r="G20" s="21">
        <v>637</v>
      </c>
      <c r="H20" s="21"/>
      <c r="I20" s="21">
        <v>3960</v>
      </c>
      <c r="J20" s="21"/>
      <c r="K20" s="21">
        <v>1050</v>
      </c>
      <c r="L20" s="21"/>
      <c r="M20" s="21">
        <v>5000</v>
      </c>
      <c r="N20" s="2"/>
    </row>
    <row r="21" spans="1:14" ht="11.25" customHeight="1">
      <c r="A21" s="23" t="s">
        <v>166</v>
      </c>
      <c r="B21" s="2"/>
      <c r="C21" s="26">
        <v>1240</v>
      </c>
      <c r="D21" s="26"/>
      <c r="E21" s="26">
        <v>485</v>
      </c>
      <c r="F21" s="26"/>
      <c r="G21" s="26">
        <v>1590</v>
      </c>
      <c r="H21" s="26"/>
      <c r="I21" s="26">
        <v>10100</v>
      </c>
      <c r="J21" s="26"/>
      <c r="K21" s="26">
        <v>3840</v>
      </c>
      <c r="L21" s="26"/>
      <c r="M21" s="26">
        <v>12900</v>
      </c>
      <c r="N21" s="2"/>
    </row>
    <row r="22" spans="1:14" ht="11.25" customHeight="1">
      <c r="A22" s="17" t="s">
        <v>123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1:14" ht="11.25" customHeight="1">
      <c r="A23" s="16" t="s">
        <v>171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1:14" ht="11.25" customHeight="1">
      <c r="A24" s="24" t="s">
        <v>172</v>
      </c>
      <c r="B24" s="2"/>
      <c r="C24" s="3">
        <v>204</v>
      </c>
      <c r="D24" s="3"/>
      <c r="E24" s="3">
        <v>56</v>
      </c>
      <c r="F24" s="3"/>
      <c r="G24" s="3">
        <v>316</v>
      </c>
      <c r="H24" s="3"/>
      <c r="I24" s="3">
        <v>1690</v>
      </c>
      <c r="J24" s="3"/>
      <c r="K24" s="3">
        <v>450</v>
      </c>
      <c r="L24" s="3"/>
      <c r="M24" s="3">
        <v>2460</v>
      </c>
      <c r="N24" s="2"/>
    </row>
    <row r="25" spans="1:14" ht="11.25" customHeight="1">
      <c r="A25" s="16" t="s">
        <v>173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1:14" ht="11.25" customHeight="1">
      <c r="A26" s="24" t="s">
        <v>174</v>
      </c>
      <c r="B26" s="2"/>
      <c r="C26" s="21">
        <v>283</v>
      </c>
      <c r="D26" s="21"/>
      <c r="E26" s="21">
        <v>17</v>
      </c>
      <c r="F26" s="21"/>
      <c r="G26" s="21">
        <v>335</v>
      </c>
      <c r="H26" s="21"/>
      <c r="I26" s="21">
        <v>2270</v>
      </c>
      <c r="J26" s="21"/>
      <c r="K26" s="38">
        <v>145</v>
      </c>
      <c r="L26" s="21"/>
      <c r="M26" s="21">
        <v>2750</v>
      </c>
      <c r="N26" s="2"/>
    </row>
    <row r="27" spans="1:14" ht="11.25" customHeight="1">
      <c r="A27" s="23" t="s">
        <v>166</v>
      </c>
      <c r="B27" s="2"/>
      <c r="C27" s="26">
        <v>488</v>
      </c>
      <c r="D27" s="26"/>
      <c r="E27" s="26">
        <v>74</v>
      </c>
      <c r="F27" s="26"/>
      <c r="G27" s="26">
        <v>651</v>
      </c>
      <c r="H27" s="26"/>
      <c r="I27" s="26">
        <v>3960</v>
      </c>
      <c r="J27" s="26"/>
      <c r="K27" s="26">
        <v>595</v>
      </c>
      <c r="L27" s="26"/>
      <c r="M27" s="26">
        <v>5210</v>
      </c>
      <c r="N27" s="2"/>
    </row>
    <row r="28" spans="1:14" ht="11.25" customHeight="1">
      <c r="A28" s="17" t="s">
        <v>124</v>
      </c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1:14" ht="11.25" customHeight="1">
      <c r="A29" s="16" t="s">
        <v>175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ht="11.25" customHeight="1">
      <c r="A30" s="24" t="s">
        <v>176</v>
      </c>
      <c r="B30" s="2"/>
      <c r="C30" s="3">
        <v>484</v>
      </c>
      <c r="D30" s="3"/>
      <c r="E30" s="3">
        <v>51</v>
      </c>
      <c r="F30" s="3"/>
      <c r="G30" s="3">
        <v>546</v>
      </c>
      <c r="H30" s="3"/>
      <c r="I30" s="3">
        <v>3990</v>
      </c>
      <c r="J30" s="3"/>
      <c r="K30" s="3">
        <v>422</v>
      </c>
      <c r="L30" s="3"/>
      <c r="M30" s="3">
        <v>4400</v>
      </c>
      <c r="N30" s="2"/>
    </row>
    <row r="31" spans="1:14" ht="11.25" customHeight="1">
      <c r="A31" s="16" t="s">
        <v>177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 ht="11.25" customHeight="1">
      <c r="A32" s="24" t="s">
        <v>178</v>
      </c>
      <c r="B32" s="2"/>
      <c r="C32" s="21">
        <v>640</v>
      </c>
      <c r="D32" s="21"/>
      <c r="E32" s="21">
        <v>66</v>
      </c>
      <c r="F32" s="21"/>
      <c r="G32" s="21">
        <v>803</v>
      </c>
      <c r="H32" s="21"/>
      <c r="I32" s="21">
        <v>5060</v>
      </c>
      <c r="J32" s="21"/>
      <c r="K32" s="21">
        <v>515</v>
      </c>
      <c r="L32" s="21"/>
      <c r="M32" s="21">
        <v>6360</v>
      </c>
      <c r="N32" s="2"/>
    </row>
    <row r="33" spans="1:14" ht="11.25" customHeight="1">
      <c r="A33" s="23" t="s">
        <v>166</v>
      </c>
      <c r="B33" s="2"/>
      <c r="C33" s="26">
        <v>1120</v>
      </c>
      <c r="D33" s="26"/>
      <c r="E33" s="26">
        <v>118</v>
      </c>
      <c r="F33" s="26"/>
      <c r="G33" s="26">
        <v>1350</v>
      </c>
      <c r="H33" s="26"/>
      <c r="I33" s="26">
        <v>9050</v>
      </c>
      <c r="J33" s="26"/>
      <c r="K33" s="26">
        <v>937</v>
      </c>
      <c r="L33" s="26"/>
      <c r="M33" s="26">
        <v>10800</v>
      </c>
      <c r="N33" s="2"/>
    </row>
    <row r="34" spans="1:14" ht="11.25" customHeight="1">
      <c r="A34" s="17" t="s">
        <v>125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"/>
    </row>
    <row r="35" spans="1:14" ht="11.25" customHeight="1">
      <c r="A35" s="16" t="s">
        <v>179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1:14" ht="11.25" customHeight="1">
      <c r="A36" s="24" t="s">
        <v>180</v>
      </c>
      <c r="B36" s="2"/>
      <c r="C36" s="4">
        <v>343</v>
      </c>
      <c r="D36" s="4"/>
      <c r="E36" s="4">
        <v>59</v>
      </c>
      <c r="F36" s="4"/>
      <c r="G36" s="4">
        <v>408</v>
      </c>
      <c r="H36" s="4"/>
      <c r="I36" s="4">
        <v>2690</v>
      </c>
      <c r="J36" s="4"/>
      <c r="K36" s="4">
        <v>461</v>
      </c>
      <c r="L36" s="4"/>
      <c r="M36" s="4">
        <v>3200</v>
      </c>
      <c r="N36" s="2"/>
    </row>
    <row r="37" spans="1:14" ht="11.25" customHeight="1">
      <c r="A37" s="24" t="s">
        <v>181</v>
      </c>
      <c r="B37" s="17"/>
      <c r="C37" s="21">
        <v>3590</v>
      </c>
      <c r="D37" s="21"/>
      <c r="E37" s="21">
        <v>909</v>
      </c>
      <c r="F37" s="21"/>
      <c r="G37" s="21">
        <v>4610</v>
      </c>
      <c r="H37" s="21"/>
      <c r="I37" s="21">
        <v>28600</v>
      </c>
      <c r="J37" s="21"/>
      <c r="K37" s="21">
        <v>7210</v>
      </c>
      <c r="L37" s="21"/>
      <c r="M37" s="21">
        <v>36900</v>
      </c>
      <c r="N37" s="2"/>
    </row>
    <row r="38" spans="1:14" s="56" customFormat="1" ht="11.25" customHeight="1">
      <c r="A38" s="41" t="s">
        <v>242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56" customFormat="1" ht="11.25" customHeight="1">
      <c r="A39" s="41" t="s">
        <v>231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56" customFormat="1" ht="11.25" customHeight="1">
      <c r="A40" s="41" t="s">
        <v>240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s="56" customFormat="1" ht="11.25" customHeight="1">
      <c r="A41" s="41" t="s">
        <v>241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3" spans="3:13" ht="12.75">
      <c r="C43" s="74"/>
      <c r="E43" s="73"/>
      <c r="G43" s="73"/>
      <c r="I43" s="73"/>
      <c r="K43" s="73"/>
      <c r="M43" s="73"/>
    </row>
  </sheetData>
  <mergeCells count="6">
    <mergeCell ref="C7:G7"/>
    <mergeCell ref="I7:M7"/>
    <mergeCell ref="A1:M1"/>
    <mergeCell ref="A2:M2"/>
    <mergeCell ref="A3:M3"/>
    <mergeCell ref="A5:M5"/>
  </mergeCells>
  <printOptions/>
  <pageMargins left="0.5" right="0.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1">
      <selection activeCell="A1" sqref="A1:U1"/>
    </sheetView>
  </sheetViews>
  <sheetFormatPr defaultColWidth="9.140625" defaultRowHeight="12.75"/>
  <cols>
    <col min="1" max="1" width="22.28125" style="0" customWidth="1"/>
    <col min="2" max="2" width="2.00390625" style="0" customWidth="1"/>
    <col min="3" max="3" width="9.57421875" style="0" customWidth="1"/>
    <col min="4" max="4" width="2.00390625" style="0" customWidth="1"/>
    <col min="5" max="5" width="5.8515625" style="0" customWidth="1"/>
    <col min="6" max="6" width="2.00390625" style="0" customWidth="1"/>
    <col min="7" max="7" width="6.421875" style="0" customWidth="1"/>
    <col min="8" max="8" width="2.00390625" style="0" customWidth="1"/>
    <col min="9" max="9" width="5.8515625" style="0" customWidth="1"/>
    <col min="10" max="10" width="2.00390625" style="0" customWidth="1"/>
    <col min="11" max="11" width="7.421875" style="0" customWidth="1"/>
    <col min="12" max="12" width="2.00390625" style="0" customWidth="1"/>
    <col min="13" max="13" width="9.57421875" style="0" customWidth="1"/>
    <col min="14" max="14" width="2.00390625" style="0" customWidth="1"/>
    <col min="15" max="15" width="5.8515625" style="0" customWidth="1"/>
    <col min="16" max="16" width="2.00390625" style="0" customWidth="1"/>
    <col min="17" max="17" width="6.421875" style="0" customWidth="1"/>
    <col min="18" max="18" width="2.00390625" style="0" customWidth="1"/>
    <col min="19" max="19" width="5.8515625" style="0" customWidth="1"/>
    <col min="20" max="20" width="2.00390625" style="0" customWidth="1"/>
    <col min="21" max="21" width="7.421875" style="0" customWidth="1"/>
    <col min="22" max="22" width="2.00390625" style="0" customWidth="1"/>
  </cols>
  <sheetData>
    <row r="1" spans="1:22" ht="11.25" customHeight="1">
      <c r="A1" s="153" t="s">
        <v>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2"/>
    </row>
    <row r="2" spans="1:22" ht="11.25" customHeight="1">
      <c r="A2" s="153" t="s">
        <v>328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2"/>
    </row>
    <row r="3" spans="1:22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1.25" customHeight="1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2"/>
    </row>
    <row r="5" spans="1:22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</row>
    <row r="6" spans="1:22" ht="11.25" customHeight="1">
      <c r="A6" s="2"/>
      <c r="B6" s="2"/>
      <c r="C6" s="154" t="s">
        <v>336</v>
      </c>
      <c r="D6" s="154"/>
      <c r="E6" s="154"/>
      <c r="F6" s="154"/>
      <c r="G6" s="154"/>
      <c r="H6" s="154"/>
      <c r="I6" s="154"/>
      <c r="J6" s="154"/>
      <c r="K6" s="154"/>
      <c r="L6" s="2"/>
      <c r="M6" s="155" t="s">
        <v>225</v>
      </c>
      <c r="N6" s="155"/>
      <c r="O6" s="155"/>
      <c r="P6" s="155"/>
      <c r="Q6" s="155"/>
      <c r="R6" s="155"/>
      <c r="S6" s="155"/>
      <c r="T6" s="155"/>
      <c r="U6" s="155"/>
      <c r="V6" s="2"/>
    </row>
    <row r="7" spans="1:22" ht="11.25" customHeight="1">
      <c r="A7" s="2"/>
      <c r="B7" s="2"/>
      <c r="C7" s="1" t="s">
        <v>127</v>
      </c>
      <c r="D7" s="1"/>
      <c r="E7" s="1"/>
      <c r="F7" s="1"/>
      <c r="G7" s="1"/>
      <c r="H7" s="1"/>
      <c r="I7" s="1"/>
      <c r="J7" s="1"/>
      <c r="K7" s="1" t="s">
        <v>128</v>
      </c>
      <c r="L7" s="1"/>
      <c r="M7" s="1" t="s">
        <v>127</v>
      </c>
      <c r="N7" s="1"/>
      <c r="O7" s="1"/>
      <c r="P7" s="1"/>
      <c r="Q7" s="1"/>
      <c r="R7" s="1"/>
      <c r="S7" s="1"/>
      <c r="T7" s="1"/>
      <c r="U7" s="1" t="s">
        <v>128</v>
      </c>
      <c r="V7" s="2"/>
    </row>
    <row r="8" spans="1:22" ht="11.25" customHeight="1">
      <c r="A8" s="2"/>
      <c r="B8" s="2"/>
      <c r="C8" s="1" t="s">
        <v>129</v>
      </c>
      <c r="D8" s="1"/>
      <c r="E8" s="1" t="s">
        <v>130</v>
      </c>
      <c r="F8" s="1"/>
      <c r="G8" s="1" t="s">
        <v>131</v>
      </c>
      <c r="H8" s="1"/>
      <c r="I8" s="1" t="s">
        <v>131</v>
      </c>
      <c r="J8" s="1"/>
      <c r="K8" s="1" t="s">
        <v>129</v>
      </c>
      <c r="L8" s="1"/>
      <c r="M8" s="1" t="s">
        <v>129</v>
      </c>
      <c r="N8" s="1"/>
      <c r="O8" s="1" t="s">
        <v>130</v>
      </c>
      <c r="P8" s="1"/>
      <c r="Q8" s="1" t="s">
        <v>131</v>
      </c>
      <c r="R8" s="1"/>
      <c r="S8" s="1" t="s">
        <v>131</v>
      </c>
      <c r="T8" s="1"/>
      <c r="U8" s="1" t="s">
        <v>129</v>
      </c>
      <c r="V8" s="2"/>
    </row>
    <row r="9" spans="1:22" ht="11.25" customHeight="1">
      <c r="A9" s="19" t="s">
        <v>18</v>
      </c>
      <c r="B9" s="17"/>
      <c r="C9" s="19" t="s">
        <v>132</v>
      </c>
      <c r="D9" s="19"/>
      <c r="E9" s="19" t="s">
        <v>133</v>
      </c>
      <c r="F9" s="19"/>
      <c r="G9" s="19" t="s">
        <v>134</v>
      </c>
      <c r="H9" s="19"/>
      <c r="I9" s="19" t="s">
        <v>133</v>
      </c>
      <c r="J9" s="19"/>
      <c r="K9" s="19" t="s">
        <v>135</v>
      </c>
      <c r="L9" s="19"/>
      <c r="M9" s="19" t="s">
        <v>132</v>
      </c>
      <c r="N9" s="19"/>
      <c r="O9" s="19" t="s">
        <v>133</v>
      </c>
      <c r="P9" s="19"/>
      <c r="Q9" s="19" t="s">
        <v>134</v>
      </c>
      <c r="R9" s="19"/>
      <c r="S9" s="19" t="s">
        <v>133</v>
      </c>
      <c r="T9" s="19"/>
      <c r="U9" s="19" t="s">
        <v>135</v>
      </c>
      <c r="V9" s="2"/>
    </row>
    <row r="10" spans="1:22" ht="11.25" customHeight="1">
      <c r="A10" s="17" t="s">
        <v>109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1.25" customHeight="1">
      <c r="A11" s="16" t="s">
        <v>151</v>
      </c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"/>
    </row>
    <row r="12" spans="1:22" ht="11.25" customHeight="1">
      <c r="A12" s="24" t="s">
        <v>152</v>
      </c>
      <c r="B12" s="2"/>
      <c r="C12" s="37">
        <v>13.601</v>
      </c>
      <c r="D12" s="37"/>
      <c r="E12" s="37" t="s">
        <v>137</v>
      </c>
      <c r="F12" s="37"/>
      <c r="G12" s="37" t="s">
        <v>137</v>
      </c>
      <c r="H12" s="37"/>
      <c r="I12" s="37" t="s">
        <v>137</v>
      </c>
      <c r="J12" s="37"/>
      <c r="K12" s="37" t="s">
        <v>137</v>
      </c>
      <c r="L12" s="3"/>
      <c r="M12" s="37">
        <v>108.811</v>
      </c>
      <c r="N12" s="37"/>
      <c r="O12" s="37">
        <v>35.002</v>
      </c>
      <c r="P12" s="37"/>
      <c r="Q12" s="37" t="s">
        <v>137</v>
      </c>
      <c r="R12" s="37"/>
      <c r="S12" s="37">
        <v>51.776</v>
      </c>
      <c r="T12" s="37"/>
      <c r="U12" s="96">
        <v>7.697</v>
      </c>
      <c r="V12" s="61"/>
    </row>
    <row r="13" spans="1:22" ht="11.25" customHeight="1">
      <c r="A13" s="22" t="s">
        <v>153</v>
      </c>
      <c r="B13" s="2"/>
      <c r="C13" s="37">
        <v>46.784</v>
      </c>
      <c r="D13" s="37"/>
      <c r="E13" s="37">
        <v>115.192</v>
      </c>
      <c r="F13" s="37"/>
      <c r="G13" s="37">
        <v>71.357</v>
      </c>
      <c r="H13" s="37"/>
      <c r="I13" s="37">
        <v>70.982</v>
      </c>
      <c r="J13" s="37"/>
      <c r="K13" s="37" t="s">
        <v>137</v>
      </c>
      <c r="L13" s="37"/>
      <c r="M13" s="37">
        <v>382.018</v>
      </c>
      <c r="N13" s="37"/>
      <c r="O13" s="37">
        <v>922.334</v>
      </c>
      <c r="P13" s="37"/>
      <c r="Q13" s="37">
        <v>628.498</v>
      </c>
      <c r="R13" s="37"/>
      <c r="S13" s="37">
        <v>573.925</v>
      </c>
      <c r="T13" s="37"/>
      <c r="U13" s="37">
        <v>205.118</v>
      </c>
      <c r="V13" s="61"/>
    </row>
    <row r="14" spans="1:22" ht="11.25" customHeight="1">
      <c r="A14" s="22" t="s">
        <v>19</v>
      </c>
      <c r="B14" s="2"/>
      <c r="C14" s="37">
        <v>41.43</v>
      </c>
      <c r="D14" s="37"/>
      <c r="E14" s="37">
        <v>107.432</v>
      </c>
      <c r="F14" s="37"/>
      <c r="G14" s="37">
        <v>44.835</v>
      </c>
      <c r="H14" s="37"/>
      <c r="I14" s="37">
        <v>157.564</v>
      </c>
      <c r="J14" s="37"/>
      <c r="K14" s="37" t="s">
        <v>137</v>
      </c>
      <c r="L14" s="37"/>
      <c r="M14" s="37">
        <v>334.048</v>
      </c>
      <c r="N14" s="37"/>
      <c r="O14" s="37">
        <v>938.848</v>
      </c>
      <c r="P14" s="37"/>
      <c r="Q14" s="37">
        <v>310.553</v>
      </c>
      <c r="R14" s="37"/>
      <c r="S14" s="37">
        <v>1200</v>
      </c>
      <c r="T14" s="37"/>
      <c r="U14" s="37">
        <v>81.045</v>
      </c>
      <c r="V14" s="61"/>
    </row>
    <row r="15" spans="1:22" ht="11.25" customHeight="1">
      <c r="A15" s="22" t="s">
        <v>20</v>
      </c>
      <c r="B15" s="2"/>
      <c r="C15" s="37" t="s">
        <v>137</v>
      </c>
      <c r="D15" s="37"/>
      <c r="E15" s="37">
        <v>183.187</v>
      </c>
      <c r="F15" s="37"/>
      <c r="G15" s="37">
        <v>65.245</v>
      </c>
      <c r="H15" s="37"/>
      <c r="I15" s="37">
        <v>167.355</v>
      </c>
      <c r="J15" s="37"/>
      <c r="K15" s="37">
        <v>47.35</v>
      </c>
      <c r="L15" s="37"/>
      <c r="M15" s="37">
        <v>60.353</v>
      </c>
      <c r="N15" s="37"/>
      <c r="O15" s="37">
        <v>1520</v>
      </c>
      <c r="P15" s="37"/>
      <c r="Q15" s="37">
        <v>554.236</v>
      </c>
      <c r="R15" s="37"/>
      <c r="S15" s="37">
        <v>1370</v>
      </c>
      <c r="T15" s="37"/>
      <c r="U15" s="37">
        <v>378.797</v>
      </c>
      <c r="V15" s="61"/>
    </row>
    <row r="16" spans="1:22" ht="11.25" customHeight="1">
      <c r="A16" s="16" t="s">
        <v>154</v>
      </c>
      <c r="B16" s="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61"/>
    </row>
    <row r="17" spans="1:22" ht="11.25" customHeight="1">
      <c r="A17" s="24" t="s">
        <v>155</v>
      </c>
      <c r="B17" s="2"/>
      <c r="C17" s="37">
        <v>26.22</v>
      </c>
      <c r="D17" s="37"/>
      <c r="E17" s="37">
        <v>234.468</v>
      </c>
      <c r="F17" s="37"/>
      <c r="G17" s="37">
        <v>18.52</v>
      </c>
      <c r="H17" s="37"/>
      <c r="I17" s="37">
        <v>72.717</v>
      </c>
      <c r="J17" s="37"/>
      <c r="K17" s="37">
        <v>4.223</v>
      </c>
      <c r="L17" s="37"/>
      <c r="M17" s="37">
        <v>259.494</v>
      </c>
      <c r="N17" s="37"/>
      <c r="O17" s="37">
        <v>1920</v>
      </c>
      <c r="P17" s="37"/>
      <c r="Q17" s="37">
        <v>144.593</v>
      </c>
      <c r="R17" s="37"/>
      <c r="S17" s="37">
        <v>584.821</v>
      </c>
      <c r="T17" s="37"/>
      <c r="U17" s="37">
        <v>40.749</v>
      </c>
      <c r="V17" s="61"/>
    </row>
    <row r="18" spans="1:22" ht="11.25" customHeight="1">
      <c r="A18" s="22" t="s">
        <v>156</v>
      </c>
      <c r="B18" s="2"/>
      <c r="C18" s="37">
        <v>7.325</v>
      </c>
      <c r="D18" s="37"/>
      <c r="E18" s="37">
        <v>34.012</v>
      </c>
      <c r="F18" s="37"/>
      <c r="G18" s="37">
        <v>3.814</v>
      </c>
      <c r="H18" s="37"/>
      <c r="I18" s="37">
        <v>16.596</v>
      </c>
      <c r="J18" s="37"/>
      <c r="K18" s="37">
        <v>7.112</v>
      </c>
      <c r="L18" s="37"/>
      <c r="M18" s="37">
        <v>58.597</v>
      </c>
      <c r="N18" s="37"/>
      <c r="O18" s="37">
        <v>246.78</v>
      </c>
      <c r="P18" s="37"/>
      <c r="Q18" s="37">
        <v>30.61</v>
      </c>
      <c r="R18" s="37"/>
      <c r="S18" s="37">
        <v>132.24</v>
      </c>
      <c r="T18" s="37"/>
      <c r="U18" s="37">
        <v>62.402</v>
      </c>
      <c r="V18" s="61"/>
    </row>
    <row r="19" spans="1:22" ht="11.25" customHeight="1">
      <c r="A19" s="16" t="s">
        <v>157</v>
      </c>
      <c r="B19" s="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61"/>
    </row>
    <row r="20" spans="1:22" ht="11.25" customHeight="1">
      <c r="A20" s="24" t="s">
        <v>158</v>
      </c>
      <c r="B20" s="2"/>
      <c r="C20" s="37" t="s">
        <v>10</v>
      </c>
      <c r="D20" s="96"/>
      <c r="E20" s="37" t="s">
        <v>10</v>
      </c>
      <c r="F20" s="37"/>
      <c r="G20" s="37" t="s">
        <v>10</v>
      </c>
      <c r="H20" s="37"/>
      <c r="I20" s="37" t="s">
        <v>137</v>
      </c>
      <c r="J20" s="37"/>
      <c r="K20" s="37" t="s">
        <v>10</v>
      </c>
      <c r="L20" s="37"/>
      <c r="M20" s="37" t="s">
        <v>10</v>
      </c>
      <c r="N20" s="96"/>
      <c r="O20" s="96">
        <v>2.223</v>
      </c>
      <c r="P20" s="37"/>
      <c r="Q20" s="37" t="s">
        <v>10</v>
      </c>
      <c r="R20" s="37"/>
      <c r="S20" s="96">
        <v>52.428</v>
      </c>
      <c r="T20" s="37"/>
      <c r="U20" s="37" t="s">
        <v>10</v>
      </c>
      <c r="V20" s="61"/>
    </row>
    <row r="21" spans="1:22" ht="11.25" customHeight="1">
      <c r="A21" s="22" t="s">
        <v>159</v>
      </c>
      <c r="B21" s="2"/>
      <c r="C21" s="37" t="s">
        <v>137</v>
      </c>
      <c r="D21" s="37"/>
      <c r="E21" s="37" t="s">
        <v>137</v>
      </c>
      <c r="F21" s="37"/>
      <c r="G21" s="37" t="s">
        <v>10</v>
      </c>
      <c r="H21" s="37"/>
      <c r="I21" s="37">
        <v>7.765</v>
      </c>
      <c r="J21" s="37"/>
      <c r="K21" s="37" t="s">
        <v>137</v>
      </c>
      <c r="L21" s="37"/>
      <c r="M21" s="37" t="s">
        <v>137</v>
      </c>
      <c r="N21" s="37"/>
      <c r="O21" s="37" t="s">
        <v>137</v>
      </c>
      <c r="P21" s="37"/>
      <c r="Q21" s="37" t="s">
        <v>10</v>
      </c>
      <c r="R21" s="37"/>
      <c r="S21" s="37">
        <v>66.108</v>
      </c>
      <c r="T21" s="37"/>
      <c r="U21" s="37" t="s">
        <v>137</v>
      </c>
      <c r="V21" s="61"/>
    </row>
    <row r="22" spans="1:22" ht="11.25" customHeight="1">
      <c r="A22" s="22" t="s">
        <v>160</v>
      </c>
      <c r="B22" s="2"/>
      <c r="C22" s="37">
        <v>24.494</v>
      </c>
      <c r="D22" s="37"/>
      <c r="E22" s="37">
        <v>50.916</v>
      </c>
      <c r="F22" s="37"/>
      <c r="G22" s="37">
        <v>23.402</v>
      </c>
      <c r="H22" s="37"/>
      <c r="I22" s="37">
        <v>60.609</v>
      </c>
      <c r="J22" s="37"/>
      <c r="K22" s="37">
        <v>7.199</v>
      </c>
      <c r="L22" s="37"/>
      <c r="M22" s="37">
        <v>194.433</v>
      </c>
      <c r="N22" s="37"/>
      <c r="O22" s="37">
        <v>402.786</v>
      </c>
      <c r="P22" s="37"/>
      <c r="Q22" s="37">
        <v>173.728</v>
      </c>
      <c r="R22" s="37"/>
      <c r="S22" s="37">
        <v>533.51</v>
      </c>
      <c r="T22" s="37"/>
      <c r="U22" s="37">
        <v>58.459</v>
      </c>
      <c r="V22" s="61"/>
    </row>
    <row r="23" spans="1:22" ht="11.25" customHeight="1">
      <c r="A23" s="22" t="s">
        <v>161</v>
      </c>
      <c r="B23" s="2"/>
      <c r="C23" s="37">
        <v>18.41</v>
      </c>
      <c r="D23" s="37"/>
      <c r="E23" s="37">
        <v>24.965</v>
      </c>
      <c r="F23" s="37"/>
      <c r="G23" s="37">
        <v>7.918</v>
      </c>
      <c r="H23" s="37"/>
      <c r="I23" s="37">
        <v>17.36</v>
      </c>
      <c r="J23" s="37"/>
      <c r="K23" s="37" t="s">
        <v>137</v>
      </c>
      <c r="L23" s="37"/>
      <c r="M23" s="37">
        <v>147.283</v>
      </c>
      <c r="N23" s="37"/>
      <c r="O23" s="37">
        <v>230.714</v>
      </c>
      <c r="P23" s="37"/>
      <c r="Q23" s="37">
        <v>63.552</v>
      </c>
      <c r="R23" s="37"/>
      <c r="S23" s="37">
        <v>179.431</v>
      </c>
      <c r="T23" s="37"/>
      <c r="U23" s="37" t="s">
        <v>137</v>
      </c>
      <c r="V23" s="61"/>
    </row>
    <row r="24" spans="1:22" ht="11.25" customHeight="1">
      <c r="A24" s="22" t="s">
        <v>162</v>
      </c>
      <c r="B24" s="2"/>
      <c r="C24" s="37">
        <v>57.281</v>
      </c>
      <c r="D24" s="37"/>
      <c r="E24" s="37">
        <v>183.414</v>
      </c>
      <c r="F24" s="37"/>
      <c r="G24" s="37">
        <v>188.68</v>
      </c>
      <c r="H24" s="37"/>
      <c r="I24" s="37">
        <v>324.608</v>
      </c>
      <c r="J24" s="37"/>
      <c r="K24" s="37">
        <v>87.864</v>
      </c>
      <c r="L24" s="37"/>
      <c r="M24" s="37">
        <v>410.205</v>
      </c>
      <c r="N24" s="37"/>
      <c r="O24" s="37">
        <v>1450</v>
      </c>
      <c r="P24" s="37"/>
      <c r="Q24" s="37">
        <v>1520</v>
      </c>
      <c r="R24" s="37"/>
      <c r="S24" s="37">
        <v>2560</v>
      </c>
      <c r="T24" s="37"/>
      <c r="U24" s="37">
        <v>687.801</v>
      </c>
      <c r="V24" s="61"/>
    </row>
    <row r="25" spans="1:22" ht="11.25" customHeight="1">
      <c r="A25" s="22" t="s">
        <v>163</v>
      </c>
      <c r="B25" s="2"/>
      <c r="C25" s="37">
        <v>55.925</v>
      </c>
      <c r="D25" s="37"/>
      <c r="E25" s="37">
        <v>153.451</v>
      </c>
      <c r="F25" s="37"/>
      <c r="G25" s="37">
        <v>17.331</v>
      </c>
      <c r="H25" s="37"/>
      <c r="I25" s="37">
        <v>175.033</v>
      </c>
      <c r="J25" s="37"/>
      <c r="K25" s="37">
        <v>2.284</v>
      </c>
      <c r="L25" s="37"/>
      <c r="M25" s="37">
        <v>523.671</v>
      </c>
      <c r="N25" s="37"/>
      <c r="O25" s="37">
        <v>1220</v>
      </c>
      <c r="P25" s="37"/>
      <c r="Q25" s="37">
        <v>165.82</v>
      </c>
      <c r="R25" s="37"/>
      <c r="S25" s="37">
        <v>1370</v>
      </c>
      <c r="T25" s="37"/>
      <c r="U25" s="37">
        <v>18.274</v>
      </c>
      <c r="V25" s="61"/>
    </row>
    <row r="26" spans="1:22" ht="11.25" customHeight="1">
      <c r="A26" s="22" t="s">
        <v>164</v>
      </c>
      <c r="B26" s="2"/>
      <c r="C26" s="37">
        <v>5.674</v>
      </c>
      <c r="D26" s="37"/>
      <c r="E26" s="37">
        <v>10.832</v>
      </c>
      <c r="F26" s="37"/>
      <c r="G26" s="37" t="s">
        <v>137</v>
      </c>
      <c r="H26" s="37"/>
      <c r="I26" s="37" t="s">
        <v>137</v>
      </c>
      <c r="J26" s="37"/>
      <c r="K26" s="37" t="s">
        <v>137</v>
      </c>
      <c r="L26" s="37"/>
      <c r="M26" s="37">
        <v>41.395</v>
      </c>
      <c r="N26" s="37"/>
      <c r="O26" s="37" t="s">
        <v>137</v>
      </c>
      <c r="P26" s="37"/>
      <c r="Q26" s="37" t="s">
        <v>137</v>
      </c>
      <c r="R26" s="37"/>
      <c r="S26" s="37" t="s">
        <v>137</v>
      </c>
      <c r="T26" s="37"/>
      <c r="U26" s="37" t="s">
        <v>137</v>
      </c>
      <c r="V26" s="61"/>
    </row>
    <row r="27" spans="1:22" ht="11.25" customHeight="1">
      <c r="A27" s="22" t="s">
        <v>165</v>
      </c>
      <c r="B27" s="2"/>
      <c r="C27" s="37">
        <v>20.201</v>
      </c>
      <c r="D27" s="37"/>
      <c r="E27" s="37">
        <v>78.52</v>
      </c>
      <c r="F27" s="37"/>
      <c r="G27" s="37" t="s">
        <v>137</v>
      </c>
      <c r="H27" s="37"/>
      <c r="I27" s="37">
        <v>20.745</v>
      </c>
      <c r="J27" s="37"/>
      <c r="K27" s="37" t="s">
        <v>137</v>
      </c>
      <c r="L27" s="37"/>
      <c r="M27" s="37">
        <v>182.18</v>
      </c>
      <c r="N27" s="37"/>
      <c r="O27" s="37">
        <v>560.565</v>
      </c>
      <c r="P27" s="37"/>
      <c r="Q27" s="37">
        <v>38.821</v>
      </c>
      <c r="R27" s="37"/>
      <c r="S27" s="37">
        <v>178.646</v>
      </c>
      <c r="T27" s="37"/>
      <c r="U27" s="37" t="s">
        <v>137</v>
      </c>
      <c r="V27" s="61"/>
    </row>
    <row r="28" spans="1:22" ht="11.25" customHeight="1">
      <c r="A28" s="17" t="s">
        <v>110</v>
      </c>
      <c r="B28" s="2"/>
      <c r="C28" s="37">
        <v>56.58</v>
      </c>
      <c r="D28" s="37"/>
      <c r="E28" s="37">
        <v>12.086</v>
      </c>
      <c r="F28" s="37"/>
      <c r="G28" s="37" t="s">
        <v>10</v>
      </c>
      <c r="H28" s="37"/>
      <c r="I28" s="37" t="s">
        <v>10</v>
      </c>
      <c r="J28" s="37"/>
      <c r="K28" s="37" t="s">
        <v>10</v>
      </c>
      <c r="L28" s="37"/>
      <c r="M28" s="37">
        <v>380.951</v>
      </c>
      <c r="N28" s="37"/>
      <c r="O28" s="37">
        <v>93.001</v>
      </c>
      <c r="P28" s="37"/>
      <c r="Q28" s="37" t="s">
        <v>10</v>
      </c>
      <c r="R28" s="37"/>
      <c r="S28" s="37" t="s">
        <v>10</v>
      </c>
      <c r="T28" s="37"/>
      <c r="U28" s="37" t="s">
        <v>10</v>
      </c>
      <c r="V28" s="61"/>
    </row>
    <row r="29" spans="1:22" ht="11.25" customHeight="1">
      <c r="A29" s="17" t="s">
        <v>111</v>
      </c>
      <c r="B29" s="2"/>
      <c r="C29" s="37">
        <v>6.432</v>
      </c>
      <c r="D29" s="37"/>
      <c r="E29" s="37" t="s">
        <v>137</v>
      </c>
      <c r="F29" s="37"/>
      <c r="G29" s="37" t="s">
        <v>10</v>
      </c>
      <c r="H29" s="37"/>
      <c r="I29" s="37" t="s">
        <v>137</v>
      </c>
      <c r="J29" s="37"/>
      <c r="K29" s="37" t="s">
        <v>10</v>
      </c>
      <c r="L29" s="37"/>
      <c r="M29" s="37">
        <v>51.456</v>
      </c>
      <c r="N29" s="37"/>
      <c r="O29" s="37" t="s">
        <v>137</v>
      </c>
      <c r="P29" s="37"/>
      <c r="Q29" s="37" t="s">
        <v>10</v>
      </c>
      <c r="R29" s="37"/>
      <c r="S29" s="37" t="s">
        <v>137</v>
      </c>
      <c r="T29" s="37"/>
      <c r="U29" s="37" t="s">
        <v>10</v>
      </c>
      <c r="V29" s="61"/>
    </row>
    <row r="30" spans="1:22" ht="11.25" customHeight="1">
      <c r="A30" s="17" t="s">
        <v>112</v>
      </c>
      <c r="B30" s="2"/>
      <c r="C30" s="37" t="s">
        <v>137</v>
      </c>
      <c r="D30" s="37"/>
      <c r="E30" s="37" t="s">
        <v>10</v>
      </c>
      <c r="F30" s="37"/>
      <c r="G30" s="37" t="s">
        <v>10</v>
      </c>
      <c r="H30" s="37"/>
      <c r="I30" s="37" t="s">
        <v>10</v>
      </c>
      <c r="J30" s="37"/>
      <c r="K30" s="37" t="s">
        <v>10</v>
      </c>
      <c r="L30" s="37"/>
      <c r="M30" s="37">
        <v>0.595</v>
      </c>
      <c r="N30" s="37"/>
      <c r="O30" s="37" t="s">
        <v>10</v>
      </c>
      <c r="P30" s="37"/>
      <c r="Q30" s="37" t="s">
        <v>10</v>
      </c>
      <c r="R30" s="37"/>
      <c r="S30" s="37" t="s">
        <v>10</v>
      </c>
      <c r="T30" s="37"/>
      <c r="U30" s="37" t="s">
        <v>10</v>
      </c>
      <c r="V30" s="61"/>
    </row>
    <row r="31" spans="1:22" ht="11.25" customHeight="1">
      <c r="A31" s="17" t="s">
        <v>113</v>
      </c>
      <c r="B31" s="2"/>
      <c r="C31" s="37" t="s">
        <v>10</v>
      </c>
      <c r="D31" s="114"/>
      <c r="E31" s="37" t="s">
        <v>10</v>
      </c>
      <c r="F31" s="37"/>
      <c r="G31" s="37" t="s">
        <v>10</v>
      </c>
      <c r="H31" s="37"/>
      <c r="I31" s="37" t="s">
        <v>10</v>
      </c>
      <c r="J31" s="37"/>
      <c r="K31" s="37" t="s">
        <v>10</v>
      </c>
      <c r="L31" s="37"/>
      <c r="M31" s="37">
        <v>1</v>
      </c>
      <c r="N31" s="114"/>
      <c r="O31" s="37" t="s">
        <v>10</v>
      </c>
      <c r="P31" s="37"/>
      <c r="Q31" s="37">
        <v>5.798</v>
      </c>
      <c r="R31" s="37"/>
      <c r="S31" s="37" t="s">
        <v>137</v>
      </c>
      <c r="T31" s="37"/>
      <c r="U31" s="37" t="s">
        <v>10</v>
      </c>
      <c r="V31" s="61"/>
    </row>
    <row r="32" spans="1:22" ht="11.25" customHeight="1">
      <c r="A32" s="17" t="s">
        <v>114</v>
      </c>
      <c r="B32" s="2"/>
      <c r="C32" s="37" t="s">
        <v>137</v>
      </c>
      <c r="D32" s="37"/>
      <c r="E32" s="37" t="s">
        <v>137</v>
      </c>
      <c r="F32" s="37"/>
      <c r="G32" s="37" t="s">
        <v>137</v>
      </c>
      <c r="H32" s="37"/>
      <c r="I32" s="37">
        <v>6.929</v>
      </c>
      <c r="J32" s="37"/>
      <c r="K32" s="37" t="s">
        <v>137</v>
      </c>
      <c r="L32" s="37"/>
      <c r="M32" s="37" t="s">
        <v>137</v>
      </c>
      <c r="N32" s="37"/>
      <c r="O32" s="37" t="s">
        <v>137</v>
      </c>
      <c r="P32" s="37"/>
      <c r="Q32" s="37" t="s">
        <v>137</v>
      </c>
      <c r="R32" s="37"/>
      <c r="S32" s="37">
        <v>59.769</v>
      </c>
      <c r="T32" s="37"/>
      <c r="U32" s="96">
        <v>19.436</v>
      </c>
      <c r="V32" s="61"/>
    </row>
    <row r="33" spans="1:22" ht="11.25" customHeight="1">
      <c r="A33" s="17" t="s">
        <v>115</v>
      </c>
      <c r="B33" s="2"/>
      <c r="C33" s="37" t="s">
        <v>10</v>
      </c>
      <c r="D33" s="37"/>
      <c r="E33" s="37" t="s">
        <v>10</v>
      </c>
      <c r="F33" s="37"/>
      <c r="G33" s="37" t="s">
        <v>137</v>
      </c>
      <c r="H33" s="37"/>
      <c r="I33" s="37" t="s">
        <v>10</v>
      </c>
      <c r="J33" s="37"/>
      <c r="K33" s="37" t="s">
        <v>10</v>
      </c>
      <c r="L33" s="37"/>
      <c r="M33" s="37" t="s">
        <v>10</v>
      </c>
      <c r="N33" s="37"/>
      <c r="O33" s="37" t="s">
        <v>10</v>
      </c>
      <c r="P33" s="37"/>
      <c r="Q33" s="37" t="s">
        <v>137</v>
      </c>
      <c r="R33" s="37"/>
      <c r="S33" s="37" t="s">
        <v>10</v>
      </c>
      <c r="T33" s="37"/>
      <c r="U33" s="37" t="s">
        <v>10</v>
      </c>
      <c r="V33" s="61"/>
    </row>
    <row r="34" spans="1:22" ht="11.25" customHeight="1">
      <c r="A34" s="17" t="s">
        <v>116</v>
      </c>
      <c r="B34" s="2"/>
      <c r="C34" s="37" t="s">
        <v>137</v>
      </c>
      <c r="D34" s="37"/>
      <c r="E34" s="96">
        <v>22.069</v>
      </c>
      <c r="F34" s="37"/>
      <c r="G34" s="37">
        <v>29.556</v>
      </c>
      <c r="H34" s="37"/>
      <c r="I34" s="37" t="s">
        <v>137</v>
      </c>
      <c r="J34" s="37"/>
      <c r="K34" s="37" t="s">
        <v>137</v>
      </c>
      <c r="L34" s="37"/>
      <c r="M34" s="37" t="s">
        <v>137</v>
      </c>
      <c r="N34" s="37"/>
      <c r="O34" s="96">
        <v>141.624</v>
      </c>
      <c r="P34" s="37"/>
      <c r="Q34" s="37">
        <v>226</v>
      </c>
      <c r="R34" s="37"/>
      <c r="S34" s="96">
        <v>2.923</v>
      </c>
      <c r="T34" s="37"/>
      <c r="U34" s="37" t="s">
        <v>137</v>
      </c>
      <c r="V34" s="61"/>
    </row>
    <row r="35" spans="1:22" ht="11.25" customHeight="1">
      <c r="A35" s="17" t="s">
        <v>117</v>
      </c>
      <c r="B35" s="2"/>
      <c r="C35" s="38" t="s">
        <v>137</v>
      </c>
      <c r="D35" s="38"/>
      <c r="E35" s="38">
        <v>3.43</v>
      </c>
      <c r="F35" s="38"/>
      <c r="G35" s="38" t="s">
        <v>137</v>
      </c>
      <c r="H35" s="38"/>
      <c r="I35" s="38">
        <v>11.557</v>
      </c>
      <c r="J35" s="38"/>
      <c r="K35" s="38" t="s">
        <v>137</v>
      </c>
      <c r="L35" s="38"/>
      <c r="M35" s="38" t="s">
        <v>137</v>
      </c>
      <c r="N35" s="38"/>
      <c r="O35" s="38" t="s">
        <v>137</v>
      </c>
      <c r="P35" s="38"/>
      <c r="Q35" s="38" t="s">
        <v>137</v>
      </c>
      <c r="R35" s="38"/>
      <c r="S35" s="38">
        <v>95.292</v>
      </c>
      <c r="T35" s="38"/>
      <c r="U35" s="38" t="s">
        <v>137</v>
      </c>
      <c r="V35" s="2"/>
    </row>
    <row r="36" spans="1:22" ht="11.25" customHeight="1">
      <c r="A36" s="22" t="s">
        <v>166</v>
      </c>
      <c r="B36" s="17"/>
      <c r="C36" s="38">
        <v>396.313</v>
      </c>
      <c r="D36" s="38"/>
      <c r="E36" s="38">
        <v>1240</v>
      </c>
      <c r="F36" s="38"/>
      <c r="G36" s="38">
        <v>488.224</v>
      </c>
      <c r="H36" s="38"/>
      <c r="I36" s="38">
        <v>1120</v>
      </c>
      <c r="J36" s="38"/>
      <c r="K36" s="38">
        <v>343.424</v>
      </c>
      <c r="L36" s="38"/>
      <c r="M36" s="38">
        <v>3200</v>
      </c>
      <c r="N36" s="38"/>
      <c r="O36" s="38">
        <v>10100</v>
      </c>
      <c r="P36" s="38"/>
      <c r="Q36" s="38">
        <v>3960</v>
      </c>
      <c r="R36" s="38"/>
      <c r="S36" s="38">
        <v>9050</v>
      </c>
      <c r="T36" s="38"/>
      <c r="U36" s="38">
        <v>2690</v>
      </c>
      <c r="V36" s="2"/>
    </row>
    <row r="37" spans="1:22" s="56" customFormat="1" ht="11.25" customHeight="1">
      <c r="A37" s="41" t="s">
        <v>254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56" customFormat="1" ht="11.25" customHeight="1">
      <c r="A38" s="41" t="s">
        <v>243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56" customFormat="1" ht="11.25" customHeight="1">
      <c r="A39" s="41" t="s">
        <v>244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56" customFormat="1" ht="11.25" customHeight="1">
      <c r="A40" s="41" t="s">
        <v>245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56" customFormat="1" ht="11.25" customHeight="1">
      <c r="A41" s="41" t="s">
        <v>246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56" customFormat="1" ht="11.25" customHeight="1">
      <c r="A42" s="41" t="s">
        <v>306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4" spans="1:22" ht="12.75">
      <c r="A44" t="s">
        <v>94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3:21" ht="12.7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</row>
  </sheetData>
  <mergeCells count="5">
    <mergeCell ref="A1:U1"/>
    <mergeCell ref="A2:U2"/>
    <mergeCell ref="A4:U4"/>
    <mergeCell ref="C6:K6"/>
    <mergeCell ref="M6:U6"/>
  </mergeCells>
  <printOptions/>
  <pageMargins left="0.5" right="0.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showGridLines="0" workbookViewId="0" topLeftCell="A1">
      <selection activeCell="A1" sqref="A1:U1"/>
    </sheetView>
  </sheetViews>
  <sheetFormatPr defaultColWidth="9.140625" defaultRowHeight="12.75"/>
  <cols>
    <col min="1" max="1" width="22.28125" style="0" customWidth="1"/>
    <col min="2" max="2" width="2.00390625" style="0" customWidth="1"/>
    <col min="3" max="3" width="9.57421875" style="0" customWidth="1"/>
    <col min="4" max="4" width="2.00390625" style="0" customWidth="1"/>
    <col min="5" max="5" width="5.8515625" style="0" customWidth="1"/>
    <col min="6" max="6" width="2.00390625" style="0" customWidth="1"/>
    <col min="7" max="7" width="6.421875" style="0" customWidth="1"/>
    <col min="8" max="8" width="2.00390625" style="0" customWidth="1"/>
    <col min="9" max="9" width="5.8515625" style="0" customWidth="1"/>
    <col min="10" max="10" width="2.00390625" style="0" customWidth="1"/>
    <col min="11" max="11" width="7.421875" style="0" customWidth="1"/>
    <col min="12" max="12" width="2.00390625" style="0" customWidth="1"/>
    <col min="13" max="13" width="9.57421875" style="0" customWidth="1"/>
    <col min="14" max="14" width="2.00390625" style="0" customWidth="1"/>
    <col min="15" max="15" width="5.8515625" style="49" customWidth="1"/>
    <col min="16" max="16" width="2.00390625" style="0" customWidth="1"/>
    <col min="17" max="17" width="6.421875" style="0" customWidth="1"/>
    <col min="18" max="18" width="2.00390625" style="0" customWidth="1"/>
    <col min="19" max="19" width="5.8515625" style="0" customWidth="1"/>
    <col min="20" max="20" width="2.00390625" style="0" customWidth="1"/>
    <col min="21" max="21" width="7.421875" style="0" customWidth="1"/>
    <col min="22" max="22" width="2.00390625" style="0" customWidth="1"/>
  </cols>
  <sheetData>
    <row r="1" spans="1:22" ht="11.25" customHeight="1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2"/>
    </row>
    <row r="2" spans="1:22" ht="11.25" customHeight="1">
      <c r="A2" s="153" t="s">
        <v>329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2"/>
    </row>
    <row r="3" spans="1:2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1.25" customHeight="1">
      <c r="A4" s="153" t="s">
        <v>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2"/>
    </row>
    <row r="5" spans="1:22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</row>
    <row r="6" spans="1:22" ht="11.25" customHeight="1">
      <c r="A6" s="2"/>
      <c r="B6" s="2"/>
      <c r="C6" s="154" t="s">
        <v>336</v>
      </c>
      <c r="D6" s="154"/>
      <c r="E6" s="154"/>
      <c r="F6" s="154"/>
      <c r="G6" s="154"/>
      <c r="H6" s="154"/>
      <c r="I6" s="154"/>
      <c r="J6" s="154"/>
      <c r="K6" s="154"/>
      <c r="L6" s="2"/>
      <c r="M6" s="155" t="s">
        <v>225</v>
      </c>
      <c r="N6" s="155"/>
      <c r="O6" s="155"/>
      <c r="P6" s="155"/>
      <c r="Q6" s="155"/>
      <c r="R6" s="155"/>
      <c r="S6" s="155"/>
      <c r="T6" s="155"/>
      <c r="U6" s="155"/>
      <c r="V6" s="2"/>
    </row>
    <row r="7" spans="1:22" ht="11.25" customHeight="1">
      <c r="A7" s="2"/>
      <c r="B7" s="2"/>
      <c r="C7" s="1" t="s">
        <v>127</v>
      </c>
      <c r="D7" s="1"/>
      <c r="E7" s="1"/>
      <c r="F7" s="1"/>
      <c r="G7" s="1"/>
      <c r="H7" s="1"/>
      <c r="I7" s="1"/>
      <c r="J7" s="1"/>
      <c r="K7" s="1" t="s">
        <v>128</v>
      </c>
      <c r="L7" s="1"/>
      <c r="M7" s="1" t="s">
        <v>127</v>
      </c>
      <c r="N7" s="1"/>
      <c r="O7" s="1"/>
      <c r="P7" s="1"/>
      <c r="Q7" s="1"/>
      <c r="R7" s="1"/>
      <c r="S7" s="1"/>
      <c r="T7" s="1"/>
      <c r="U7" s="1" t="s">
        <v>128</v>
      </c>
      <c r="V7" s="2"/>
    </row>
    <row r="8" spans="1:22" ht="11.25" customHeight="1">
      <c r="A8" s="2"/>
      <c r="B8" s="2"/>
      <c r="C8" s="1" t="s">
        <v>129</v>
      </c>
      <c r="D8" s="1"/>
      <c r="E8" s="1" t="s">
        <v>130</v>
      </c>
      <c r="F8" s="1"/>
      <c r="G8" s="1" t="s">
        <v>131</v>
      </c>
      <c r="H8" s="1"/>
      <c r="I8" s="1" t="s">
        <v>131</v>
      </c>
      <c r="J8" s="1"/>
      <c r="K8" s="1" t="s">
        <v>129</v>
      </c>
      <c r="L8" s="1"/>
      <c r="M8" s="1" t="s">
        <v>129</v>
      </c>
      <c r="N8" s="1"/>
      <c r="O8" s="1" t="s">
        <v>130</v>
      </c>
      <c r="P8" s="1"/>
      <c r="Q8" s="1" t="s">
        <v>131</v>
      </c>
      <c r="R8" s="1"/>
      <c r="S8" s="1" t="s">
        <v>131</v>
      </c>
      <c r="T8" s="1"/>
      <c r="U8" s="1" t="s">
        <v>129</v>
      </c>
      <c r="V8" s="2"/>
    </row>
    <row r="9" spans="1:22" ht="11.25" customHeight="1">
      <c r="A9" s="19" t="s">
        <v>18</v>
      </c>
      <c r="B9" s="17"/>
      <c r="C9" s="19" t="s">
        <v>132</v>
      </c>
      <c r="D9" s="19"/>
      <c r="E9" s="19" t="s">
        <v>133</v>
      </c>
      <c r="F9" s="19"/>
      <c r="G9" s="19" t="s">
        <v>134</v>
      </c>
      <c r="H9" s="19"/>
      <c r="I9" s="19" t="s">
        <v>133</v>
      </c>
      <c r="J9" s="19"/>
      <c r="K9" s="19" t="s">
        <v>135</v>
      </c>
      <c r="L9" s="19"/>
      <c r="M9" s="19" t="s">
        <v>132</v>
      </c>
      <c r="N9" s="19"/>
      <c r="O9" s="19" t="s">
        <v>133</v>
      </c>
      <c r="P9" s="19"/>
      <c r="Q9" s="19" t="s">
        <v>134</v>
      </c>
      <c r="R9" s="19"/>
      <c r="S9" s="19" t="s">
        <v>133</v>
      </c>
      <c r="T9" s="19"/>
      <c r="U9" s="19" t="s">
        <v>135</v>
      </c>
      <c r="V9" s="2"/>
    </row>
    <row r="10" spans="1:22" ht="11.25" customHeight="1">
      <c r="A10" s="17" t="s">
        <v>109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"/>
    </row>
    <row r="11" spans="1:22" ht="11.25" customHeight="1">
      <c r="A11" s="16" t="s">
        <v>151</v>
      </c>
      <c r="B11" s="2"/>
      <c r="C11" s="8"/>
      <c r="D11" s="8"/>
      <c r="E11" s="105"/>
      <c r="F11" s="105"/>
      <c r="G11" s="105"/>
      <c r="H11" s="105"/>
      <c r="I11" s="10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"/>
    </row>
    <row r="12" spans="1:22" ht="11.25" customHeight="1">
      <c r="A12" s="24" t="s">
        <v>152</v>
      </c>
      <c r="B12" s="2"/>
      <c r="C12" s="37">
        <v>13.964</v>
      </c>
      <c r="D12" s="37"/>
      <c r="E12" s="37" t="s">
        <v>137</v>
      </c>
      <c r="F12" s="37"/>
      <c r="G12" s="37" t="s">
        <v>137</v>
      </c>
      <c r="H12" s="37"/>
      <c r="I12" s="37" t="s">
        <v>137</v>
      </c>
      <c r="J12" s="37"/>
      <c r="K12" s="99" t="s">
        <v>137</v>
      </c>
      <c r="L12" s="37"/>
      <c r="M12" s="37">
        <v>111.714</v>
      </c>
      <c r="N12" s="37"/>
      <c r="O12" s="37" t="s">
        <v>137</v>
      </c>
      <c r="P12" s="37"/>
      <c r="Q12" s="37" t="s">
        <v>137</v>
      </c>
      <c r="R12" s="37"/>
      <c r="S12" s="37" t="s">
        <v>137</v>
      </c>
      <c r="T12" s="37"/>
      <c r="U12" s="37" t="s">
        <v>137</v>
      </c>
      <c r="V12" s="2"/>
    </row>
    <row r="13" spans="1:22" ht="11.25" customHeight="1">
      <c r="A13" s="22" t="s">
        <v>153</v>
      </c>
      <c r="B13" s="2"/>
      <c r="C13" s="37">
        <v>70.234</v>
      </c>
      <c r="D13" s="37"/>
      <c r="E13" s="37">
        <v>116.842</v>
      </c>
      <c r="F13" s="37"/>
      <c r="G13" s="96">
        <v>101.898</v>
      </c>
      <c r="H13" s="37"/>
      <c r="I13" s="37">
        <v>70.717</v>
      </c>
      <c r="J13" s="37"/>
      <c r="K13" s="37" t="s">
        <v>137</v>
      </c>
      <c r="L13" s="37"/>
      <c r="M13" s="37">
        <v>564.509</v>
      </c>
      <c r="N13" s="37"/>
      <c r="O13" s="37">
        <v>935.984</v>
      </c>
      <c r="P13" s="37"/>
      <c r="Q13" s="96">
        <v>828.616</v>
      </c>
      <c r="R13" s="37"/>
      <c r="S13" s="37">
        <v>568.442</v>
      </c>
      <c r="T13" s="37"/>
      <c r="U13" s="37" t="s">
        <v>137</v>
      </c>
      <c r="V13" s="2"/>
    </row>
    <row r="14" spans="1:25" ht="11.25" customHeight="1">
      <c r="A14" s="22" t="s">
        <v>19</v>
      </c>
      <c r="B14" s="2"/>
      <c r="C14" s="37">
        <v>80.999</v>
      </c>
      <c r="D14" s="37"/>
      <c r="E14" s="37">
        <v>166.051</v>
      </c>
      <c r="F14" s="37"/>
      <c r="G14" s="37">
        <v>50.282</v>
      </c>
      <c r="H14" s="37"/>
      <c r="I14" s="37">
        <v>201.403</v>
      </c>
      <c r="J14" s="37"/>
      <c r="K14" s="37">
        <v>41.154</v>
      </c>
      <c r="L14" s="37"/>
      <c r="M14" s="37">
        <v>649.143</v>
      </c>
      <c r="N14" s="37"/>
      <c r="O14" s="37">
        <v>1320</v>
      </c>
      <c r="P14" s="37"/>
      <c r="Q14" s="37">
        <v>371.284</v>
      </c>
      <c r="R14" s="37"/>
      <c r="S14" s="37">
        <v>1600</v>
      </c>
      <c r="T14" s="37"/>
      <c r="U14" s="37">
        <v>348.82</v>
      </c>
      <c r="V14" s="2"/>
      <c r="Y14" s="37"/>
    </row>
    <row r="15" spans="1:22" ht="11.25" customHeight="1">
      <c r="A15" s="22" t="s">
        <v>20</v>
      </c>
      <c r="B15" s="2"/>
      <c r="C15" s="37">
        <v>14.353</v>
      </c>
      <c r="D15" s="37"/>
      <c r="E15" s="37">
        <v>178.434</v>
      </c>
      <c r="F15" s="37"/>
      <c r="G15" s="37">
        <v>79.693</v>
      </c>
      <c r="H15" s="37"/>
      <c r="I15" s="37">
        <v>191.679</v>
      </c>
      <c r="J15" s="37"/>
      <c r="K15" s="37">
        <v>48.409</v>
      </c>
      <c r="L15" s="37"/>
      <c r="M15" s="37">
        <v>114.821</v>
      </c>
      <c r="N15" s="37"/>
      <c r="O15" s="37">
        <v>1480</v>
      </c>
      <c r="P15" s="37"/>
      <c r="Q15" s="37">
        <v>613.842</v>
      </c>
      <c r="R15" s="37"/>
      <c r="S15" s="37">
        <v>1570</v>
      </c>
      <c r="T15" s="37"/>
      <c r="U15" s="37">
        <v>387.274</v>
      </c>
      <c r="V15" s="2"/>
    </row>
    <row r="16" spans="1:25" ht="11.25" customHeight="1">
      <c r="A16" s="13" t="s">
        <v>154</v>
      </c>
      <c r="B16" s="2"/>
      <c r="C16" s="37">
        <v>32.239</v>
      </c>
      <c r="D16" s="37"/>
      <c r="E16" s="37">
        <v>329.53</v>
      </c>
      <c r="F16" s="37"/>
      <c r="G16" s="37">
        <v>19.705</v>
      </c>
      <c r="H16" s="37"/>
      <c r="I16" s="37">
        <v>73.263</v>
      </c>
      <c r="J16" s="37"/>
      <c r="K16" s="37">
        <v>5.415</v>
      </c>
      <c r="L16" s="37"/>
      <c r="M16" s="37">
        <v>309.091</v>
      </c>
      <c r="N16" s="37"/>
      <c r="O16" s="37">
        <v>2740</v>
      </c>
      <c r="P16" s="37"/>
      <c r="Q16" s="37">
        <v>172.509</v>
      </c>
      <c r="R16" s="37"/>
      <c r="S16" s="37">
        <v>589.712</v>
      </c>
      <c r="T16" s="37"/>
      <c r="U16" s="37">
        <v>43.593</v>
      </c>
      <c r="V16" s="2"/>
      <c r="Y16" s="104"/>
    </row>
    <row r="17" spans="1:22" ht="11.25" customHeight="1">
      <c r="A17" s="24" t="s">
        <v>155</v>
      </c>
      <c r="B17" s="2"/>
      <c r="C17" s="37"/>
      <c r="D17" s="37"/>
      <c r="E17" s="37"/>
      <c r="F17" s="37"/>
      <c r="G17" s="96"/>
      <c r="H17" s="37"/>
      <c r="I17" s="37"/>
      <c r="J17" s="37"/>
      <c r="K17" s="37"/>
      <c r="L17" s="37"/>
      <c r="M17" s="37"/>
      <c r="N17" s="37"/>
      <c r="O17" s="37"/>
      <c r="P17" s="37"/>
      <c r="Q17" s="96"/>
      <c r="R17" s="37"/>
      <c r="S17" s="37"/>
      <c r="T17" s="37"/>
      <c r="U17" s="37"/>
      <c r="V17" s="2"/>
    </row>
    <row r="18" spans="1:26" ht="11.25" customHeight="1">
      <c r="A18" s="22" t="s">
        <v>156</v>
      </c>
      <c r="B18" s="2"/>
      <c r="C18" s="37">
        <v>8.604</v>
      </c>
      <c r="D18" s="37"/>
      <c r="E18" s="37">
        <v>29.213</v>
      </c>
      <c r="F18" s="37"/>
      <c r="G18" s="37">
        <v>3.759</v>
      </c>
      <c r="H18" s="37"/>
      <c r="I18" s="37">
        <v>17.559</v>
      </c>
      <c r="J18" s="37"/>
      <c r="K18" s="37">
        <v>7.876</v>
      </c>
      <c r="L18" s="37"/>
      <c r="M18" s="37">
        <v>68.83</v>
      </c>
      <c r="N18" s="37"/>
      <c r="O18" s="37">
        <v>244.021</v>
      </c>
      <c r="P18" s="37"/>
      <c r="Q18" s="37">
        <v>28.836</v>
      </c>
      <c r="R18" s="37"/>
      <c r="S18" s="37">
        <v>141.575</v>
      </c>
      <c r="T18" s="37"/>
      <c r="U18" s="37">
        <v>65.269</v>
      </c>
      <c r="V18" s="2"/>
      <c r="Z18" s="101"/>
    </row>
    <row r="19" spans="1:22" ht="11.25" customHeight="1">
      <c r="A19" s="16" t="s">
        <v>157</v>
      </c>
      <c r="B19" s="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"/>
    </row>
    <row r="20" spans="1:22" ht="11.25" customHeight="1">
      <c r="A20" s="24" t="s">
        <v>158</v>
      </c>
      <c r="B20" s="2"/>
      <c r="C20" s="37" t="s">
        <v>10</v>
      </c>
      <c r="D20" s="37"/>
      <c r="E20" s="37" t="s">
        <v>137</v>
      </c>
      <c r="F20" s="37"/>
      <c r="G20" s="37" t="s">
        <v>10</v>
      </c>
      <c r="H20" s="37"/>
      <c r="I20" s="37" t="s">
        <v>137</v>
      </c>
      <c r="J20" s="37"/>
      <c r="K20" s="37" t="s">
        <v>10</v>
      </c>
      <c r="L20" s="37"/>
      <c r="M20" s="37" t="s">
        <v>10</v>
      </c>
      <c r="N20" s="37"/>
      <c r="O20" s="37" t="s">
        <v>137</v>
      </c>
      <c r="P20" s="37"/>
      <c r="Q20" s="37" t="s">
        <v>10</v>
      </c>
      <c r="R20" s="37"/>
      <c r="S20" s="37" t="s">
        <v>137</v>
      </c>
      <c r="T20" s="37"/>
      <c r="U20" s="37" t="s">
        <v>10</v>
      </c>
      <c r="V20" s="2"/>
    </row>
    <row r="21" spans="1:22" ht="11.25" customHeight="1">
      <c r="A21" s="22" t="s">
        <v>159</v>
      </c>
      <c r="B21" s="2"/>
      <c r="C21" s="37" t="s">
        <v>137</v>
      </c>
      <c r="D21" s="37"/>
      <c r="E21" s="37" t="s">
        <v>137</v>
      </c>
      <c r="F21" s="37"/>
      <c r="G21" s="37" t="s">
        <v>10</v>
      </c>
      <c r="H21" s="37"/>
      <c r="I21" s="37">
        <v>13.146</v>
      </c>
      <c r="J21" s="37"/>
      <c r="K21" s="37" t="s">
        <v>137</v>
      </c>
      <c r="L21" s="37"/>
      <c r="M21" s="37" t="s">
        <v>137</v>
      </c>
      <c r="N21" s="37"/>
      <c r="O21" s="37" t="s">
        <v>137</v>
      </c>
      <c r="P21" s="37"/>
      <c r="Q21" s="37" t="s">
        <v>10</v>
      </c>
      <c r="R21" s="37"/>
      <c r="S21" s="37">
        <v>87.688</v>
      </c>
      <c r="T21" s="37"/>
      <c r="U21" s="37" t="s">
        <v>137</v>
      </c>
      <c r="V21" s="2"/>
    </row>
    <row r="22" spans="1:22" ht="11.25" customHeight="1">
      <c r="A22" s="22" t="s">
        <v>160</v>
      </c>
      <c r="B22" s="2"/>
      <c r="C22" s="37">
        <v>29.033</v>
      </c>
      <c r="D22" s="37"/>
      <c r="E22" s="37">
        <v>59.157</v>
      </c>
      <c r="F22" s="37"/>
      <c r="G22" s="37">
        <v>22.513</v>
      </c>
      <c r="H22" s="37"/>
      <c r="I22" s="37">
        <v>71.278</v>
      </c>
      <c r="J22" s="37"/>
      <c r="K22" s="37">
        <v>8.712</v>
      </c>
      <c r="L22" s="37"/>
      <c r="M22" s="37">
        <v>235.45</v>
      </c>
      <c r="N22" s="37"/>
      <c r="O22" s="37">
        <v>491.097</v>
      </c>
      <c r="P22" s="37"/>
      <c r="Q22" s="37">
        <v>180.682</v>
      </c>
      <c r="R22" s="37"/>
      <c r="S22" s="37">
        <v>593.262</v>
      </c>
      <c r="T22" s="37"/>
      <c r="U22" s="37">
        <v>66.765</v>
      </c>
      <c r="V22" s="2"/>
    </row>
    <row r="23" spans="1:23" ht="11.25" customHeight="1">
      <c r="A23" s="22" t="s">
        <v>161</v>
      </c>
      <c r="B23" s="2"/>
      <c r="C23" s="37">
        <v>31.238</v>
      </c>
      <c r="D23" s="37"/>
      <c r="E23" s="37">
        <v>68.929</v>
      </c>
      <c r="F23" s="37"/>
      <c r="G23" s="37">
        <v>20.746</v>
      </c>
      <c r="H23" s="37"/>
      <c r="I23" s="37">
        <v>42.719</v>
      </c>
      <c r="J23" s="37"/>
      <c r="K23" s="37" t="s">
        <v>137</v>
      </c>
      <c r="L23" s="37"/>
      <c r="M23" s="37">
        <v>248.555</v>
      </c>
      <c r="N23" s="37"/>
      <c r="O23" s="37">
        <v>563.954</v>
      </c>
      <c r="P23" s="37"/>
      <c r="Q23" s="37">
        <v>154.198</v>
      </c>
      <c r="R23" s="37"/>
      <c r="S23" s="37">
        <v>381.139</v>
      </c>
      <c r="T23" s="37"/>
      <c r="U23" s="37" t="s">
        <v>137</v>
      </c>
      <c r="V23" s="61"/>
      <c r="W23" s="101"/>
    </row>
    <row r="24" spans="1:23" ht="11.25" customHeight="1">
      <c r="A24" s="22" t="s">
        <v>162</v>
      </c>
      <c r="B24" s="2"/>
      <c r="C24" s="37">
        <v>90.14</v>
      </c>
      <c r="D24" s="37"/>
      <c r="E24" s="37">
        <v>180.543</v>
      </c>
      <c r="F24" s="37"/>
      <c r="G24" s="37">
        <v>238.613</v>
      </c>
      <c r="H24" s="37"/>
      <c r="I24" s="37">
        <v>397.759</v>
      </c>
      <c r="J24" s="37"/>
      <c r="K24" s="37">
        <v>97.334</v>
      </c>
      <c r="L24" s="37"/>
      <c r="M24" s="37">
        <v>677.774</v>
      </c>
      <c r="N24" s="37"/>
      <c r="O24" s="37">
        <v>1420</v>
      </c>
      <c r="P24" s="37"/>
      <c r="Q24" s="37">
        <v>1960</v>
      </c>
      <c r="R24" s="37"/>
      <c r="S24" s="37">
        <v>3080</v>
      </c>
      <c r="T24" s="37"/>
      <c r="U24" s="37">
        <v>765.489</v>
      </c>
      <c r="V24" s="61"/>
      <c r="W24" s="101"/>
    </row>
    <row r="25" spans="1:23" ht="11.25" customHeight="1">
      <c r="A25" s="22" t="s">
        <v>163</v>
      </c>
      <c r="B25" s="2"/>
      <c r="C25" s="37">
        <v>64.935</v>
      </c>
      <c r="D25" s="37"/>
      <c r="E25" s="37">
        <v>149.92</v>
      </c>
      <c r="F25" s="37"/>
      <c r="G25" s="37">
        <v>20.247</v>
      </c>
      <c r="H25" s="37"/>
      <c r="I25" s="37">
        <v>183.833</v>
      </c>
      <c r="J25" s="37"/>
      <c r="K25" s="37">
        <v>3.152</v>
      </c>
      <c r="L25" s="37"/>
      <c r="M25" s="37">
        <v>571.364</v>
      </c>
      <c r="N25" s="37"/>
      <c r="O25" s="37">
        <v>1220</v>
      </c>
      <c r="P25" s="37"/>
      <c r="Q25" s="37">
        <v>166.451</v>
      </c>
      <c r="R25" s="37"/>
      <c r="S25" s="37">
        <v>1450</v>
      </c>
      <c r="T25" s="37"/>
      <c r="U25" s="37">
        <v>25.212</v>
      </c>
      <c r="V25" s="61"/>
      <c r="W25" s="101"/>
    </row>
    <row r="26" spans="1:23" ht="11.25" customHeight="1">
      <c r="A26" s="22" t="s">
        <v>164</v>
      </c>
      <c r="B26" s="2"/>
      <c r="C26" s="37">
        <v>7.227</v>
      </c>
      <c r="D26" s="37"/>
      <c r="E26" s="37">
        <v>11.584</v>
      </c>
      <c r="F26" s="37"/>
      <c r="G26" s="37" t="s">
        <v>137</v>
      </c>
      <c r="H26" s="37"/>
      <c r="I26" s="37" t="s">
        <v>137</v>
      </c>
      <c r="J26" s="37"/>
      <c r="K26" s="37" t="s">
        <v>137</v>
      </c>
      <c r="L26" s="37"/>
      <c r="M26" s="37">
        <v>56.744</v>
      </c>
      <c r="N26" s="37"/>
      <c r="O26" s="37">
        <v>104.28</v>
      </c>
      <c r="P26" s="37"/>
      <c r="Q26" s="37" t="s">
        <v>137</v>
      </c>
      <c r="R26" s="37"/>
      <c r="S26" s="37" t="s">
        <v>137</v>
      </c>
      <c r="T26" s="37"/>
      <c r="U26" s="37" t="s">
        <v>137</v>
      </c>
      <c r="V26" s="61"/>
      <c r="W26" s="101"/>
    </row>
    <row r="27" spans="1:23" ht="11.25" customHeight="1">
      <c r="A27" s="22" t="s">
        <v>165</v>
      </c>
      <c r="B27" s="2"/>
      <c r="C27" s="37">
        <v>48.174</v>
      </c>
      <c r="D27" s="37"/>
      <c r="E27" s="37">
        <v>128.981</v>
      </c>
      <c r="F27" s="37"/>
      <c r="G27" s="37">
        <v>39.634</v>
      </c>
      <c r="H27" s="37"/>
      <c r="I27" s="37">
        <v>44.514</v>
      </c>
      <c r="J27" s="37"/>
      <c r="K27" s="37" t="s">
        <v>137</v>
      </c>
      <c r="L27" s="37"/>
      <c r="M27" s="37">
        <v>398.544</v>
      </c>
      <c r="N27" s="37"/>
      <c r="O27" s="37">
        <v>998.344</v>
      </c>
      <c r="P27" s="37"/>
      <c r="Q27" s="37">
        <v>325.087</v>
      </c>
      <c r="R27" s="37"/>
      <c r="S27" s="37">
        <v>365.565</v>
      </c>
      <c r="T27" s="37"/>
      <c r="U27" s="37" t="s">
        <v>137</v>
      </c>
      <c r="V27" s="61"/>
      <c r="W27" s="101"/>
    </row>
    <row r="28" spans="1:23" ht="11.25" customHeight="1">
      <c r="A28" s="17" t="s">
        <v>110</v>
      </c>
      <c r="B28" s="2"/>
      <c r="C28" s="37">
        <v>77.787</v>
      </c>
      <c r="D28" s="37"/>
      <c r="E28" s="37">
        <v>25.24</v>
      </c>
      <c r="F28" s="37"/>
      <c r="G28" s="37" t="s">
        <v>10</v>
      </c>
      <c r="H28" s="37"/>
      <c r="I28" s="37" t="s">
        <v>10</v>
      </c>
      <c r="J28" s="37"/>
      <c r="K28" s="37" t="s">
        <v>10</v>
      </c>
      <c r="L28" s="37"/>
      <c r="M28" s="37">
        <v>534.782</v>
      </c>
      <c r="N28" s="37"/>
      <c r="O28" s="37">
        <v>164.587</v>
      </c>
      <c r="P28" s="37"/>
      <c r="Q28" s="37" t="s">
        <v>10</v>
      </c>
      <c r="R28" s="37"/>
      <c r="S28" s="37" t="s">
        <v>10</v>
      </c>
      <c r="T28" s="37"/>
      <c r="U28" s="37" t="s">
        <v>10</v>
      </c>
      <c r="V28" s="61"/>
      <c r="W28" s="101"/>
    </row>
    <row r="29" spans="1:23" ht="11.25" customHeight="1">
      <c r="A29" s="17" t="s">
        <v>111</v>
      </c>
      <c r="B29" s="2"/>
      <c r="C29" s="37">
        <v>16.099</v>
      </c>
      <c r="D29" s="37"/>
      <c r="E29" s="37" t="s">
        <v>137</v>
      </c>
      <c r="F29" s="37"/>
      <c r="G29" s="37" t="s">
        <v>10</v>
      </c>
      <c r="H29" s="37"/>
      <c r="I29" s="37" t="s">
        <v>137</v>
      </c>
      <c r="J29" s="37"/>
      <c r="K29" s="37" t="s">
        <v>10</v>
      </c>
      <c r="L29" s="37"/>
      <c r="M29" s="37">
        <v>128.958</v>
      </c>
      <c r="N29" s="37"/>
      <c r="O29" s="37" t="s">
        <v>137</v>
      </c>
      <c r="P29" s="37"/>
      <c r="Q29" s="37" t="s">
        <v>10</v>
      </c>
      <c r="R29" s="37"/>
      <c r="S29" s="37" t="s">
        <v>137</v>
      </c>
      <c r="T29" s="37"/>
      <c r="U29" s="37" t="s">
        <v>10</v>
      </c>
      <c r="V29" s="61"/>
      <c r="W29" s="101"/>
    </row>
    <row r="30" spans="1:23" ht="11.25" customHeight="1">
      <c r="A30" s="17" t="s">
        <v>112</v>
      </c>
      <c r="B30" s="2"/>
      <c r="C30" s="37" t="s">
        <v>137</v>
      </c>
      <c r="D30" s="37"/>
      <c r="E30" s="37">
        <v>0.973</v>
      </c>
      <c r="F30" s="37"/>
      <c r="G30" s="37" t="s">
        <v>10</v>
      </c>
      <c r="H30" s="37"/>
      <c r="I30" s="97" t="s">
        <v>137</v>
      </c>
      <c r="J30" s="37"/>
      <c r="K30" s="37" t="s">
        <v>10</v>
      </c>
      <c r="L30" s="37"/>
      <c r="M30" s="37" t="s">
        <v>137</v>
      </c>
      <c r="N30" s="37"/>
      <c r="O30" s="37">
        <v>7.787</v>
      </c>
      <c r="P30" s="37"/>
      <c r="Q30" s="37" t="s">
        <v>10</v>
      </c>
      <c r="R30" s="37"/>
      <c r="S30" s="97" t="s">
        <v>137</v>
      </c>
      <c r="T30" s="37"/>
      <c r="U30" s="37" t="s">
        <v>10</v>
      </c>
      <c r="V30" s="61"/>
      <c r="W30" s="101"/>
    </row>
    <row r="31" spans="1:22" ht="11.25" customHeight="1">
      <c r="A31" s="17" t="s">
        <v>113</v>
      </c>
      <c r="B31" s="2"/>
      <c r="C31" s="37" t="s">
        <v>10</v>
      </c>
      <c r="D31" s="37"/>
      <c r="E31" s="37" t="s">
        <v>10</v>
      </c>
      <c r="F31" s="37"/>
      <c r="G31" s="37" t="s">
        <v>10</v>
      </c>
      <c r="H31" s="37"/>
      <c r="I31" s="37" t="s">
        <v>10</v>
      </c>
      <c r="J31" s="37"/>
      <c r="K31" s="37" t="s">
        <v>10</v>
      </c>
      <c r="L31" s="37"/>
      <c r="M31" s="37" t="s">
        <v>137</v>
      </c>
      <c r="N31" s="37"/>
      <c r="O31" s="37" t="s">
        <v>10</v>
      </c>
      <c r="P31" s="37"/>
      <c r="Q31" s="37" t="s">
        <v>137</v>
      </c>
      <c r="R31" s="37"/>
      <c r="S31" s="37" t="s">
        <v>10</v>
      </c>
      <c r="T31" s="37"/>
      <c r="U31" s="37" t="s">
        <v>10</v>
      </c>
      <c r="V31" s="2"/>
    </row>
    <row r="32" spans="1:22" ht="11.25" customHeight="1">
      <c r="A32" s="17" t="s">
        <v>114</v>
      </c>
      <c r="B32" s="2"/>
      <c r="C32" s="37" t="s">
        <v>137</v>
      </c>
      <c r="D32" s="37"/>
      <c r="E32" s="37" t="s">
        <v>137</v>
      </c>
      <c r="F32" s="37"/>
      <c r="G32" s="37" t="s">
        <v>137</v>
      </c>
      <c r="H32" s="37"/>
      <c r="I32" s="37">
        <v>7.234</v>
      </c>
      <c r="J32" s="37"/>
      <c r="K32" s="37" t="s">
        <v>137</v>
      </c>
      <c r="L32" s="37"/>
      <c r="M32" s="37" t="s">
        <v>137</v>
      </c>
      <c r="N32" s="37"/>
      <c r="O32" s="37" t="s">
        <v>137</v>
      </c>
      <c r="P32" s="37"/>
      <c r="Q32" s="37" t="s">
        <v>137</v>
      </c>
      <c r="R32" s="37"/>
      <c r="S32" s="37">
        <v>64.339</v>
      </c>
      <c r="T32" s="37"/>
      <c r="U32" s="37" t="s">
        <v>137</v>
      </c>
      <c r="V32" s="2"/>
    </row>
    <row r="33" spans="1:22" ht="11.25" customHeight="1">
      <c r="A33" s="17" t="s">
        <v>115</v>
      </c>
      <c r="B33" s="2"/>
      <c r="C33" s="98" t="s">
        <v>10</v>
      </c>
      <c r="D33" s="37"/>
      <c r="E33" s="37" t="s">
        <v>10</v>
      </c>
      <c r="F33" s="96"/>
      <c r="G33" s="37" t="s">
        <v>137</v>
      </c>
      <c r="H33" s="37"/>
      <c r="I33" s="37" t="s">
        <v>10</v>
      </c>
      <c r="J33" s="37"/>
      <c r="K33" s="37" t="s">
        <v>10</v>
      </c>
      <c r="L33" s="37"/>
      <c r="M33" s="98" t="s">
        <v>10</v>
      </c>
      <c r="N33" s="37"/>
      <c r="O33" s="37" t="s">
        <v>10</v>
      </c>
      <c r="P33" s="96"/>
      <c r="Q33" s="37" t="s">
        <v>137</v>
      </c>
      <c r="R33" s="37"/>
      <c r="S33" s="37" t="s">
        <v>10</v>
      </c>
      <c r="T33" s="37"/>
      <c r="U33" s="37" t="s">
        <v>10</v>
      </c>
      <c r="V33" s="2"/>
    </row>
    <row r="34" spans="1:22" ht="11.25" customHeight="1">
      <c r="A34" s="17" t="s">
        <v>116</v>
      </c>
      <c r="B34" s="2"/>
      <c r="C34" s="37" t="s">
        <v>137</v>
      </c>
      <c r="D34" s="37"/>
      <c r="E34" s="37">
        <v>45.375</v>
      </c>
      <c r="F34" s="37"/>
      <c r="G34" s="37">
        <v>39.572</v>
      </c>
      <c r="H34" s="37"/>
      <c r="I34" s="37" t="s">
        <v>137</v>
      </c>
      <c r="J34" s="37"/>
      <c r="K34" s="37" t="s">
        <v>137</v>
      </c>
      <c r="L34" s="37"/>
      <c r="M34" s="37" t="s">
        <v>137</v>
      </c>
      <c r="N34" s="37"/>
      <c r="O34" s="37">
        <v>324.037</v>
      </c>
      <c r="P34" s="37"/>
      <c r="Q34" s="37">
        <v>304.326</v>
      </c>
      <c r="R34" s="37"/>
      <c r="S34" s="37" t="s">
        <v>137</v>
      </c>
      <c r="T34" s="37"/>
      <c r="U34" s="37" t="s">
        <v>137</v>
      </c>
      <c r="V34" s="2"/>
    </row>
    <row r="35" spans="1:22" ht="11.25" customHeight="1">
      <c r="A35" s="17" t="s">
        <v>117</v>
      </c>
      <c r="B35" s="2"/>
      <c r="C35" s="37">
        <v>6.611</v>
      </c>
      <c r="D35" s="99"/>
      <c r="E35" s="99">
        <v>21.325</v>
      </c>
      <c r="F35" s="99"/>
      <c r="G35" s="99">
        <v>5.117</v>
      </c>
      <c r="H35" s="99"/>
      <c r="I35" s="99">
        <v>7.859</v>
      </c>
      <c r="J35" s="99"/>
      <c r="K35" s="37" t="s">
        <v>137</v>
      </c>
      <c r="L35" s="99"/>
      <c r="M35" s="37">
        <v>52.885</v>
      </c>
      <c r="N35" s="99"/>
      <c r="O35" s="99">
        <v>211.828</v>
      </c>
      <c r="P35" s="99"/>
      <c r="Q35" s="99">
        <v>36.605</v>
      </c>
      <c r="R35" s="99"/>
      <c r="S35" s="99">
        <v>68.688</v>
      </c>
      <c r="T35" s="99"/>
      <c r="U35" s="37" t="s">
        <v>137</v>
      </c>
      <c r="V35" s="2"/>
    </row>
    <row r="36" spans="1:22" ht="11.25" customHeight="1">
      <c r="A36" s="22" t="s">
        <v>166</v>
      </c>
      <c r="B36" s="17"/>
      <c r="C36" s="88">
        <v>612.208</v>
      </c>
      <c r="D36" s="88"/>
      <c r="E36" s="100">
        <v>1590</v>
      </c>
      <c r="F36" s="88"/>
      <c r="G36" s="88">
        <v>650.272</v>
      </c>
      <c r="H36" s="88"/>
      <c r="I36" s="88">
        <v>1350</v>
      </c>
      <c r="J36" s="88"/>
      <c r="K36" s="88">
        <v>407.811</v>
      </c>
      <c r="L36" s="88"/>
      <c r="M36" s="88">
        <v>4890</v>
      </c>
      <c r="N36" s="88"/>
      <c r="O36" s="100">
        <v>12900</v>
      </c>
      <c r="P36" s="88"/>
      <c r="Q36" s="88">
        <v>5210</v>
      </c>
      <c r="R36" s="88"/>
      <c r="S36" s="88">
        <v>10800</v>
      </c>
      <c r="T36" s="88"/>
      <c r="U36" s="88">
        <v>3200</v>
      </c>
      <c r="V36" s="2"/>
    </row>
    <row r="37" spans="1:22" s="56" customFormat="1" ht="11.25" customHeight="1">
      <c r="A37" s="41" t="s">
        <v>239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56" customFormat="1" ht="11.25" customHeight="1">
      <c r="A38" s="41" t="s">
        <v>231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 t="s">
        <v>94</v>
      </c>
      <c r="N38" s="2"/>
      <c r="O38" s="2"/>
      <c r="P38" s="2"/>
      <c r="Q38" s="2"/>
      <c r="R38" s="2"/>
      <c r="S38" s="2"/>
      <c r="T38" s="2"/>
      <c r="U38" s="2"/>
      <c r="V38" s="2"/>
    </row>
    <row r="39" spans="1:22" s="56" customFormat="1" ht="11.25" customHeight="1">
      <c r="A39" s="41" t="s">
        <v>244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56" customFormat="1" ht="11.25" customHeight="1">
      <c r="A40" s="41" t="s">
        <v>245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5:13" ht="12.75">
      <c r="E41" s="73"/>
      <c r="M41" t="s">
        <v>94</v>
      </c>
    </row>
    <row r="42" spans="3:21" ht="12.75">
      <c r="C42" s="73"/>
      <c r="E42" s="73"/>
      <c r="G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3:21" ht="12.7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3:21" ht="12.75"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</row>
    <row r="45" ht="12.75">
      <c r="E45" s="73"/>
    </row>
    <row r="47" ht="12.75">
      <c r="K47" s="73"/>
    </row>
    <row r="48" ht="12.75">
      <c r="G48" s="73"/>
    </row>
  </sheetData>
  <mergeCells count="5">
    <mergeCell ref="A1:U1"/>
    <mergeCell ref="A2:U2"/>
    <mergeCell ref="A4:U4"/>
    <mergeCell ref="C6:K6"/>
    <mergeCell ref="M6:U6"/>
  </mergeCells>
  <printOptions/>
  <pageMargins left="0.5" right="0.5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26.421875" style="2" customWidth="1"/>
    <col min="2" max="2" width="2.57421875" style="2" customWidth="1"/>
    <col min="3" max="3" width="7.00390625" style="2" customWidth="1"/>
    <col min="4" max="4" width="1.8515625" style="2" customWidth="1"/>
    <col min="5" max="5" width="6.57421875" style="2" customWidth="1"/>
    <col min="6" max="6" width="2.00390625" style="2" customWidth="1"/>
    <col min="7" max="7" width="7.28125" style="2" customWidth="1"/>
    <col min="8" max="8" width="1.7109375" style="2" customWidth="1"/>
    <col min="9" max="9" width="8.28125" style="2" customWidth="1"/>
    <col min="10" max="16384" width="9.140625" style="2" customWidth="1"/>
  </cols>
  <sheetData>
    <row r="1" spans="1:9" ht="11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324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1.2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3:9" ht="11.25" customHeight="1">
      <c r="C6" s="157" t="s">
        <v>335</v>
      </c>
      <c r="D6" s="157"/>
      <c r="E6" s="157"/>
      <c r="F6" s="1"/>
      <c r="G6" s="158" t="s">
        <v>2</v>
      </c>
      <c r="H6" s="158"/>
      <c r="I6" s="158"/>
    </row>
    <row r="7" spans="1:9" ht="11.25" customHeight="1">
      <c r="A7" s="19" t="s">
        <v>3</v>
      </c>
      <c r="B7" s="17"/>
      <c r="C7" s="19" t="s">
        <v>4</v>
      </c>
      <c r="D7" s="19"/>
      <c r="E7" s="19" t="s">
        <v>5</v>
      </c>
      <c r="F7" s="19"/>
      <c r="G7" s="19" t="s">
        <v>4</v>
      </c>
      <c r="H7" s="19"/>
      <c r="I7" s="19" t="s">
        <v>5</v>
      </c>
    </row>
    <row r="8" ht="11.25" customHeight="1">
      <c r="A8" s="17" t="s">
        <v>6</v>
      </c>
    </row>
    <row r="9" spans="1:9" ht="11.25" customHeight="1">
      <c r="A9" s="22" t="s">
        <v>300</v>
      </c>
      <c r="C9" s="44" t="s">
        <v>340</v>
      </c>
      <c r="D9" s="3"/>
      <c r="E9" s="8">
        <v>19.251</v>
      </c>
      <c r="F9" s="3"/>
      <c r="G9" s="44" t="s">
        <v>340</v>
      </c>
      <c r="H9" s="3"/>
      <c r="I9" s="8">
        <v>229.607</v>
      </c>
    </row>
    <row r="10" spans="1:9" ht="11.25" customHeight="1">
      <c r="A10" s="22" t="s">
        <v>278</v>
      </c>
      <c r="C10" s="3">
        <v>1.396</v>
      </c>
      <c r="D10" s="3"/>
      <c r="E10" s="8">
        <v>272.839</v>
      </c>
      <c r="F10" s="3"/>
      <c r="G10" s="3">
        <v>3.04</v>
      </c>
      <c r="H10" s="3"/>
      <c r="I10" s="8">
        <v>705.984</v>
      </c>
    </row>
    <row r="11" spans="1:9" ht="11.25" customHeight="1">
      <c r="A11" s="22" t="s">
        <v>301</v>
      </c>
      <c r="C11" s="44" t="s">
        <v>340</v>
      </c>
      <c r="D11" s="8"/>
      <c r="E11" s="8">
        <v>49.933</v>
      </c>
      <c r="F11" s="8"/>
      <c r="G11" s="3">
        <v>2.083</v>
      </c>
      <c r="H11" s="8"/>
      <c r="I11" s="3">
        <v>619.321</v>
      </c>
    </row>
    <row r="12" spans="1:9" ht="11.25" customHeight="1">
      <c r="A12" s="22" t="s">
        <v>42</v>
      </c>
      <c r="C12" s="3">
        <v>120.543</v>
      </c>
      <c r="D12" s="8"/>
      <c r="E12" s="8">
        <v>25700</v>
      </c>
      <c r="F12" s="8"/>
      <c r="G12" s="3">
        <v>901.977</v>
      </c>
      <c r="H12" s="8"/>
      <c r="I12" s="8">
        <v>166000</v>
      </c>
    </row>
    <row r="13" spans="1:9" ht="11.25" customHeight="1">
      <c r="A13" s="22" t="s">
        <v>287</v>
      </c>
      <c r="C13" s="44" t="s">
        <v>340</v>
      </c>
      <c r="D13" s="3"/>
      <c r="E13" s="8">
        <v>29.426</v>
      </c>
      <c r="F13" s="3"/>
      <c r="G13" s="3">
        <v>21.242</v>
      </c>
      <c r="H13" s="3"/>
      <c r="I13" s="8">
        <v>4820</v>
      </c>
    </row>
    <row r="14" spans="1:9" ht="11.25" customHeight="1">
      <c r="A14" s="22" t="s">
        <v>44</v>
      </c>
      <c r="C14" s="44" t="s">
        <v>340</v>
      </c>
      <c r="D14" s="3"/>
      <c r="E14" s="3">
        <v>20.508</v>
      </c>
      <c r="F14" s="3"/>
      <c r="G14" s="3">
        <v>0.755</v>
      </c>
      <c r="H14" s="3"/>
      <c r="I14" s="3">
        <v>158.523</v>
      </c>
    </row>
    <row r="15" spans="1:9" ht="11.25" customHeight="1">
      <c r="A15" s="22" t="s">
        <v>288</v>
      </c>
      <c r="C15" s="44" t="s">
        <v>340</v>
      </c>
      <c r="D15" s="3"/>
      <c r="E15" s="8">
        <v>3</v>
      </c>
      <c r="F15" s="3"/>
      <c r="G15" s="44" t="s">
        <v>340</v>
      </c>
      <c r="H15" s="3"/>
      <c r="I15" s="3">
        <v>23.306</v>
      </c>
    </row>
    <row r="16" spans="1:9" ht="11.25" customHeight="1">
      <c r="A16" s="22" t="s">
        <v>46</v>
      </c>
      <c r="C16" s="3">
        <v>80.336</v>
      </c>
      <c r="D16" s="3"/>
      <c r="E16" s="3">
        <v>18700</v>
      </c>
      <c r="F16" s="3"/>
      <c r="G16" s="3">
        <v>702.211</v>
      </c>
      <c r="H16" s="3"/>
      <c r="I16" s="3">
        <v>157000</v>
      </c>
    </row>
    <row r="17" spans="1:9" ht="11.25" customHeight="1">
      <c r="A17" s="22" t="s">
        <v>298</v>
      </c>
      <c r="C17" s="44" t="s">
        <v>340</v>
      </c>
      <c r="D17" s="3"/>
      <c r="E17" s="44" t="s">
        <v>340</v>
      </c>
      <c r="F17" s="3"/>
      <c r="G17" s="3">
        <v>0.689</v>
      </c>
      <c r="H17" s="3"/>
      <c r="I17" s="3">
        <v>202.589</v>
      </c>
    </row>
    <row r="18" spans="1:9" ht="11.25" customHeight="1">
      <c r="A18" s="22" t="s">
        <v>260</v>
      </c>
      <c r="C18" s="44" t="s">
        <v>340</v>
      </c>
      <c r="D18" s="3"/>
      <c r="E18" s="5">
        <v>63.72</v>
      </c>
      <c r="F18" s="3"/>
      <c r="G18" s="3">
        <v>0.678</v>
      </c>
      <c r="H18" s="3"/>
      <c r="I18" s="5">
        <v>238.89</v>
      </c>
    </row>
    <row r="19" spans="1:9" ht="11.25" customHeight="1">
      <c r="A19" s="22" t="s">
        <v>48</v>
      </c>
      <c r="C19" s="3">
        <v>3.101</v>
      </c>
      <c r="D19" s="51"/>
      <c r="E19" s="20">
        <v>296.57300000000004</v>
      </c>
      <c r="F19" s="51"/>
      <c r="G19" s="3">
        <v>6.0920000000000005</v>
      </c>
      <c r="H19" s="51"/>
      <c r="I19" s="20">
        <v>1160</v>
      </c>
    </row>
    <row r="20" spans="1:9" ht="11.25" customHeight="1">
      <c r="A20" s="24" t="s">
        <v>166</v>
      </c>
      <c r="C20" s="26">
        <v>205.86</v>
      </c>
      <c r="D20" s="26"/>
      <c r="E20" s="26">
        <v>45100</v>
      </c>
      <c r="F20" s="26"/>
      <c r="G20" s="26">
        <v>1640</v>
      </c>
      <c r="H20" s="26"/>
      <c r="I20" s="26">
        <v>331000</v>
      </c>
    </row>
    <row r="21" spans="1:10" ht="11.25" customHeight="1">
      <c r="A21" s="17" t="s">
        <v>7</v>
      </c>
      <c r="C21" s="3"/>
      <c r="D21" s="3"/>
      <c r="E21" s="3"/>
      <c r="F21" s="3"/>
      <c r="G21" s="3"/>
      <c r="H21" s="3"/>
      <c r="I21" s="3"/>
      <c r="J21" s="11"/>
    </row>
    <row r="22" spans="1:9" ht="11.25" customHeight="1">
      <c r="A22" s="22" t="s">
        <v>268</v>
      </c>
      <c r="C22" s="44" t="s">
        <v>340</v>
      </c>
      <c r="D22" s="3"/>
      <c r="E22" s="3">
        <v>565.916</v>
      </c>
      <c r="F22" s="3"/>
      <c r="G22" s="3">
        <v>3.394</v>
      </c>
      <c r="H22" s="3"/>
      <c r="I22" s="3">
        <v>2910</v>
      </c>
    </row>
    <row r="23" spans="1:9" ht="11.25" customHeight="1">
      <c r="A23" s="22" t="s">
        <v>274</v>
      </c>
      <c r="C23" s="44" t="s">
        <v>340</v>
      </c>
      <c r="D23" s="3"/>
      <c r="E23" s="44" t="s">
        <v>340</v>
      </c>
      <c r="F23" s="3"/>
      <c r="G23" s="3">
        <v>177.529</v>
      </c>
      <c r="H23" s="3"/>
      <c r="I23" s="3">
        <v>42700</v>
      </c>
    </row>
    <row r="24" spans="1:9" ht="11.25" customHeight="1">
      <c r="A24" s="22" t="s">
        <v>293</v>
      </c>
      <c r="C24" s="3">
        <v>5.97</v>
      </c>
      <c r="D24" s="3"/>
      <c r="E24" s="3">
        <v>12200</v>
      </c>
      <c r="F24" s="3"/>
      <c r="G24" s="3">
        <v>48.974</v>
      </c>
      <c r="H24" s="3"/>
      <c r="I24" s="3">
        <v>75700</v>
      </c>
    </row>
    <row r="25" spans="1:9" ht="11.25" customHeight="1">
      <c r="A25" s="22" t="s">
        <v>280</v>
      </c>
      <c r="C25" s="3">
        <v>2.168</v>
      </c>
      <c r="D25" s="3"/>
      <c r="E25" s="3">
        <v>428.868</v>
      </c>
      <c r="F25" s="3"/>
      <c r="G25" s="3">
        <v>8.739</v>
      </c>
      <c r="H25" s="3"/>
      <c r="I25" s="3">
        <v>3760</v>
      </c>
    </row>
    <row r="26" spans="1:9" ht="11.25" customHeight="1">
      <c r="A26" s="22" t="s">
        <v>256</v>
      </c>
      <c r="C26" s="44" t="s">
        <v>340</v>
      </c>
      <c r="D26" s="3"/>
      <c r="E26" s="3">
        <v>269.834</v>
      </c>
      <c r="F26" s="3"/>
      <c r="G26" s="3">
        <v>1.686</v>
      </c>
      <c r="H26" s="3"/>
      <c r="I26" s="3">
        <v>1910</v>
      </c>
    </row>
    <row r="27" spans="1:9" ht="11.25" customHeight="1">
      <c r="A27" s="22" t="s">
        <v>304</v>
      </c>
      <c r="C27" s="5">
        <v>35.199</v>
      </c>
      <c r="D27" s="3"/>
      <c r="E27" s="5">
        <v>8900</v>
      </c>
      <c r="F27" s="3"/>
      <c r="G27" s="3">
        <v>96.623</v>
      </c>
      <c r="H27" s="3"/>
      <c r="I27" s="5">
        <v>21100</v>
      </c>
    </row>
    <row r="28" spans="1:9" ht="11.25" customHeight="1">
      <c r="A28" s="22" t="s">
        <v>303</v>
      </c>
      <c r="C28" s="44" t="s">
        <v>340</v>
      </c>
      <c r="D28" s="3"/>
      <c r="E28" s="5">
        <v>26.414</v>
      </c>
      <c r="F28" s="3"/>
      <c r="G28" s="3">
        <v>0.627</v>
      </c>
      <c r="H28" s="3"/>
      <c r="I28" s="3">
        <v>205.101</v>
      </c>
    </row>
    <row r="29" spans="1:9" ht="11.25" customHeight="1">
      <c r="A29" s="22" t="s">
        <v>294</v>
      </c>
      <c r="C29" s="44" t="s">
        <v>340</v>
      </c>
      <c r="D29" s="3"/>
      <c r="E29" s="3">
        <v>36.662</v>
      </c>
      <c r="F29" s="3"/>
      <c r="G29" s="3">
        <v>0.72</v>
      </c>
      <c r="H29" s="3"/>
      <c r="I29" s="3">
        <v>195.684</v>
      </c>
    </row>
    <row r="30" spans="1:9" ht="11.25" customHeight="1">
      <c r="A30" s="22" t="s">
        <v>299</v>
      </c>
      <c r="C30" s="44" t="s">
        <v>340</v>
      </c>
      <c r="D30" s="3"/>
      <c r="E30" s="5">
        <v>62.513</v>
      </c>
      <c r="F30" s="3"/>
      <c r="G30" s="3">
        <v>0.602</v>
      </c>
      <c r="H30" s="3"/>
      <c r="I30" s="3">
        <v>431.056</v>
      </c>
    </row>
    <row r="31" spans="1:9" ht="11.25" customHeight="1">
      <c r="A31" s="22" t="s">
        <v>283</v>
      </c>
      <c r="C31" s="44" t="s">
        <v>340</v>
      </c>
      <c r="D31" s="3"/>
      <c r="E31" s="3">
        <v>39.142</v>
      </c>
      <c r="F31" s="3"/>
      <c r="G31" s="3">
        <v>37.72</v>
      </c>
      <c r="H31" s="3"/>
      <c r="I31" s="3">
        <v>25900</v>
      </c>
    </row>
    <row r="32" spans="1:9" ht="11.25" customHeight="1">
      <c r="A32" s="22" t="s">
        <v>257</v>
      </c>
      <c r="C32" s="3">
        <v>3.327</v>
      </c>
      <c r="D32" s="3"/>
      <c r="E32" s="5">
        <v>1310</v>
      </c>
      <c r="F32" s="3"/>
      <c r="G32" s="3">
        <v>14.904</v>
      </c>
      <c r="H32" s="3"/>
      <c r="I32" s="5">
        <v>6230</v>
      </c>
    </row>
    <row r="33" spans="1:9" ht="11.25" customHeight="1">
      <c r="A33" s="22" t="s">
        <v>251</v>
      </c>
      <c r="C33" s="3">
        <v>0.742</v>
      </c>
      <c r="D33" s="3"/>
      <c r="E33" s="5">
        <v>1290</v>
      </c>
      <c r="F33" s="3"/>
      <c r="G33" s="3">
        <v>8.772</v>
      </c>
      <c r="H33" s="3"/>
      <c r="I33" s="5">
        <v>9580</v>
      </c>
    </row>
    <row r="34" spans="1:9" ht="11.25" customHeight="1">
      <c r="A34" s="22" t="s">
        <v>319</v>
      </c>
      <c r="C34" s="3">
        <v>5.699</v>
      </c>
      <c r="D34" s="3"/>
      <c r="E34" s="3">
        <v>1300</v>
      </c>
      <c r="F34" s="3"/>
      <c r="G34" s="3">
        <v>23.225</v>
      </c>
      <c r="H34" s="3"/>
      <c r="I34" s="5">
        <v>4970</v>
      </c>
    </row>
    <row r="35" spans="1:9" ht="11.25" customHeight="1">
      <c r="A35" s="22" t="s">
        <v>312</v>
      </c>
      <c r="C35" s="44" t="s">
        <v>340</v>
      </c>
      <c r="D35" s="3"/>
      <c r="E35" s="44" t="s">
        <v>340</v>
      </c>
      <c r="F35" s="3"/>
      <c r="G35" s="3">
        <v>35.922</v>
      </c>
      <c r="H35" s="3"/>
      <c r="I35" s="5">
        <v>6810</v>
      </c>
    </row>
    <row r="36" spans="1:9" ht="11.25" customHeight="1">
      <c r="A36" s="22" t="s">
        <v>309</v>
      </c>
      <c r="C36" s="44" t="s">
        <v>340</v>
      </c>
      <c r="D36" s="3"/>
      <c r="E36" s="5">
        <v>38.644</v>
      </c>
      <c r="F36" s="3"/>
      <c r="G36" s="3">
        <v>19.642</v>
      </c>
      <c r="H36" s="3"/>
      <c r="I36" s="3">
        <v>5320</v>
      </c>
    </row>
    <row r="37" spans="1:9" ht="11.25" customHeight="1">
      <c r="A37" s="22" t="s">
        <v>262</v>
      </c>
      <c r="C37" s="44" t="s">
        <v>340</v>
      </c>
      <c r="D37" s="3"/>
      <c r="E37" s="44" t="s">
        <v>340</v>
      </c>
      <c r="F37" s="3"/>
      <c r="G37" s="44" t="s">
        <v>340</v>
      </c>
      <c r="H37" s="3"/>
      <c r="I37" s="3">
        <v>376.594</v>
      </c>
    </row>
    <row r="38" spans="1:9" ht="11.25" customHeight="1">
      <c r="A38" s="22" t="s">
        <v>276</v>
      </c>
      <c r="C38" s="3">
        <v>255.581</v>
      </c>
      <c r="D38" s="3"/>
      <c r="E38" s="5">
        <v>63500</v>
      </c>
      <c r="F38" s="3"/>
      <c r="G38" s="3">
        <v>1110</v>
      </c>
      <c r="H38" s="3"/>
      <c r="I38" s="5">
        <v>247000</v>
      </c>
    </row>
    <row r="39" spans="1:9" ht="11.25" customHeight="1">
      <c r="A39" s="22" t="s">
        <v>289</v>
      </c>
      <c r="C39" s="44" t="s">
        <v>340</v>
      </c>
      <c r="D39" s="3"/>
      <c r="E39" s="5">
        <v>70.946</v>
      </c>
      <c r="F39" s="3"/>
      <c r="G39" s="3">
        <v>1.12</v>
      </c>
      <c r="H39" s="3"/>
      <c r="I39" s="5">
        <v>242.402</v>
      </c>
    </row>
    <row r="40" spans="1:9" ht="11.25" customHeight="1">
      <c r="A40" s="22" t="s">
        <v>47</v>
      </c>
      <c r="C40" s="44" t="s">
        <v>340</v>
      </c>
      <c r="D40" s="3"/>
      <c r="E40" s="5">
        <v>434.513</v>
      </c>
      <c r="F40" s="3"/>
      <c r="G40" s="3">
        <v>2.612</v>
      </c>
      <c r="H40" s="3"/>
      <c r="I40" s="5">
        <v>1930</v>
      </c>
    </row>
    <row r="41" spans="1:9" ht="11.25" customHeight="1">
      <c r="A41" s="22" t="s">
        <v>48</v>
      </c>
      <c r="C41" s="3">
        <v>3.4</v>
      </c>
      <c r="D41" s="21"/>
      <c r="E41" s="3">
        <v>673.1920000000001</v>
      </c>
      <c r="F41" s="43"/>
      <c r="G41" s="3">
        <v>8.724</v>
      </c>
      <c r="H41" s="43"/>
      <c r="I41" s="3">
        <v>3270</v>
      </c>
    </row>
    <row r="42" spans="1:9" ht="11.25" customHeight="1">
      <c r="A42" s="24" t="s">
        <v>166</v>
      </c>
      <c r="C42" s="26">
        <v>310.38599999999997</v>
      </c>
      <c r="D42" s="26"/>
      <c r="E42" s="26">
        <v>90800</v>
      </c>
      <c r="F42" s="26"/>
      <c r="G42" s="26">
        <v>1590</v>
      </c>
      <c r="H42" s="26"/>
      <c r="I42" s="26">
        <v>459000</v>
      </c>
    </row>
    <row r="43" spans="1:9" ht="11.25" customHeight="1">
      <c r="A43" s="17" t="s">
        <v>8</v>
      </c>
      <c r="C43" s="3"/>
      <c r="D43" s="3"/>
      <c r="E43" s="3"/>
      <c r="F43" s="3"/>
      <c r="G43" s="3"/>
      <c r="H43" s="3"/>
      <c r="I43" s="3"/>
    </row>
    <row r="44" spans="1:9" ht="11.25" customHeight="1">
      <c r="A44" s="22" t="s">
        <v>277</v>
      </c>
      <c r="C44" s="3">
        <v>1.904</v>
      </c>
      <c r="D44" s="3"/>
      <c r="E44" s="3">
        <v>597.053</v>
      </c>
      <c r="F44" s="3"/>
      <c r="G44" s="3">
        <v>30.004</v>
      </c>
      <c r="H44" s="3"/>
      <c r="I44" s="3">
        <v>7420</v>
      </c>
    </row>
    <row r="45" spans="1:9" ht="11.25" customHeight="1">
      <c r="A45" s="22" t="s">
        <v>43</v>
      </c>
      <c r="C45" s="3">
        <v>235.82</v>
      </c>
      <c r="D45" s="3"/>
      <c r="E45" s="3">
        <v>120000</v>
      </c>
      <c r="F45" s="3"/>
      <c r="G45" s="3">
        <v>1680</v>
      </c>
      <c r="H45" s="3"/>
      <c r="I45" s="3">
        <v>845000</v>
      </c>
    </row>
    <row r="46" spans="1:9" ht="11.25" customHeight="1">
      <c r="A46" s="22" t="s">
        <v>182</v>
      </c>
      <c r="C46" s="3">
        <v>14.329</v>
      </c>
      <c r="D46" s="3"/>
      <c r="E46" s="3">
        <v>7360</v>
      </c>
      <c r="F46" s="3"/>
      <c r="G46" s="3">
        <v>58.07</v>
      </c>
      <c r="H46" s="3"/>
      <c r="I46" s="3">
        <v>39600</v>
      </c>
    </row>
    <row r="47" spans="1:9" ht="11.25" customHeight="1">
      <c r="A47" s="22" t="s">
        <v>183</v>
      </c>
      <c r="C47" s="3">
        <v>34.112</v>
      </c>
      <c r="D47" s="3"/>
      <c r="E47" s="3">
        <v>10200</v>
      </c>
      <c r="F47" s="3"/>
      <c r="G47" s="3">
        <v>297.474</v>
      </c>
      <c r="H47" s="3"/>
      <c r="I47" s="3">
        <v>120000</v>
      </c>
    </row>
    <row r="48" spans="1:9" ht="11.25" customHeight="1">
      <c r="A48" s="22" t="s">
        <v>263</v>
      </c>
      <c r="C48" s="3">
        <v>6.772</v>
      </c>
      <c r="D48" s="3"/>
      <c r="E48" s="3">
        <v>2650</v>
      </c>
      <c r="F48" s="3"/>
      <c r="G48" s="3">
        <v>48.094</v>
      </c>
      <c r="H48" s="3"/>
      <c r="I48" s="3">
        <v>13400</v>
      </c>
    </row>
    <row r="49" spans="1:9" ht="11.25" customHeight="1">
      <c r="A49" s="22" t="s">
        <v>45</v>
      </c>
      <c r="C49" s="3">
        <v>7.424</v>
      </c>
      <c r="D49" s="3"/>
      <c r="E49" s="3">
        <v>3960</v>
      </c>
      <c r="F49" s="3"/>
      <c r="G49" s="3">
        <v>34.823</v>
      </c>
      <c r="H49" s="3"/>
      <c r="I49" s="3">
        <v>27800</v>
      </c>
    </row>
    <row r="50" spans="1:9" ht="11.25" customHeight="1">
      <c r="A50" s="22" t="s">
        <v>341</v>
      </c>
      <c r="C50" s="3">
        <v>5.534</v>
      </c>
      <c r="D50" s="3"/>
      <c r="E50" s="3">
        <v>6540</v>
      </c>
      <c r="F50" s="3"/>
      <c r="G50" s="3">
        <v>356.809</v>
      </c>
      <c r="H50" s="3"/>
      <c r="I50" s="3">
        <v>106000</v>
      </c>
    </row>
    <row r="51" spans="1:9" ht="11.25" customHeight="1">
      <c r="A51" s="22" t="s">
        <v>269</v>
      </c>
      <c r="C51" s="3">
        <v>38.557</v>
      </c>
      <c r="D51" s="3"/>
      <c r="E51" s="3">
        <v>9490</v>
      </c>
      <c r="F51" s="3"/>
      <c r="G51" s="3">
        <v>414.047</v>
      </c>
      <c r="H51" s="3"/>
      <c r="I51" s="3">
        <v>98800</v>
      </c>
    </row>
    <row r="52" spans="1:9" ht="11.25" customHeight="1">
      <c r="A52" s="22" t="s">
        <v>284</v>
      </c>
      <c r="C52" s="3">
        <v>0.164</v>
      </c>
      <c r="D52" s="3"/>
      <c r="E52" s="3">
        <v>65.948</v>
      </c>
      <c r="F52" s="3"/>
      <c r="G52" s="3">
        <v>68.759</v>
      </c>
      <c r="H52" s="3"/>
      <c r="I52" s="3">
        <v>17700</v>
      </c>
    </row>
    <row r="53" spans="1:9" ht="11.25" customHeight="1">
      <c r="A53" s="22" t="s">
        <v>285</v>
      </c>
      <c r="C53" s="3">
        <v>38.964</v>
      </c>
      <c r="D53" s="3"/>
      <c r="E53" s="3">
        <v>932.776</v>
      </c>
      <c r="F53" s="3"/>
      <c r="G53" s="3">
        <v>42.774</v>
      </c>
      <c r="H53" s="3"/>
      <c r="I53" s="3">
        <v>2070</v>
      </c>
    </row>
    <row r="54" spans="1:9" ht="11.25" customHeight="1">
      <c r="A54" s="22" t="s">
        <v>184</v>
      </c>
      <c r="C54" s="3">
        <v>23.718</v>
      </c>
      <c r="D54" s="3"/>
      <c r="E54" s="3">
        <v>9790</v>
      </c>
      <c r="F54" s="3"/>
      <c r="G54" s="3">
        <v>380.642</v>
      </c>
      <c r="H54" s="3"/>
      <c r="I54" s="3">
        <v>121000</v>
      </c>
    </row>
    <row r="55" spans="1:9" ht="11.25" customHeight="1">
      <c r="A55" s="22" t="s">
        <v>185</v>
      </c>
      <c r="C55" s="3">
        <v>104.994</v>
      </c>
      <c r="D55" s="3"/>
      <c r="E55" s="3">
        <v>25900</v>
      </c>
      <c r="F55" s="3"/>
      <c r="G55" s="3">
        <v>316.283</v>
      </c>
      <c r="H55" s="3"/>
      <c r="I55" s="3">
        <v>75200</v>
      </c>
    </row>
    <row r="56" spans="1:9" ht="11.25" customHeight="1">
      <c r="A56" s="22" t="s">
        <v>264</v>
      </c>
      <c r="C56" s="3">
        <v>6.129</v>
      </c>
      <c r="D56" s="3"/>
      <c r="E56" s="3">
        <v>1610</v>
      </c>
      <c r="F56" s="3"/>
      <c r="G56" s="3">
        <v>28.035</v>
      </c>
      <c r="H56" s="3"/>
      <c r="I56" s="3">
        <v>7410</v>
      </c>
    </row>
    <row r="57" spans="1:9" ht="11.25" customHeight="1">
      <c r="A57" s="22" t="s">
        <v>48</v>
      </c>
      <c r="C57" s="44" t="s">
        <v>10</v>
      </c>
      <c r="D57" s="21"/>
      <c r="E57" s="3" t="s">
        <v>10</v>
      </c>
      <c r="F57" s="43"/>
      <c r="G57" s="44" t="s">
        <v>340</v>
      </c>
      <c r="H57" s="43"/>
      <c r="I57" s="3">
        <v>3330</v>
      </c>
    </row>
    <row r="58" spans="1:10" ht="11.25" customHeight="1">
      <c r="A58" s="24" t="s">
        <v>166</v>
      </c>
      <c r="C58" s="26">
        <v>518.421</v>
      </c>
      <c r="D58" s="26"/>
      <c r="E58" s="26">
        <v>199000</v>
      </c>
      <c r="F58" s="26"/>
      <c r="G58" s="26">
        <v>3750</v>
      </c>
      <c r="H58" s="26"/>
      <c r="I58" s="26">
        <v>1480000</v>
      </c>
      <c r="J58" s="111"/>
    </row>
    <row r="59" spans="1:9" ht="11.25" customHeight="1">
      <c r="A59" s="22" t="s">
        <v>181</v>
      </c>
      <c r="B59" s="17"/>
      <c r="C59" s="21">
        <v>1040</v>
      </c>
      <c r="D59" s="21"/>
      <c r="E59" s="21">
        <v>335000</v>
      </c>
      <c r="F59" s="21"/>
      <c r="G59" s="21">
        <v>6980</v>
      </c>
      <c r="H59" s="21"/>
      <c r="I59" s="21">
        <v>2270000</v>
      </c>
    </row>
    <row r="60" spans="1:9" ht="11.25" customHeight="1">
      <c r="A60" s="102" t="s">
        <v>273</v>
      </c>
      <c r="B60" s="40"/>
      <c r="C60" s="14"/>
      <c r="D60" s="14"/>
      <c r="E60" s="14"/>
      <c r="F60" s="14"/>
      <c r="G60" s="14"/>
      <c r="H60" s="14"/>
      <c r="I60" s="14"/>
    </row>
    <row r="61" spans="1:9" ht="22.5" customHeight="1">
      <c r="A61" s="152" t="s">
        <v>347</v>
      </c>
      <c r="B61" s="152"/>
      <c r="C61" s="152"/>
      <c r="D61" s="152"/>
      <c r="E61" s="152"/>
      <c r="F61" s="152"/>
      <c r="G61" s="152"/>
      <c r="H61" s="152"/>
      <c r="I61" s="152"/>
    </row>
    <row r="62" spans="1:9" ht="11.25" customHeight="1">
      <c r="A62" s="55" t="s">
        <v>247</v>
      </c>
      <c r="B62" s="55"/>
      <c r="C62" s="55"/>
      <c r="D62" s="55"/>
      <c r="E62" s="55"/>
      <c r="F62" s="55"/>
      <c r="G62" s="55"/>
      <c r="H62" s="55"/>
      <c r="I62" s="55"/>
    </row>
    <row r="63" spans="1:18" s="56" customFormat="1" ht="11.25" customHeight="1">
      <c r="A63" s="41" t="s">
        <v>308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56" customFormat="1" ht="11.25" customHeight="1">
      <c r="A64" s="4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ht="11.25" customHeight="1">
      <c r="A65" s="2" t="s">
        <v>9</v>
      </c>
    </row>
  </sheetData>
  <mergeCells count="6">
    <mergeCell ref="A61:I61"/>
    <mergeCell ref="C6:E6"/>
    <mergeCell ref="G6:I6"/>
    <mergeCell ref="A1:I1"/>
    <mergeCell ref="A2:I2"/>
    <mergeCell ref="A4:I4"/>
  </mergeCells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28.421875" style="12" customWidth="1"/>
    <col min="2" max="2" width="1.57421875" style="12" customWidth="1"/>
    <col min="3" max="3" width="7.57421875" style="12" customWidth="1"/>
    <col min="4" max="4" width="1.28515625" style="12" customWidth="1"/>
    <col min="5" max="5" width="8.00390625" style="12" customWidth="1"/>
    <col min="6" max="6" width="0.9921875" style="12" customWidth="1"/>
    <col min="7" max="7" width="7.421875" style="12" customWidth="1"/>
    <col min="8" max="8" width="1.28515625" style="12" customWidth="1"/>
    <col min="9" max="9" width="7.8515625" style="12" bestFit="1" customWidth="1"/>
    <col min="10" max="10" width="3.7109375" style="12" customWidth="1"/>
    <col min="11" max="11" width="9.140625" style="12" customWidth="1"/>
    <col min="12" max="12" width="10.00390625" style="12" customWidth="1"/>
    <col min="13" max="16384" width="9.140625" style="12" customWidth="1"/>
  </cols>
  <sheetData>
    <row r="1" spans="1:9" ht="11.25" customHeight="1">
      <c r="A1" s="153" t="s">
        <v>11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330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"/>
      <c r="B3" s="1"/>
      <c r="C3" s="7"/>
      <c r="D3" s="7"/>
      <c r="E3" s="7"/>
      <c r="F3" s="7"/>
      <c r="G3" s="7"/>
      <c r="H3" s="7"/>
      <c r="I3" s="7"/>
    </row>
    <row r="4" spans="1:9" ht="11.2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7"/>
      <c r="B5" s="17"/>
      <c r="C5" s="25"/>
      <c r="D5" s="25"/>
      <c r="E5" s="25"/>
      <c r="F5" s="25"/>
      <c r="G5" s="25"/>
      <c r="H5" s="25"/>
      <c r="I5" s="25"/>
    </row>
    <row r="6" spans="1:10" ht="11.25" customHeight="1">
      <c r="A6" s="2"/>
      <c r="B6" s="2"/>
      <c r="C6" s="159" t="s">
        <v>335</v>
      </c>
      <c r="D6" s="159"/>
      <c r="E6" s="159"/>
      <c r="F6" s="7"/>
      <c r="G6" s="160" t="s">
        <v>2</v>
      </c>
      <c r="H6" s="160"/>
      <c r="I6" s="160"/>
      <c r="J6" s="50"/>
    </row>
    <row r="7" spans="1:10" ht="11.25" customHeight="1">
      <c r="A7" s="19" t="s">
        <v>12</v>
      </c>
      <c r="B7" s="17"/>
      <c r="C7" s="27" t="s">
        <v>4</v>
      </c>
      <c r="D7" s="27"/>
      <c r="E7" s="27" t="s">
        <v>5</v>
      </c>
      <c r="F7" s="27"/>
      <c r="G7" s="27" t="s">
        <v>4</v>
      </c>
      <c r="H7" s="27"/>
      <c r="I7" s="27" t="s">
        <v>5</v>
      </c>
      <c r="J7" s="50"/>
    </row>
    <row r="8" spans="1:10" ht="11.25" customHeight="1">
      <c r="A8" s="17" t="s">
        <v>13</v>
      </c>
      <c r="B8" s="2"/>
      <c r="C8" s="8"/>
      <c r="D8" s="8"/>
      <c r="E8" s="8"/>
      <c r="F8" s="8"/>
      <c r="G8" s="8"/>
      <c r="H8" s="8"/>
      <c r="I8" s="8"/>
      <c r="J8" s="50"/>
    </row>
    <row r="9" spans="1:10" ht="11.25" customHeight="1">
      <c r="A9" s="22" t="s">
        <v>53</v>
      </c>
      <c r="B9" s="2"/>
      <c r="C9" s="9">
        <v>11.58</v>
      </c>
      <c r="D9" s="9"/>
      <c r="E9" s="9">
        <v>5100</v>
      </c>
      <c r="F9" s="9"/>
      <c r="G9" s="9">
        <v>64.905</v>
      </c>
      <c r="H9" s="9"/>
      <c r="I9" s="9">
        <v>26300</v>
      </c>
      <c r="J9" s="50"/>
    </row>
    <row r="10" spans="1:10" ht="11.25" customHeight="1">
      <c r="A10" s="22" t="s">
        <v>290</v>
      </c>
      <c r="B10" s="2"/>
      <c r="C10" s="64" t="s">
        <v>337</v>
      </c>
      <c r="D10" s="9"/>
      <c r="E10" s="9">
        <v>8.014</v>
      </c>
      <c r="F10" s="9"/>
      <c r="G10" s="9">
        <v>0.94</v>
      </c>
      <c r="H10" s="9"/>
      <c r="I10" s="9">
        <v>839.7</v>
      </c>
      <c r="J10" s="50"/>
    </row>
    <row r="11" spans="1:10" ht="11.25" customHeight="1">
      <c r="A11" s="22" t="s">
        <v>302</v>
      </c>
      <c r="B11" s="2"/>
      <c r="C11" s="64" t="s">
        <v>337</v>
      </c>
      <c r="D11" s="9"/>
      <c r="E11" s="9">
        <v>17.766</v>
      </c>
      <c r="F11" s="9"/>
      <c r="G11" s="64" t="s">
        <v>337</v>
      </c>
      <c r="H11" s="9"/>
      <c r="I11" s="72">
        <v>91.584</v>
      </c>
      <c r="J11" s="50"/>
    </row>
    <row r="12" spans="1:10" ht="11.25" customHeight="1">
      <c r="A12" s="22" t="s">
        <v>54</v>
      </c>
      <c r="B12" s="2"/>
      <c r="C12" s="9">
        <v>26.3</v>
      </c>
      <c r="D12" s="9"/>
      <c r="E12" s="9">
        <v>5700</v>
      </c>
      <c r="F12" s="9"/>
      <c r="G12" s="9">
        <v>209.66</v>
      </c>
      <c r="H12" s="9"/>
      <c r="I12" s="9">
        <v>41400</v>
      </c>
      <c r="J12" s="50"/>
    </row>
    <row r="13" spans="1:10" ht="11.25" customHeight="1">
      <c r="A13" s="22" t="s">
        <v>224</v>
      </c>
      <c r="B13" s="2"/>
      <c r="C13" s="9">
        <v>2.792</v>
      </c>
      <c r="D13" s="9"/>
      <c r="E13" s="9">
        <v>587.016</v>
      </c>
      <c r="F13" s="9"/>
      <c r="G13" s="9">
        <v>20.773</v>
      </c>
      <c r="H13" s="9"/>
      <c r="I13" s="9">
        <v>4340</v>
      </c>
      <c r="J13" s="50"/>
    </row>
    <row r="14" spans="1:10" ht="11.25" customHeight="1">
      <c r="A14" s="22" t="s">
        <v>272</v>
      </c>
      <c r="B14" s="2"/>
      <c r="C14" s="9">
        <v>3.101</v>
      </c>
      <c r="D14" s="9"/>
      <c r="E14" s="9">
        <v>645.62</v>
      </c>
      <c r="F14" s="9"/>
      <c r="G14" s="9">
        <v>18.295</v>
      </c>
      <c r="H14" s="9"/>
      <c r="I14" s="9">
        <v>3900</v>
      </c>
      <c r="J14" s="50"/>
    </row>
    <row r="15" spans="1:10" ht="11.25" customHeight="1">
      <c r="A15" s="22" t="s">
        <v>56</v>
      </c>
      <c r="B15" s="2"/>
      <c r="C15" s="9">
        <v>7.696</v>
      </c>
      <c r="D15" s="9"/>
      <c r="E15" s="9">
        <v>1750</v>
      </c>
      <c r="F15" s="9"/>
      <c r="G15" s="9">
        <v>50.22</v>
      </c>
      <c r="H15" s="9"/>
      <c r="I15" s="9">
        <v>11100</v>
      </c>
      <c r="J15" s="50"/>
    </row>
    <row r="16" spans="1:10" ht="11.25" customHeight="1">
      <c r="A16" s="22" t="s">
        <v>57</v>
      </c>
      <c r="B16" s="2"/>
      <c r="C16" s="9">
        <v>42.962</v>
      </c>
      <c r="D16" s="9"/>
      <c r="E16" s="9">
        <v>9080</v>
      </c>
      <c r="F16" s="9"/>
      <c r="G16" s="9">
        <v>304.982</v>
      </c>
      <c r="H16" s="9"/>
      <c r="I16" s="9">
        <v>61100</v>
      </c>
      <c r="J16" s="50"/>
    </row>
    <row r="17" spans="1:10" ht="11.25" customHeight="1">
      <c r="A17" s="22" t="s">
        <v>291</v>
      </c>
      <c r="B17" s="2"/>
      <c r="C17" s="9" t="s">
        <v>10</v>
      </c>
      <c r="D17" s="64"/>
      <c r="E17" s="9" t="s">
        <v>10</v>
      </c>
      <c r="F17" s="64"/>
      <c r="G17" s="64" t="s">
        <v>337</v>
      </c>
      <c r="H17" s="64"/>
      <c r="I17" s="9">
        <v>36</v>
      </c>
      <c r="J17" s="52"/>
    </row>
    <row r="18" spans="1:12" ht="11.25" customHeight="1">
      <c r="A18" s="24" t="s">
        <v>166</v>
      </c>
      <c r="B18" s="2"/>
      <c r="C18" s="30">
        <v>94.539</v>
      </c>
      <c r="D18" s="30"/>
      <c r="E18" s="30">
        <v>22900</v>
      </c>
      <c r="F18" s="30"/>
      <c r="G18" s="30">
        <v>670.151</v>
      </c>
      <c r="H18" s="30"/>
      <c r="I18" s="30">
        <v>149000</v>
      </c>
      <c r="J18" s="50"/>
      <c r="L18" s="86"/>
    </row>
    <row r="19" spans="1:12" ht="11.25" customHeight="1">
      <c r="A19" s="17" t="s">
        <v>14</v>
      </c>
      <c r="B19" s="2"/>
      <c r="C19" s="9"/>
      <c r="D19" s="9"/>
      <c r="E19" s="9"/>
      <c r="F19" s="9"/>
      <c r="G19" s="9"/>
      <c r="H19" s="9"/>
      <c r="I19" s="9"/>
      <c r="J19" s="50"/>
      <c r="L19" s="86"/>
    </row>
    <row r="20" spans="1:12" ht="11.25" customHeight="1">
      <c r="A20" s="22" t="s">
        <v>267</v>
      </c>
      <c r="B20" s="2"/>
      <c r="C20" s="65">
        <v>2.067</v>
      </c>
      <c r="D20" s="9"/>
      <c r="E20" s="9">
        <v>1590</v>
      </c>
      <c r="F20" s="9"/>
      <c r="G20" s="65">
        <v>13.628</v>
      </c>
      <c r="H20" s="9"/>
      <c r="I20" s="9">
        <v>10900</v>
      </c>
      <c r="J20" s="50"/>
      <c r="L20" s="86"/>
    </row>
    <row r="21" spans="1:12" ht="11.25" customHeight="1">
      <c r="A21" s="22" t="s">
        <v>186</v>
      </c>
      <c r="B21" s="2"/>
      <c r="C21" s="9">
        <v>41.799</v>
      </c>
      <c r="D21" s="9"/>
      <c r="E21" s="9">
        <v>11700</v>
      </c>
      <c r="F21" s="9"/>
      <c r="G21" s="9">
        <v>227.623</v>
      </c>
      <c r="H21" s="9"/>
      <c r="I21" s="9">
        <v>55200</v>
      </c>
      <c r="J21" s="50"/>
      <c r="L21" s="86"/>
    </row>
    <row r="22" spans="1:12" ht="11.25" customHeight="1">
      <c r="A22" s="22" t="s">
        <v>255</v>
      </c>
      <c r="B22" s="2"/>
      <c r="C22" s="9">
        <v>5.096</v>
      </c>
      <c r="D22" s="9"/>
      <c r="E22" s="9">
        <v>4360</v>
      </c>
      <c r="F22" s="9"/>
      <c r="G22" s="9">
        <v>38.441</v>
      </c>
      <c r="H22" s="9"/>
      <c r="I22" s="9">
        <v>30800</v>
      </c>
      <c r="J22" s="50"/>
      <c r="L22" s="86"/>
    </row>
    <row r="23" spans="1:10" ht="11.25" customHeight="1">
      <c r="A23" s="22" t="s">
        <v>187</v>
      </c>
      <c r="B23" s="2"/>
      <c r="C23" s="9">
        <v>10.522</v>
      </c>
      <c r="D23" s="9"/>
      <c r="E23" s="9">
        <v>6820</v>
      </c>
      <c r="F23" s="9"/>
      <c r="G23" s="9">
        <v>53.406</v>
      </c>
      <c r="H23" s="9"/>
      <c r="I23" s="9">
        <v>49200</v>
      </c>
      <c r="J23" s="50"/>
    </row>
    <row r="24" spans="1:12" ht="11.25" customHeight="1">
      <c r="A24" s="22" t="s">
        <v>188</v>
      </c>
      <c r="B24" s="2"/>
      <c r="C24" s="9">
        <v>195.344</v>
      </c>
      <c r="D24" s="9"/>
      <c r="E24" s="9">
        <v>73900</v>
      </c>
      <c r="F24" s="9"/>
      <c r="G24" s="9">
        <v>1160</v>
      </c>
      <c r="H24" s="9"/>
      <c r="I24" s="9">
        <v>387000</v>
      </c>
      <c r="J24" s="50"/>
      <c r="L24" s="86"/>
    </row>
    <row r="25" spans="1:10" ht="11.25" customHeight="1">
      <c r="A25" s="22" t="s">
        <v>189</v>
      </c>
      <c r="B25" s="2"/>
      <c r="C25" s="9">
        <v>29.244</v>
      </c>
      <c r="D25" s="9"/>
      <c r="E25" s="9">
        <v>8420</v>
      </c>
      <c r="F25" s="9"/>
      <c r="G25" s="9">
        <v>126.998</v>
      </c>
      <c r="H25" s="9"/>
      <c r="I25" s="9">
        <v>48800</v>
      </c>
      <c r="J25" s="50"/>
    </row>
    <row r="26" spans="1:10" ht="11.25" customHeight="1">
      <c r="A26" s="22" t="s">
        <v>270</v>
      </c>
      <c r="B26" s="2"/>
      <c r="C26" s="9">
        <v>27.584</v>
      </c>
      <c r="D26" s="9"/>
      <c r="E26" s="9">
        <v>7610</v>
      </c>
      <c r="F26" s="9"/>
      <c r="G26" s="9">
        <v>218.188</v>
      </c>
      <c r="H26" s="9"/>
      <c r="I26" s="9">
        <v>52600</v>
      </c>
      <c r="J26" s="50"/>
    </row>
    <row r="27" spans="1:10" ht="11.25" customHeight="1">
      <c r="A27" s="22" t="s">
        <v>265</v>
      </c>
      <c r="B27" s="2"/>
      <c r="C27" s="9">
        <v>1.219</v>
      </c>
      <c r="D27" s="9"/>
      <c r="E27" s="9">
        <v>294.617</v>
      </c>
      <c r="F27" s="9"/>
      <c r="G27" s="9">
        <v>114.581</v>
      </c>
      <c r="H27" s="9"/>
      <c r="I27" s="9">
        <v>27000</v>
      </c>
      <c r="J27" s="50"/>
    </row>
    <row r="28" spans="1:10" ht="11.25" customHeight="1">
      <c r="A28" s="22" t="s">
        <v>320</v>
      </c>
      <c r="B28" s="2"/>
      <c r="C28" s="72">
        <v>40.7</v>
      </c>
      <c r="D28" s="9"/>
      <c r="E28" s="72">
        <v>11800</v>
      </c>
      <c r="F28" s="9"/>
      <c r="G28" s="9">
        <v>174.732</v>
      </c>
      <c r="H28" s="9"/>
      <c r="I28" s="9">
        <v>39400</v>
      </c>
      <c r="J28" s="50"/>
    </row>
    <row r="29" spans="1:10" ht="11.25" customHeight="1">
      <c r="A29" s="22" t="s">
        <v>190</v>
      </c>
      <c r="B29" s="2"/>
      <c r="C29" s="9">
        <v>8.542</v>
      </c>
      <c r="D29" s="9"/>
      <c r="E29" s="9">
        <v>6470</v>
      </c>
      <c r="F29" s="9"/>
      <c r="G29" s="9">
        <v>78.325</v>
      </c>
      <c r="H29" s="9"/>
      <c r="I29" s="9">
        <v>46300</v>
      </c>
      <c r="J29" s="50"/>
    </row>
    <row r="30" spans="1:12" ht="11.25" customHeight="1">
      <c r="A30" s="22" t="s">
        <v>191</v>
      </c>
      <c r="B30" s="2"/>
      <c r="C30" s="9">
        <v>7.273</v>
      </c>
      <c r="D30" s="9"/>
      <c r="E30" s="9">
        <v>1760</v>
      </c>
      <c r="F30" s="9"/>
      <c r="G30" s="9">
        <v>41.349</v>
      </c>
      <c r="H30" s="9"/>
      <c r="I30" s="9">
        <v>9420</v>
      </c>
      <c r="J30" s="50"/>
      <c r="L30" s="12" t="s">
        <v>94</v>
      </c>
    </row>
    <row r="31" spans="1:10" ht="11.25" customHeight="1">
      <c r="A31" s="22" t="s">
        <v>253</v>
      </c>
      <c r="B31" s="2"/>
      <c r="C31" s="9">
        <v>3.605</v>
      </c>
      <c r="D31" s="9"/>
      <c r="E31" s="9">
        <v>1110</v>
      </c>
      <c r="F31" s="9"/>
      <c r="G31" s="9">
        <v>24.363</v>
      </c>
      <c r="H31" s="9"/>
      <c r="I31" s="9">
        <v>9340</v>
      </c>
      <c r="J31" s="50"/>
    </row>
    <row r="32" spans="1:10" ht="11.25" customHeight="1">
      <c r="A32" s="60" t="s">
        <v>291</v>
      </c>
      <c r="B32" s="61"/>
      <c r="C32" s="9">
        <v>19.627</v>
      </c>
      <c r="D32" s="63"/>
      <c r="E32" s="9">
        <v>1870</v>
      </c>
      <c r="F32" s="62"/>
      <c r="G32" s="9">
        <v>189</v>
      </c>
      <c r="H32" s="63"/>
      <c r="I32" s="9">
        <v>15900</v>
      </c>
      <c r="J32" s="52"/>
    </row>
    <row r="33" spans="1:10" ht="11.25" customHeight="1">
      <c r="A33" s="24" t="s">
        <v>166</v>
      </c>
      <c r="B33" s="2"/>
      <c r="C33" s="30">
        <v>392.622</v>
      </c>
      <c r="D33" s="30"/>
      <c r="E33" s="30">
        <v>138000</v>
      </c>
      <c r="F33" s="30"/>
      <c r="G33" s="30">
        <v>2460</v>
      </c>
      <c r="H33" s="30"/>
      <c r="I33" s="30">
        <v>782000</v>
      </c>
      <c r="J33" s="53"/>
    </row>
    <row r="34" spans="1:10" ht="11.25" customHeight="1">
      <c r="A34" s="66" t="s">
        <v>15</v>
      </c>
      <c r="B34" s="2"/>
      <c r="C34" s="9"/>
      <c r="D34" s="9"/>
      <c r="E34" s="9"/>
      <c r="F34" s="9"/>
      <c r="G34" s="9"/>
      <c r="H34" s="9"/>
      <c r="I34" s="9"/>
      <c r="J34" s="50"/>
    </row>
    <row r="35" spans="1:10" ht="11.25" customHeight="1">
      <c r="A35" s="22" t="s">
        <v>192</v>
      </c>
      <c r="B35" s="2"/>
      <c r="C35" s="9"/>
      <c r="D35" s="9"/>
      <c r="E35" s="9"/>
      <c r="F35" s="9"/>
      <c r="G35" s="9"/>
      <c r="H35" s="9"/>
      <c r="I35" s="9"/>
      <c r="J35" s="50"/>
    </row>
    <row r="36" spans="1:10" ht="11.25" customHeight="1">
      <c r="A36" s="24" t="s">
        <v>295</v>
      </c>
      <c r="B36" s="2"/>
      <c r="C36" s="64" t="s">
        <v>337</v>
      </c>
      <c r="D36" s="9"/>
      <c r="E36" s="9">
        <v>39.227</v>
      </c>
      <c r="F36" s="9"/>
      <c r="G36" s="8">
        <v>0.753</v>
      </c>
      <c r="H36" s="9"/>
      <c r="I36" s="9">
        <v>185.934</v>
      </c>
      <c r="J36" s="50"/>
    </row>
    <row r="37" spans="1:10" ht="11.25" customHeight="1">
      <c r="A37" s="24" t="s">
        <v>193</v>
      </c>
      <c r="B37" s="2"/>
      <c r="C37" s="8">
        <v>5.847</v>
      </c>
      <c r="D37" s="9"/>
      <c r="E37" s="9">
        <v>2980</v>
      </c>
      <c r="F37" s="9"/>
      <c r="G37" s="8">
        <v>39.856</v>
      </c>
      <c r="H37" s="9"/>
      <c r="I37" s="9">
        <v>29300</v>
      </c>
      <c r="J37" s="50"/>
    </row>
    <row r="38" spans="1:10" ht="11.25" customHeight="1">
      <c r="A38" s="24" t="s">
        <v>55</v>
      </c>
      <c r="B38" s="2"/>
      <c r="C38" s="9">
        <v>47.65</v>
      </c>
      <c r="D38" s="9"/>
      <c r="E38" s="9">
        <v>9890</v>
      </c>
      <c r="F38" s="9"/>
      <c r="G38" s="9">
        <v>288.21</v>
      </c>
      <c r="H38" s="9"/>
      <c r="I38" s="9">
        <v>61800</v>
      </c>
      <c r="J38" s="50"/>
    </row>
    <row r="39" spans="1:10" ht="11.25" customHeight="1">
      <c r="A39" s="24" t="s">
        <v>296</v>
      </c>
      <c r="B39" s="2"/>
      <c r="C39" s="64" t="s">
        <v>337</v>
      </c>
      <c r="D39" s="9"/>
      <c r="E39" s="9">
        <v>19.658</v>
      </c>
      <c r="F39" s="9"/>
      <c r="G39" s="72">
        <v>22.483</v>
      </c>
      <c r="H39" s="9"/>
      <c r="I39" s="9">
        <v>4630</v>
      </c>
      <c r="J39" s="50"/>
    </row>
    <row r="40" spans="1:10" ht="11.25" customHeight="1">
      <c r="A40" s="24" t="s">
        <v>194</v>
      </c>
      <c r="B40" s="2"/>
      <c r="C40" s="72">
        <v>40.121</v>
      </c>
      <c r="D40" s="9"/>
      <c r="E40" s="9">
        <v>9920</v>
      </c>
      <c r="F40" s="9"/>
      <c r="G40" s="72">
        <v>80.115</v>
      </c>
      <c r="H40" s="9"/>
      <c r="I40" s="9">
        <v>66800</v>
      </c>
      <c r="J40" s="50"/>
    </row>
    <row r="41" spans="1:10" ht="11.25" customHeight="1">
      <c r="A41" s="24" t="s">
        <v>271</v>
      </c>
      <c r="B41" s="2"/>
      <c r="C41" s="9">
        <v>9.491</v>
      </c>
      <c r="D41" s="9"/>
      <c r="E41" s="9">
        <v>2470</v>
      </c>
      <c r="F41" s="9"/>
      <c r="G41" s="9">
        <v>86.625</v>
      </c>
      <c r="H41" s="9"/>
      <c r="I41" s="9">
        <v>20500</v>
      </c>
      <c r="J41" s="50"/>
    </row>
    <row r="42" spans="1:10" ht="11.25" customHeight="1">
      <c r="A42" s="24" t="s">
        <v>282</v>
      </c>
      <c r="B42" s="2"/>
      <c r="C42" s="9">
        <v>0.827</v>
      </c>
      <c r="D42" s="9"/>
      <c r="E42" s="9">
        <v>702.466</v>
      </c>
      <c r="F42" s="9"/>
      <c r="G42" s="9">
        <v>92.773</v>
      </c>
      <c r="H42" s="9"/>
      <c r="I42" s="9">
        <v>25100</v>
      </c>
      <c r="J42" s="50"/>
    </row>
    <row r="43" spans="1:10" ht="11.25" customHeight="1">
      <c r="A43" s="24" t="s">
        <v>48</v>
      </c>
      <c r="B43" s="2"/>
      <c r="C43" s="9">
        <v>1.9</v>
      </c>
      <c r="D43" s="9"/>
      <c r="E43" s="9">
        <v>44.65</v>
      </c>
      <c r="F43" s="9"/>
      <c r="G43" s="115" t="s">
        <v>338</v>
      </c>
      <c r="H43" s="9"/>
      <c r="I43" s="9">
        <v>172</v>
      </c>
      <c r="J43" s="50"/>
    </row>
    <row r="44" spans="1:12" ht="11.25" customHeight="1">
      <c r="A44" s="23" t="s">
        <v>166</v>
      </c>
      <c r="B44" s="2"/>
      <c r="C44" s="30">
        <v>105.98700000000001</v>
      </c>
      <c r="D44" s="30"/>
      <c r="E44" s="30">
        <v>26100</v>
      </c>
      <c r="F44" s="30"/>
      <c r="G44" s="30">
        <v>612.96</v>
      </c>
      <c r="H44" s="30"/>
      <c r="I44" s="30">
        <v>208000</v>
      </c>
      <c r="J44" s="50"/>
      <c r="L44" s="12" t="s">
        <v>94</v>
      </c>
    </row>
    <row r="45" spans="1:10" ht="11.25" customHeight="1">
      <c r="A45" s="17" t="s">
        <v>16</v>
      </c>
      <c r="B45" s="2"/>
      <c r="C45" s="9"/>
      <c r="D45" s="9"/>
      <c r="E45" s="9"/>
      <c r="F45" s="9"/>
      <c r="G45" s="9"/>
      <c r="H45" s="9"/>
      <c r="I45" s="9"/>
      <c r="J45" s="50"/>
    </row>
    <row r="46" spans="1:10" ht="11.25" customHeight="1">
      <c r="A46" s="22" t="s">
        <v>195</v>
      </c>
      <c r="B46" s="2"/>
      <c r="C46" s="9">
        <v>31.947</v>
      </c>
      <c r="D46" s="9"/>
      <c r="E46" s="9">
        <v>8500</v>
      </c>
      <c r="F46" s="9"/>
      <c r="G46" s="9">
        <v>298.186</v>
      </c>
      <c r="H46" s="9"/>
      <c r="I46" s="9">
        <v>103000</v>
      </c>
      <c r="J46" s="50"/>
    </row>
    <row r="47" spans="1:10" ht="11.25" customHeight="1">
      <c r="A47" s="22" t="s">
        <v>266</v>
      </c>
      <c r="B47" s="2"/>
      <c r="C47" s="9">
        <v>63.717999999999996</v>
      </c>
      <c r="D47" s="9"/>
      <c r="E47" s="9">
        <v>13600</v>
      </c>
      <c r="F47" s="9"/>
      <c r="G47" s="9">
        <v>126</v>
      </c>
      <c r="H47" s="9"/>
      <c r="I47" s="9">
        <v>24700</v>
      </c>
      <c r="J47" s="50"/>
    </row>
    <row r="48" spans="1:10" ht="11.25" customHeight="1">
      <c r="A48" s="22" t="s">
        <v>196</v>
      </c>
      <c r="B48" s="2"/>
      <c r="C48" s="9">
        <v>208.771</v>
      </c>
      <c r="D48" s="9"/>
      <c r="E48" s="9">
        <v>83400</v>
      </c>
      <c r="F48" s="9"/>
      <c r="G48" s="9">
        <v>1540</v>
      </c>
      <c r="H48" s="9"/>
      <c r="I48" s="9">
        <v>640000</v>
      </c>
      <c r="J48" s="50"/>
    </row>
    <row r="49" spans="1:10" ht="11.25" customHeight="1">
      <c r="A49" s="22" t="s">
        <v>197</v>
      </c>
      <c r="B49" s="2"/>
      <c r="C49" s="9">
        <v>4.313</v>
      </c>
      <c r="D49" s="9"/>
      <c r="E49" s="9">
        <v>839.484</v>
      </c>
      <c r="F49" s="9"/>
      <c r="G49" s="9">
        <v>50.173</v>
      </c>
      <c r="H49" s="9"/>
      <c r="I49" s="9">
        <v>8090</v>
      </c>
      <c r="J49" s="50"/>
    </row>
    <row r="50" spans="1:11" ht="11.25" customHeight="1">
      <c r="A50" s="22" t="s">
        <v>198</v>
      </c>
      <c r="B50" s="2"/>
      <c r="C50" s="9">
        <v>57.257</v>
      </c>
      <c r="D50" s="9"/>
      <c r="E50" s="9">
        <v>18700</v>
      </c>
      <c r="F50" s="9"/>
      <c r="G50" s="9">
        <v>764.474</v>
      </c>
      <c r="H50" s="9"/>
      <c r="I50" s="9">
        <v>220000</v>
      </c>
      <c r="J50" s="50"/>
      <c r="K50" s="12" t="s">
        <v>94</v>
      </c>
    </row>
    <row r="51" spans="1:13" ht="11.25" customHeight="1">
      <c r="A51" s="22" t="s">
        <v>58</v>
      </c>
      <c r="B51" s="2"/>
      <c r="C51" s="28">
        <v>75.513</v>
      </c>
      <c r="D51" s="28"/>
      <c r="E51" s="28">
        <v>23500</v>
      </c>
      <c r="F51" s="28"/>
      <c r="G51" s="28">
        <v>455.031</v>
      </c>
      <c r="H51" s="28"/>
      <c r="I51" s="28">
        <v>136000</v>
      </c>
      <c r="J51" s="50"/>
      <c r="M51" s="12" t="s">
        <v>94</v>
      </c>
    </row>
    <row r="52" spans="1:10" ht="11.25" customHeight="1">
      <c r="A52" s="24" t="s">
        <v>166</v>
      </c>
      <c r="B52" s="2"/>
      <c r="C52" s="30">
        <v>441.519</v>
      </c>
      <c r="D52" s="42"/>
      <c r="E52" s="30">
        <v>149000</v>
      </c>
      <c r="F52" s="30"/>
      <c r="G52" s="30">
        <v>3240</v>
      </c>
      <c r="H52" s="42"/>
      <c r="I52" s="30">
        <v>1130000</v>
      </c>
      <c r="J52" s="50"/>
    </row>
    <row r="53" spans="1:10" ht="11.25" customHeight="1">
      <c r="A53" s="22" t="s">
        <v>181</v>
      </c>
      <c r="B53" s="17"/>
      <c r="C53" s="28">
        <v>1040</v>
      </c>
      <c r="D53" s="28"/>
      <c r="E53" s="28">
        <v>335000</v>
      </c>
      <c r="F53" s="28"/>
      <c r="G53" s="28">
        <v>6980</v>
      </c>
      <c r="H53" s="28"/>
      <c r="I53" s="28">
        <v>2270000</v>
      </c>
      <c r="J53" s="50"/>
    </row>
    <row r="54" spans="1:10" ht="11.25" customHeight="1">
      <c r="A54" s="75" t="s">
        <v>273</v>
      </c>
      <c r="B54" s="40"/>
      <c r="C54" s="53"/>
      <c r="D54" s="53"/>
      <c r="E54" s="53"/>
      <c r="F54" s="53"/>
      <c r="G54" s="53"/>
      <c r="H54" s="53"/>
      <c r="I54" s="53"/>
      <c r="J54" s="50"/>
    </row>
    <row r="55" spans="1:9" ht="11.25" customHeight="1">
      <c r="A55" s="41" t="s">
        <v>339</v>
      </c>
      <c r="B55" s="2"/>
      <c r="C55" s="2"/>
      <c r="D55" s="2"/>
      <c r="E55" s="2"/>
      <c r="F55" s="2"/>
      <c r="G55" s="2"/>
      <c r="H55" s="2"/>
      <c r="I55" s="2"/>
    </row>
    <row r="56" spans="1:9" ht="22.5" customHeight="1">
      <c r="A56" s="152" t="s">
        <v>348</v>
      </c>
      <c r="B56" s="152"/>
      <c r="C56" s="152"/>
      <c r="D56" s="152"/>
      <c r="E56" s="152"/>
      <c r="F56" s="152"/>
      <c r="G56" s="152"/>
      <c r="H56" s="152"/>
      <c r="I56" s="152"/>
    </row>
    <row r="57" spans="1:9" ht="11.25" customHeight="1">
      <c r="A57" s="41" t="s">
        <v>252</v>
      </c>
      <c r="B57" s="2"/>
      <c r="C57" s="2"/>
      <c r="D57" s="2"/>
      <c r="E57" s="2"/>
      <c r="F57" s="2"/>
      <c r="G57" s="2"/>
      <c r="H57" s="2"/>
      <c r="I57" s="2"/>
    </row>
    <row r="58" spans="1:9" ht="11.25" customHeight="1">
      <c r="A58" s="41" t="s">
        <v>307</v>
      </c>
      <c r="B58" s="2"/>
      <c r="C58" s="8"/>
      <c r="D58" s="8"/>
      <c r="E58" s="8"/>
      <c r="F58" s="8"/>
      <c r="G58" s="8"/>
      <c r="H58" s="8"/>
      <c r="I58" s="8"/>
    </row>
    <row r="59" spans="1:9" ht="11.25" customHeight="1">
      <c r="A59" s="41" t="s">
        <v>292</v>
      </c>
      <c r="B59" s="2"/>
      <c r="C59" s="2"/>
      <c r="D59" s="2"/>
      <c r="E59" s="2"/>
      <c r="F59" s="2"/>
      <c r="G59" s="2"/>
      <c r="H59" s="2"/>
      <c r="I59" s="2"/>
    </row>
    <row r="60" spans="1:9" ht="11.25" customHeight="1">
      <c r="A60" s="41"/>
      <c r="B60" s="2"/>
      <c r="C60" s="8"/>
      <c r="D60" s="8"/>
      <c r="E60" s="8"/>
      <c r="F60" s="8"/>
      <c r="G60" s="8"/>
      <c r="H60" s="8"/>
      <c r="I60" s="8"/>
    </row>
    <row r="61" spans="1:9" ht="11.25" customHeight="1">
      <c r="A61" s="2" t="s">
        <v>9</v>
      </c>
      <c r="B61" s="2"/>
      <c r="C61" s="2"/>
      <c r="D61" s="2"/>
      <c r="E61" s="2"/>
      <c r="F61" s="2"/>
      <c r="G61" s="2"/>
      <c r="H61" s="2"/>
      <c r="I61" s="2"/>
    </row>
  </sheetData>
  <mergeCells count="6">
    <mergeCell ref="A56:I56"/>
    <mergeCell ref="A1:I1"/>
    <mergeCell ref="A2:I2"/>
    <mergeCell ref="A4:I4"/>
    <mergeCell ref="C6:E6"/>
    <mergeCell ref="G6:I6"/>
  </mergeCells>
  <printOptions/>
  <pageMargins left="0.5" right="0.5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8515625" style="12" customWidth="1"/>
    <col min="2" max="2" width="0.9921875" style="12" customWidth="1"/>
    <col min="3" max="3" width="8.00390625" style="12" customWidth="1"/>
    <col min="4" max="4" width="1.57421875" style="12" customWidth="1"/>
    <col min="5" max="5" width="8.00390625" style="12" customWidth="1"/>
    <col min="6" max="6" width="1.421875" style="12" customWidth="1"/>
    <col min="7" max="7" width="8.00390625" style="12" customWidth="1"/>
    <col min="8" max="8" width="1.28515625" style="12" customWidth="1"/>
    <col min="9" max="9" width="8.28125" style="12" customWidth="1"/>
    <col min="10" max="16384" width="9.140625" style="12" customWidth="1"/>
  </cols>
  <sheetData>
    <row r="1" spans="1:9" ht="11.25" customHeight="1">
      <c r="A1" s="153" t="s">
        <v>17</v>
      </c>
      <c r="B1" s="153"/>
      <c r="C1" s="153"/>
      <c r="D1" s="153"/>
      <c r="E1" s="153"/>
      <c r="F1" s="153"/>
      <c r="G1" s="153"/>
      <c r="H1" s="153"/>
      <c r="I1" s="153"/>
    </row>
    <row r="2" spans="1:9" ht="11.25" customHeight="1">
      <c r="A2" s="153" t="s">
        <v>331</v>
      </c>
      <c r="B2" s="153"/>
      <c r="C2" s="153"/>
      <c r="D2" s="153"/>
      <c r="E2" s="153"/>
      <c r="F2" s="153"/>
      <c r="G2" s="153"/>
      <c r="H2" s="153"/>
      <c r="I2" s="153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1.2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</row>
    <row r="5" spans="1:9" ht="11.2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ht="11.25" customHeight="1">
      <c r="A6" s="1"/>
      <c r="B6" s="1"/>
      <c r="C6" s="159" t="s">
        <v>335</v>
      </c>
      <c r="D6" s="159"/>
      <c r="E6" s="159"/>
      <c r="F6" s="1"/>
      <c r="G6" s="155" t="s">
        <v>2</v>
      </c>
      <c r="H6" s="155"/>
      <c r="I6" s="155"/>
    </row>
    <row r="7" spans="1:9" ht="11.25" customHeight="1">
      <c r="A7" s="19" t="s">
        <v>18</v>
      </c>
      <c r="B7" s="19"/>
      <c r="C7" s="19" t="s">
        <v>4</v>
      </c>
      <c r="D7" s="19"/>
      <c r="E7" s="19" t="s">
        <v>5</v>
      </c>
      <c r="F7" s="19"/>
      <c r="G7" s="19" t="s">
        <v>4</v>
      </c>
      <c r="H7" s="19"/>
      <c r="I7" s="19" t="s">
        <v>5</v>
      </c>
    </row>
    <row r="8" spans="1:9" ht="11.25" customHeight="1">
      <c r="A8" s="17" t="s">
        <v>19</v>
      </c>
      <c r="B8" s="2"/>
      <c r="C8" s="3">
        <v>216.207</v>
      </c>
      <c r="D8" s="3"/>
      <c r="E8" s="3">
        <v>50800</v>
      </c>
      <c r="F8" s="3"/>
      <c r="G8" s="3">
        <v>1420</v>
      </c>
      <c r="H8" s="3"/>
      <c r="I8" s="3">
        <v>352000</v>
      </c>
    </row>
    <row r="9" spans="1:9" ht="11.25" customHeight="1">
      <c r="A9" s="17" t="s">
        <v>20</v>
      </c>
      <c r="B9" s="2"/>
      <c r="C9" s="3">
        <v>11.977</v>
      </c>
      <c r="D9" s="3"/>
      <c r="E9" s="3">
        <v>2530</v>
      </c>
      <c r="F9" s="3"/>
      <c r="G9" s="3">
        <v>167.219</v>
      </c>
      <c r="H9" s="3"/>
      <c r="I9" s="3">
        <v>36100</v>
      </c>
    </row>
    <row r="10" spans="1:9" ht="11.25" customHeight="1">
      <c r="A10" s="17" t="s">
        <v>21</v>
      </c>
      <c r="B10" s="2"/>
      <c r="C10" s="3">
        <v>49.184</v>
      </c>
      <c r="D10" s="3"/>
      <c r="E10" s="3">
        <v>2580</v>
      </c>
      <c r="F10" s="3"/>
      <c r="G10" s="3">
        <v>151.329</v>
      </c>
      <c r="H10" s="3"/>
      <c r="I10" s="3">
        <v>16000</v>
      </c>
    </row>
    <row r="11" spans="1:9" ht="11.25" customHeight="1">
      <c r="A11" s="17" t="s">
        <v>22</v>
      </c>
      <c r="B11" s="2"/>
      <c r="C11" s="5">
        <v>0.482</v>
      </c>
      <c r="D11" s="3"/>
      <c r="E11" s="5">
        <v>52.429</v>
      </c>
      <c r="F11" s="3"/>
      <c r="G11" s="3">
        <v>32.51</v>
      </c>
      <c r="H11" s="3"/>
      <c r="I11" s="5">
        <v>6760</v>
      </c>
    </row>
    <row r="12" spans="1:12" ht="11.25" customHeight="1">
      <c r="A12" s="17" t="s">
        <v>23</v>
      </c>
      <c r="B12" s="2"/>
      <c r="C12" s="3">
        <v>322.052</v>
      </c>
      <c r="D12" s="3"/>
      <c r="E12" s="3">
        <v>81000</v>
      </c>
      <c r="F12" s="3"/>
      <c r="G12" s="3">
        <v>1890</v>
      </c>
      <c r="H12" s="3"/>
      <c r="I12" s="3">
        <v>429000</v>
      </c>
      <c r="L12" s="12" t="s">
        <v>94</v>
      </c>
    </row>
    <row r="13" spans="1:9" ht="11.25" customHeight="1">
      <c r="A13" s="17" t="s">
        <v>24</v>
      </c>
      <c r="B13" s="2"/>
      <c r="C13" s="3">
        <v>17.53</v>
      </c>
      <c r="D13" s="3"/>
      <c r="E13" s="3">
        <v>2910</v>
      </c>
      <c r="F13" s="3"/>
      <c r="G13" s="3">
        <v>110.236</v>
      </c>
      <c r="H13" s="3"/>
      <c r="I13" s="3">
        <v>16800</v>
      </c>
    </row>
    <row r="14" spans="1:9" ht="11.25" customHeight="1">
      <c r="A14" s="17" t="s">
        <v>25</v>
      </c>
      <c r="B14" s="2"/>
      <c r="C14" s="3">
        <v>38.484</v>
      </c>
      <c r="D14" s="3"/>
      <c r="E14" s="3">
        <v>9460</v>
      </c>
      <c r="F14" s="3"/>
      <c r="G14" s="3">
        <v>168.402</v>
      </c>
      <c r="H14" s="3"/>
      <c r="I14" s="3">
        <v>38100</v>
      </c>
    </row>
    <row r="15" spans="1:9" ht="11.25" customHeight="1">
      <c r="A15" s="17" t="s">
        <v>26</v>
      </c>
      <c r="B15" s="2"/>
      <c r="C15" s="3">
        <v>4.811</v>
      </c>
      <c r="D15" s="3"/>
      <c r="E15" s="3">
        <v>1650</v>
      </c>
      <c r="F15" s="3"/>
      <c r="G15" s="3">
        <v>44.854</v>
      </c>
      <c r="H15" s="3"/>
      <c r="I15" s="3">
        <v>11700</v>
      </c>
    </row>
    <row r="16" spans="1:9" ht="11.25" customHeight="1">
      <c r="A16" s="17" t="s">
        <v>27</v>
      </c>
      <c r="B16" s="2"/>
      <c r="C16" s="44" t="s">
        <v>340</v>
      </c>
      <c r="D16" s="3"/>
      <c r="E16" s="3">
        <v>722.408</v>
      </c>
      <c r="F16" s="3"/>
      <c r="G16" s="3">
        <v>4.001</v>
      </c>
      <c r="H16" s="3"/>
      <c r="I16" s="3">
        <v>3820</v>
      </c>
    </row>
    <row r="17" spans="1:9" ht="11.25" customHeight="1">
      <c r="A17" s="17" t="s">
        <v>28</v>
      </c>
      <c r="B17" s="2"/>
      <c r="C17" s="3">
        <v>108.666</v>
      </c>
      <c r="D17" s="3"/>
      <c r="E17" s="3">
        <v>28300</v>
      </c>
      <c r="F17" s="3"/>
      <c r="G17" s="3">
        <v>995.127</v>
      </c>
      <c r="H17" s="3"/>
      <c r="I17" s="3">
        <v>263000</v>
      </c>
    </row>
    <row r="18" spans="1:11" ht="11.25" customHeight="1">
      <c r="A18" s="17" t="s">
        <v>29</v>
      </c>
      <c r="B18" s="2"/>
      <c r="C18" s="21">
        <v>132.362</v>
      </c>
      <c r="D18" s="21"/>
      <c r="E18" s="21">
        <v>44500</v>
      </c>
      <c r="F18" s="21"/>
      <c r="G18" s="21">
        <v>1000</v>
      </c>
      <c r="H18" s="21"/>
      <c r="I18" s="21">
        <v>295000</v>
      </c>
      <c r="K18" s="12" t="s">
        <v>94</v>
      </c>
    </row>
    <row r="19" spans="1:9" ht="11.25" customHeight="1">
      <c r="A19" s="22" t="s">
        <v>199</v>
      </c>
      <c r="B19" s="2"/>
      <c r="C19" s="26">
        <v>902.298</v>
      </c>
      <c r="D19" s="26"/>
      <c r="E19" s="26">
        <v>224000</v>
      </c>
      <c r="F19" s="26"/>
      <c r="G19" s="26">
        <v>5990</v>
      </c>
      <c r="H19" s="26"/>
      <c r="I19" s="26">
        <v>1470000</v>
      </c>
    </row>
    <row r="20" spans="1:9" ht="11.25" customHeight="1">
      <c r="A20" s="17" t="s">
        <v>30</v>
      </c>
      <c r="B20" s="2"/>
      <c r="C20" s="3">
        <v>41.223</v>
      </c>
      <c r="D20" s="3"/>
      <c r="E20" s="3">
        <v>53300</v>
      </c>
      <c r="F20" s="3"/>
      <c r="G20" s="3">
        <v>289.225</v>
      </c>
      <c r="H20" s="3"/>
      <c r="I20" s="3">
        <v>384000</v>
      </c>
    </row>
    <row r="21" spans="1:9" ht="11.25" customHeight="1">
      <c r="A21" s="17" t="s">
        <v>31</v>
      </c>
      <c r="B21" s="2"/>
      <c r="C21" s="21">
        <v>91.146</v>
      </c>
      <c r="D21" s="21"/>
      <c r="E21" s="21">
        <v>57500</v>
      </c>
      <c r="F21" s="21"/>
      <c r="G21" s="21">
        <v>707.435</v>
      </c>
      <c r="H21" s="21"/>
      <c r="I21" s="21">
        <v>419000</v>
      </c>
    </row>
    <row r="22" spans="1:9" ht="11.25" customHeight="1">
      <c r="A22" s="22" t="s">
        <v>200</v>
      </c>
      <c r="B22" s="2"/>
      <c r="C22" s="26">
        <v>132.369</v>
      </c>
      <c r="D22" s="26"/>
      <c r="E22" s="26">
        <v>111000</v>
      </c>
      <c r="F22" s="26"/>
      <c r="G22" s="26">
        <v>996.66</v>
      </c>
      <c r="H22" s="26"/>
      <c r="I22" s="26">
        <v>804000</v>
      </c>
    </row>
    <row r="23" spans="1:9" ht="11.25" customHeight="1">
      <c r="A23" s="29" t="s">
        <v>201</v>
      </c>
      <c r="B23" s="2"/>
      <c r="C23" s="3">
        <v>1040</v>
      </c>
      <c r="D23" s="3"/>
      <c r="E23" s="3">
        <v>335000</v>
      </c>
      <c r="F23" s="3"/>
      <c r="G23" s="3">
        <v>6980</v>
      </c>
      <c r="H23" s="3"/>
      <c r="I23" s="3">
        <v>2270000</v>
      </c>
    </row>
    <row r="24" spans="1:9" ht="11.25" customHeight="1">
      <c r="A24" s="40" t="s">
        <v>32</v>
      </c>
      <c r="B24" s="2"/>
      <c r="C24" s="44"/>
      <c r="D24" s="3"/>
      <c r="E24" s="3"/>
      <c r="F24" s="3"/>
      <c r="G24" s="44"/>
      <c r="H24" s="3"/>
      <c r="I24" s="3"/>
    </row>
    <row r="25" spans="1:9" ht="11.25" customHeight="1">
      <c r="A25" s="22" t="s">
        <v>202</v>
      </c>
      <c r="B25" s="2"/>
      <c r="C25" s="44" t="s">
        <v>340</v>
      </c>
      <c r="D25" s="14"/>
      <c r="E25" s="14">
        <v>3.924</v>
      </c>
      <c r="F25" s="14"/>
      <c r="G25" s="14">
        <v>1.997</v>
      </c>
      <c r="H25" s="14"/>
      <c r="I25" s="14">
        <v>256.682</v>
      </c>
    </row>
    <row r="26" spans="1:9" ht="11.25" customHeight="1">
      <c r="A26" s="17" t="s">
        <v>33</v>
      </c>
      <c r="B26" s="2"/>
      <c r="C26" s="21">
        <v>2.718</v>
      </c>
      <c r="D26" s="21"/>
      <c r="E26" s="21">
        <v>2280</v>
      </c>
      <c r="F26" s="21"/>
      <c r="G26" s="21">
        <v>28.425</v>
      </c>
      <c r="H26" s="21"/>
      <c r="I26" s="21">
        <v>19700</v>
      </c>
    </row>
    <row r="27" spans="1:9" ht="11.25" customHeight="1">
      <c r="A27" s="22" t="s">
        <v>203</v>
      </c>
      <c r="B27" s="2"/>
      <c r="C27" s="4">
        <v>1040</v>
      </c>
      <c r="D27" s="4"/>
      <c r="E27" s="4">
        <v>338000</v>
      </c>
      <c r="F27" s="4"/>
      <c r="G27" s="4">
        <v>7010</v>
      </c>
      <c r="H27" s="4"/>
      <c r="I27" s="4">
        <v>2290000</v>
      </c>
    </row>
    <row r="28" spans="1:11" ht="11.25" customHeight="1">
      <c r="A28" s="17" t="s">
        <v>222</v>
      </c>
      <c r="B28" s="2"/>
      <c r="C28" s="3"/>
      <c r="D28" s="3"/>
      <c r="E28" s="3"/>
      <c r="F28" s="3"/>
      <c r="G28" s="3"/>
      <c r="H28" s="3"/>
      <c r="I28" s="3"/>
      <c r="K28" s="12" t="s">
        <v>94</v>
      </c>
    </row>
    <row r="29" spans="1:9" ht="11.25" customHeight="1">
      <c r="A29" s="22" t="s">
        <v>204</v>
      </c>
      <c r="B29" s="2"/>
      <c r="C29" s="3">
        <v>1.217</v>
      </c>
      <c r="D29" s="14"/>
      <c r="E29" s="14">
        <v>436.49</v>
      </c>
      <c r="F29" s="14"/>
      <c r="G29" s="14">
        <v>7.144</v>
      </c>
      <c r="H29" s="14"/>
      <c r="I29" s="14">
        <v>1520</v>
      </c>
    </row>
    <row r="30" spans="1:9" ht="11.25" customHeight="1">
      <c r="A30" s="22" t="s">
        <v>205</v>
      </c>
      <c r="B30" s="2"/>
      <c r="C30" s="44" t="s">
        <v>10</v>
      </c>
      <c r="D30" s="3"/>
      <c r="E30" s="3" t="s">
        <v>10</v>
      </c>
      <c r="F30" s="3"/>
      <c r="G30" s="3">
        <v>1.492</v>
      </c>
      <c r="H30" s="3"/>
      <c r="I30" s="3">
        <v>148.32</v>
      </c>
    </row>
    <row r="31" spans="1:9" ht="11.25" customHeight="1">
      <c r="A31" s="22" t="s">
        <v>61</v>
      </c>
      <c r="B31" s="2"/>
      <c r="C31" s="3">
        <v>14.199</v>
      </c>
      <c r="D31" s="21"/>
      <c r="E31" s="21">
        <v>52.521</v>
      </c>
      <c r="F31" s="21"/>
      <c r="G31" s="21">
        <v>29.369</v>
      </c>
      <c r="H31" s="21"/>
      <c r="I31" s="21">
        <v>336.612</v>
      </c>
    </row>
    <row r="32" spans="1:9" ht="11.25" customHeight="1">
      <c r="A32" s="24" t="s">
        <v>206</v>
      </c>
      <c r="B32" s="2"/>
      <c r="C32" s="26">
        <v>15.416</v>
      </c>
      <c r="D32" s="26"/>
      <c r="E32" s="26">
        <v>489.011</v>
      </c>
      <c r="F32" s="26"/>
      <c r="G32" s="26">
        <v>38.005</v>
      </c>
      <c r="H32" s="26"/>
      <c r="I32" s="26">
        <v>2010</v>
      </c>
    </row>
    <row r="33" spans="1:9" ht="11.25" customHeight="1">
      <c r="A33" s="17" t="s">
        <v>34</v>
      </c>
      <c r="B33" s="2"/>
      <c r="C33" s="48" t="s">
        <v>10</v>
      </c>
      <c r="D33" s="3"/>
      <c r="E33" s="48" t="s">
        <v>10</v>
      </c>
      <c r="F33" s="3"/>
      <c r="G33" s="44" t="s">
        <v>340</v>
      </c>
      <c r="H33" s="3"/>
      <c r="I33" s="5">
        <v>10.748</v>
      </c>
    </row>
    <row r="34" spans="1:11" ht="11.25" customHeight="1">
      <c r="A34" s="17" t="s">
        <v>35</v>
      </c>
      <c r="B34" s="2"/>
      <c r="C34" s="3">
        <v>0.684</v>
      </c>
      <c r="D34" s="3"/>
      <c r="E34" s="3">
        <v>306.243</v>
      </c>
      <c r="F34" s="3"/>
      <c r="G34" s="3">
        <v>5.562</v>
      </c>
      <c r="H34" s="3"/>
      <c r="I34" s="3">
        <v>2040</v>
      </c>
      <c r="K34" s="12" t="s">
        <v>94</v>
      </c>
    </row>
    <row r="35" spans="1:9" ht="11.25" customHeight="1">
      <c r="A35" s="17" t="s">
        <v>36</v>
      </c>
      <c r="B35" s="2"/>
      <c r="C35" s="3">
        <v>1.434</v>
      </c>
      <c r="D35" s="3"/>
      <c r="E35" s="3">
        <v>3380</v>
      </c>
      <c r="F35" s="3"/>
      <c r="G35" s="3">
        <v>13.781</v>
      </c>
      <c r="H35" s="3"/>
      <c r="I35" s="3">
        <v>14700</v>
      </c>
    </row>
    <row r="36" spans="1:9" ht="11.25" customHeight="1">
      <c r="A36" s="17" t="s">
        <v>37</v>
      </c>
      <c r="B36" s="2"/>
      <c r="C36" s="3">
        <v>0.734</v>
      </c>
      <c r="D36" s="3"/>
      <c r="E36" s="3">
        <v>2940</v>
      </c>
      <c r="F36" s="3"/>
      <c r="G36" s="3">
        <v>5.881</v>
      </c>
      <c r="H36" s="3"/>
      <c r="I36" s="3">
        <v>15000</v>
      </c>
    </row>
    <row r="37" spans="1:11" ht="11.25" customHeight="1">
      <c r="A37" s="17" t="s">
        <v>38</v>
      </c>
      <c r="B37" s="2"/>
      <c r="C37" s="21">
        <v>5.664</v>
      </c>
      <c r="D37" s="21"/>
      <c r="E37" s="21">
        <v>5810</v>
      </c>
      <c r="F37" s="21"/>
      <c r="G37" s="21">
        <v>34.452</v>
      </c>
      <c r="H37" s="21"/>
      <c r="I37" s="21">
        <v>42900</v>
      </c>
      <c r="K37" s="12" t="s">
        <v>94</v>
      </c>
    </row>
    <row r="38" spans="1:9" ht="11.25" customHeight="1">
      <c r="A38" s="22" t="s">
        <v>207</v>
      </c>
      <c r="B38" s="2"/>
      <c r="C38" s="26">
        <v>8.516</v>
      </c>
      <c r="D38" s="26"/>
      <c r="E38" s="26">
        <v>12400</v>
      </c>
      <c r="F38" s="26"/>
      <c r="G38" s="26">
        <v>59.778</v>
      </c>
      <c r="H38" s="26"/>
      <c r="I38" s="26">
        <v>74700</v>
      </c>
    </row>
    <row r="39" spans="1:9" ht="11.25" customHeight="1">
      <c r="A39" s="22" t="s">
        <v>181</v>
      </c>
      <c r="B39" s="17"/>
      <c r="C39" s="21">
        <v>1060</v>
      </c>
      <c r="D39" s="21"/>
      <c r="E39" s="21">
        <v>350000</v>
      </c>
      <c r="F39" s="21"/>
      <c r="G39" s="21">
        <v>7110</v>
      </c>
      <c r="H39" s="21"/>
      <c r="I39" s="21">
        <v>2370000</v>
      </c>
    </row>
    <row r="40" spans="1:9" ht="11.25" customHeight="1">
      <c r="A40" s="54" t="s">
        <v>273</v>
      </c>
      <c r="B40" s="40"/>
      <c r="C40" s="14"/>
      <c r="D40" s="14"/>
      <c r="E40" s="14"/>
      <c r="F40" s="14"/>
      <c r="G40" s="14"/>
      <c r="H40" s="14"/>
      <c r="I40" s="14"/>
    </row>
    <row r="41" spans="1:9" ht="11.25" customHeight="1">
      <c r="A41" s="41" t="s">
        <v>317</v>
      </c>
      <c r="B41" s="2"/>
      <c r="C41" s="2"/>
      <c r="D41" s="2"/>
      <c r="E41" s="2"/>
      <c r="F41" s="2"/>
      <c r="G41" s="2"/>
      <c r="H41" s="2"/>
      <c r="I41" s="2"/>
    </row>
    <row r="42" spans="1:10" ht="11.25" customHeight="1">
      <c r="A42" s="41" t="s">
        <v>247</v>
      </c>
      <c r="B42" s="2"/>
      <c r="C42" s="2"/>
      <c r="D42" s="2"/>
      <c r="E42" s="2"/>
      <c r="F42" s="2"/>
      <c r="G42" s="2"/>
      <c r="H42" s="2"/>
      <c r="I42" s="2"/>
      <c r="J42" s="12" t="s">
        <v>94</v>
      </c>
    </row>
    <row r="43" spans="1:9" ht="11.25" customHeight="1">
      <c r="A43" s="41" t="s">
        <v>308</v>
      </c>
      <c r="B43" s="2"/>
      <c r="C43" s="2"/>
      <c r="D43" s="2"/>
      <c r="E43" s="2"/>
      <c r="F43" s="2"/>
      <c r="G43" s="2"/>
      <c r="H43" s="2"/>
      <c r="I43" s="2"/>
    </row>
    <row r="44" spans="1:9" ht="11.2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1.25" customHeight="1">
      <c r="A45" s="2" t="s">
        <v>39</v>
      </c>
      <c r="B45" s="2"/>
      <c r="C45" s="2"/>
      <c r="D45" s="2"/>
      <c r="E45" s="2"/>
      <c r="F45" s="2"/>
      <c r="G45" s="2"/>
      <c r="H45" s="2"/>
      <c r="I45" s="2"/>
    </row>
  </sheetData>
  <mergeCells count="5">
    <mergeCell ref="A1:I1"/>
    <mergeCell ref="A2:I2"/>
    <mergeCell ref="A4:I4"/>
    <mergeCell ref="C6:E6"/>
    <mergeCell ref="G6:I6"/>
  </mergeCells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dkramer</cp:lastModifiedBy>
  <cp:lastPrinted>2007-02-02T20:01:52Z</cp:lastPrinted>
  <dcterms:created xsi:type="dcterms:W3CDTF">2003-02-07T16:19:05Z</dcterms:created>
  <dcterms:modified xsi:type="dcterms:W3CDTF">2007-02-02T20:34:39Z</dcterms:modified>
  <cp:category/>
  <cp:version/>
  <cp:contentType/>
  <cp:contentStatus/>
</cp:coreProperties>
</file>