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1005" windowWidth="12000" windowHeight="7095" tabRatio="814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</sheets>
  <definedNames/>
  <calcPr fullCalcOnLoad="1"/>
</workbook>
</file>

<file path=xl/sharedStrings.xml><?xml version="1.0" encoding="utf-8"?>
<sst xmlns="http://schemas.openxmlformats.org/spreadsheetml/2006/main" count="745" uniqueCount="319">
  <si>
    <t>TABLE 1</t>
  </si>
  <si>
    <t>(Thousand metric tons and thousand dollars except average annual value)</t>
  </si>
  <si>
    <t>United States:</t>
  </si>
  <si>
    <t/>
  </si>
  <si>
    <t>Value, average annual:</t>
  </si>
  <si>
    <t>Per short ton</t>
  </si>
  <si>
    <t>Per metric ton</t>
  </si>
  <si>
    <t>Value</t>
  </si>
  <si>
    <t>Stocks, December 31, producers'</t>
  </si>
  <si>
    <t>Consumption:</t>
  </si>
  <si>
    <t>Apparent</t>
  </si>
  <si>
    <t>Reported</t>
  </si>
  <si>
    <t>TABLE 2</t>
  </si>
  <si>
    <t>Plant</t>
  </si>
  <si>
    <t>nameplate</t>
  </si>
  <si>
    <t>Source of</t>
  </si>
  <si>
    <t>Company</t>
  </si>
  <si>
    <t>capacity</t>
  </si>
  <si>
    <t>Plant location</t>
  </si>
  <si>
    <t>sodium carbonate</t>
  </si>
  <si>
    <t>Parachute, CO</t>
  </si>
  <si>
    <t>Underground nahcolite.</t>
  </si>
  <si>
    <t>Green River, WY</t>
  </si>
  <si>
    <t>Underground trona.</t>
  </si>
  <si>
    <t>Granger, WY</t>
  </si>
  <si>
    <t>Trona, CA</t>
  </si>
  <si>
    <t>Dry lake brine.</t>
  </si>
  <si>
    <t>Total</t>
  </si>
  <si>
    <t>both of Japan.</t>
  </si>
  <si>
    <t>TABLE 3</t>
  </si>
  <si>
    <t>(Metric tons)</t>
  </si>
  <si>
    <t>Second</t>
  </si>
  <si>
    <t>Third</t>
  </si>
  <si>
    <t>Fourth</t>
  </si>
  <si>
    <t>code</t>
  </si>
  <si>
    <t>End use</t>
  </si>
  <si>
    <t>quarter</t>
  </si>
  <si>
    <t>32</t>
  </si>
  <si>
    <t xml:space="preserve">Glass:               </t>
  </si>
  <si>
    <t>3221</t>
  </si>
  <si>
    <t>Container</t>
  </si>
  <si>
    <t>3211</t>
  </si>
  <si>
    <t>Flat</t>
  </si>
  <si>
    <t>3296</t>
  </si>
  <si>
    <t>Fiber</t>
  </si>
  <si>
    <t>3229</t>
  </si>
  <si>
    <t>Other</t>
  </si>
  <si>
    <t>281</t>
  </si>
  <si>
    <t>Chemicals</t>
  </si>
  <si>
    <t>284</t>
  </si>
  <si>
    <t>Soaps and detergents</t>
  </si>
  <si>
    <t>26</t>
  </si>
  <si>
    <t>Pulp and paper</t>
  </si>
  <si>
    <t>2899</t>
  </si>
  <si>
    <t>Flue gas desulfurization</t>
  </si>
  <si>
    <t>Distributors</t>
  </si>
  <si>
    <t>Canada</t>
  </si>
  <si>
    <t>Total sales from plants</t>
  </si>
  <si>
    <t>Total production</t>
  </si>
  <si>
    <t>North</t>
  </si>
  <si>
    <t>Central</t>
  </si>
  <si>
    <t>South</t>
  </si>
  <si>
    <t>Middle</t>
  </si>
  <si>
    <t>Percentage</t>
  </si>
  <si>
    <t>Customs districts</t>
  </si>
  <si>
    <t>America</t>
  </si>
  <si>
    <t>Caribbean</t>
  </si>
  <si>
    <t>Europe</t>
  </si>
  <si>
    <t>East</t>
  </si>
  <si>
    <t>Africa</t>
  </si>
  <si>
    <t>Asia</t>
  </si>
  <si>
    <t>Oceania</t>
  </si>
  <si>
    <t>of total</t>
  </si>
  <si>
    <t>Atlantic:</t>
  </si>
  <si>
    <t>Baltimore, MD</t>
  </si>
  <si>
    <t>--</t>
  </si>
  <si>
    <t>(2)</t>
  </si>
  <si>
    <t>Miami, FL</t>
  </si>
  <si>
    <t>New York, NY</t>
  </si>
  <si>
    <t>Gulf:</t>
  </si>
  <si>
    <t>Houston-Galveston, TX</t>
  </si>
  <si>
    <t>Port Arthur, TX</t>
  </si>
  <si>
    <t>Pacific:</t>
  </si>
  <si>
    <t>Los Angeles, CA</t>
  </si>
  <si>
    <t>San Diego, CA</t>
  </si>
  <si>
    <t>Seattle, WA</t>
  </si>
  <si>
    <t>Detroit, MI</t>
  </si>
  <si>
    <t>Great Falls, MT</t>
  </si>
  <si>
    <t>Pembina, ND</t>
  </si>
  <si>
    <t>Northeast:</t>
  </si>
  <si>
    <t>Buffalo, NY</t>
  </si>
  <si>
    <t>Ogdensburg, NY</t>
  </si>
  <si>
    <t>Unknown</t>
  </si>
  <si>
    <t>Percentage of total</t>
  </si>
  <si>
    <t>XX</t>
  </si>
  <si>
    <t>TABLE 6</t>
  </si>
  <si>
    <t>Quantity</t>
  </si>
  <si>
    <t>(thousand</t>
  </si>
  <si>
    <t>Unit</t>
  </si>
  <si>
    <t>Country</t>
  </si>
  <si>
    <t>metric tons)</t>
  </si>
  <si>
    <t>(thousands)</t>
  </si>
  <si>
    <t>value</t>
  </si>
  <si>
    <t>Argentina</t>
  </si>
  <si>
    <t>Australia</t>
  </si>
  <si>
    <t>Belgium</t>
  </si>
  <si>
    <t>Brazil</t>
  </si>
  <si>
    <t>Chile</t>
  </si>
  <si>
    <t>China</t>
  </si>
  <si>
    <t>Colombia</t>
  </si>
  <si>
    <t>Costa Rica</t>
  </si>
  <si>
    <t>Ecuador</t>
  </si>
  <si>
    <t>France</t>
  </si>
  <si>
    <t>Guatemala</t>
  </si>
  <si>
    <t>Indonesia</t>
  </si>
  <si>
    <t>Italy</t>
  </si>
  <si>
    <t>Japan</t>
  </si>
  <si>
    <t>Korea, Republic of</t>
  </si>
  <si>
    <t>Malaysia</t>
  </si>
  <si>
    <t>Mexico</t>
  </si>
  <si>
    <t>Netherlands</t>
  </si>
  <si>
    <t>New Zealand</t>
  </si>
  <si>
    <t>Panama</t>
  </si>
  <si>
    <t>Peru</t>
  </si>
  <si>
    <t>Philippines</t>
  </si>
  <si>
    <t>Portugal</t>
  </si>
  <si>
    <t>Russia</t>
  </si>
  <si>
    <t>Saudi Arabia</t>
  </si>
  <si>
    <t>South Africa</t>
  </si>
  <si>
    <t>Spain</t>
  </si>
  <si>
    <t>Taiwan</t>
  </si>
  <si>
    <t>Thailand</t>
  </si>
  <si>
    <t>United Arab Emirates</t>
  </si>
  <si>
    <t>United Kingdom</t>
  </si>
  <si>
    <t>Venezuela</t>
  </si>
  <si>
    <t>Vietnam</t>
  </si>
  <si>
    <t>-- Zero.</t>
  </si>
  <si>
    <t>(Thousand metric tons)</t>
  </si>
  <si>
    <t>Wyoming</t>
  </si>
  <si>
    <t>Soda ash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</si>
  <si>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</si>
  <si>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</si>
  <si>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</si>
  <si>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</si>
  <si>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</si>
  <si>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</si>
  <si>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</si>
  <si>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</si>
  <si>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</si>
  <si>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</si>
  <si>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</si>
  <si>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</si>
  <si>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Do.</t>
  </si>
  <si>
    <t>do.</t>
  </si>
  <si>
    <t>(Million short tons unless otherwise noted)</t>
  </si>
  <si>
    <t>Germany</t>
  </si>
  <si>
    <t>First</t>
  </si>
  <si>
    <t>Norfolk, VA</t>
  </si>
  <si>
    <t>Finland</t>
  </si>
  <si>
    <t>North Central:</t>
  </si>
  <si>
    <t>FMC Wyoming Corp.:</t>
  </si>
  <si>
    <t>Journal of Commerce Port Import-Export Reporting Service and industry sources.</t>
  </si>
  <si>
    <t>Pakistan</t>
  </si>
  <si>
    <t>not add to totals shown.</t>
  </si>
  <si>
    <t>Green River</t>
  </si>
  <si>
    <t>Cleveland, OH</t>
  </si>
  <si>
    <t>El Paso, TX</t>
  </si>
  <si>
    <t>Laredo, TX</t>
  </si>
  <si>
    <t>Southwest:</t>
  </si>
  <si>
    <t>Aruba</t>
  </si>
  <si>
    <t>Dominican Republic</t>
  </si>
  <si>
    <t>Ireland</t>
  </si>
  <si>
    <r>
      <t>SALIENT SODA ASH STATISTICS</t>
    </r>
    <r>
      <rPr>
        <vertAlign val="superscript"/>
        <sz val="8"/>
        <rFont val="Times"/>
        <family val="1"/>
      </rPr>
      <t>1</t>
    </r>
  </si>
  <si>
    <r>
      <t>Value</t>
    </r>
    <r>
      <rPr>
        <vertAlign val="superscript"/>
        <sz val="8"/>
        <rFont val="Times"/>
        <family val="1"/>
      </rPr>
      <t>2</t>
    </r>
  </si>
  <si>
    <r>
      <t>2</t>
    </r>
    <r>
      <rPr>
        <sz val="8"/>
        <rFont val="Times"/>
        <family val="1"/>
      </rPr>
      <t>Natural only; soda liquors and purge liquors are withheld to avoid disclosing company proprietary data.</t>
    </r>
  </si>
  <si>
    <r>
      <t>Granger</t>
    </r>
    <r>
      <rPr>
        <vertAlign val="superscript"/>
        <sz val="8"/>
        <rFont val="Times"/>
        <family val="1"/>
      </rPr>
      <t>1</t>
    </r>
  </si>
  <si>
    <r>
      <t>Green River</t>
    </r>
    <r>
      <rPr>
        <vertAlign val="superscript"/>
        <sz val="8"/>
        <rFont val="Times"/>
        <family val="1"/>
      </rPr>
      <t>2</t>
    </r>
  </si>
  <si>
    <r>
      <t>General Chemical (Soda Ash) Partners</t>
    </r>
    <r>
      <rPr>
        <vertAlign val="superscript"/>
        <sz val="8"/>
        <rFont val="Times"/>
        <family val="1"/>
      </rPr>
      <t>3</t>
    </r>
  </si>
  <si>
    <r>
      <t>OCI Chemical Corp.</t>
    </r>
    <r>
      <rPr>
        <vertAlign val="superscript"/>
        <sz val="8"/>
        <rFont val="Times"/>
        <family val="1"/>
      </rPr>
      <t>4</t>
    </r>
  </si>
  <si>
    <r>
      <t>Searles Valley Minerals, Inc.</t>
    </r>
    <r>
      <rPr>
        <vertAlign val="superscript"/>
        <sz val="8"/>
        <rFont val="Times"/>
        <family val="1"/>
      </rPr>
      <t>5</t>
    </r>
  </si>
  <si>
    <r>
      <t>Parachute</t>
    </r>
    <r>
      <rPr>
        <vertAlign val="superscript"/>
        <sz val="8"/>
        <rFont val="Times"/>
        <family val="1"/>
      </rPr>
      <t>7</t>
    </r>
  </si>
  <si>
    <r>
      <t>2</t>
    </r>
    <r>
      <rPr>
        <sz val="8"/>
        <rFont val="Times"/>
        <family val="1"/>
      </rPr>
      <t>Formed joint venture (20%) in February 1996 with Sumitomo Corp. and Nippon Sheet Glass Co., Ltd.,</t>
    </r>
  </si>
  <si>
    <r>
      <t>5</t>
    </r>
    <r>
      <rPr>
        <sz val="8"/>
        <rFont val="Times"/>
        <family val="1"/>
      </rPr>
      <t xml:space="preserve">IMC Global, Inc. acquired North American Chemical Co. in April 1998; operation sold in 2004 to Sun Capital </t>
    </r>
  </si>
  <si>
    <r>
      <t>6</t>
    </r>
    <r>
      <rPr>
        <sz val="8"/>
        <rFont val="Times"/>
        <family val="1"/>
      </rPr>
      <t>Solvay Soda Ash Joint Venture is owned by Solvay S.A. of Belgium (80%) and Asahi Glass Co. of Japan</t>
    </r>
  </si>
  <si>
    <r>
      <t>1</t>
    </r>
    <r>
      <rPr>
        <sz val="8"/>
        <rFont val="Times"/>
        <family val="1"/>
      </rPr>
      <t>Data are rounded to no more than three significant digits; may not add to totals shown.</t>
    </r>
  </si>
  <si>
    <r>
      <t>U.S. EXPORTS OF SODA ASH, BY COUNTRY</t>
    </r>
    <r>
      <rPr>
        <vertAlign val="superscript"/>
        <sz val="8"/>
        <rFont val="Times"/>
        <family val="1"/>
      </rPr>
      <t>1</t>
    </r>
  </si>
  <si>
    <r>
      <t>1</t>
    </r>
    <r>
      <rPr>
        <sz val="8"/>
        <rFont val="Times"/>
        <family val="1"/>
      </rPr>
      <t>Data are rounded to no more than three significant digits, except unit value; may not add to totals shown.</t>
    </r>
  </si>
  <si>
    <r>
      <t>2</t>
    </r>
    <r>
      <rPr>
        <sz val="8"/>
        <rFont val="Times"/>
        <family val="1"/>
      </rPr>
      <t>Free alongside ship value.</t>
    </r>
  </si>
  <si>
    <r>
      <t>U.S. PRODUCTION OF SODIUM COMPOUNDS, BY MONTH</t>
    </r>
    <r>
      <rPr>
        <vertAlign val="superscript"/>
        <sz val="8"/>
        <rFont val="Times"/>
        <family val="1"/>
      </rPr>
      <t>1</t>
    </r>
  </si>
  <si>
    <r>
      <t>trona</t>
    </r>
    <r>
      <rPr>
        <vertAlign val="superscript"/>
        <sz val="8"/>
        <rFont val="Times"/>
        <family val="1"/>
      </rPr>
      <t>2</t>
    </r>
  </si>
  <si>
    <r>
      <t>1</t>
    </r>
    <r>
      <rPr>
        <sz val="8"/>
        <rFont val="Times"/>
        <family val="1"/>
      </rPr>
      <t>Data are rounded to no more than three significant digits; may</t>
    </r>
  </si>
  <si>
    <r>
      <t>2</t>
    </r>
    <r>
      <rPr>
        <sz val="8"/>
        <rFont val="Times"/>
        <family val="1"/>
      </rPr>
      <t>Includes solution-mined trona.</t>
    </r>
  </si>
  <si>
    <r>
      <t>2</t>
    </r>
    <r>
      <rPr>
        <sz val="8"/>
        <rFont val="Times"/>
        <family val="1"/>
      </rPr>
      <t>Less than ½ unit.</t>
    </r>
  </si>
  <si>
    <t>2003</t>
  </si>
  <si>
    <t>2004</t>
  </si>
  <si>
    <t>million metric tons</t>
  </si>
  <si>
    <r>
      <t>3</t>
    </r>
    <r>
      <rPr>
        <sz val="8"/>
        <rFont val="Times"/>
        <family val="1"/>
      </rPr>
      <t>Less than ½ unit.</t>
    </r>
  </si>
  <si>
    <r>
      <t>SIC</t>
    </r>
    <r>
      <rPr>
        <vertAlign val="superscript"/>
        <sz val="8"/>
        <rFont val="Times"/>
        <family val="1"/>
      </rPr>
      <t>2</t>
    </r>
  </si>
  <si>
    <r>
      <t>Water treatment</t>
    </r>
    <r>
      <rPr>
        <vertAlign val="superscript"/>
        <sz val="8"/>
        <rFont val="Times"/>
        <family val="1"/>
      </rPr>
      <t>3</t>
    </r>
  </si>
  <si>
    <r>
      <t>Total domestic consumption</t>
    </r>
    <r>
      <rPr>
        <vertAlign val="superscript"/>
        <sz val="8"/>
        <rFont val="Times"/>
        <family val="1"/>
      </rPr>
      <t>4</t>
    </r>
  </si>
  <si>
    <r>
      <t>Exports</t>
    </r>
    <r>
      <rPr>
        <vertAlign val="superscript"/>
        <sz val="8"/>
        <rFont val="Times"/>
        <family val="1"/>
      </rPr>
      <t>5</t>
    </r>
  </si>
  <si>
    <r>
      <t>Total industry sales</t>
    </r>
    <r>
      <rPr>
        <vertAlign val="superscript"/>
        <sz val="8"/>
        <rFont val="Times"/>
        <family val="1"/>
      </rPr>
      <t>6</t>
    </r>
  </si>
  <si>
    <r>
      <t>2</t>
    </r>
    <r>
      <rPr>
        <sz val="8"/>
        <rFont val="Times"/>
        <family val="1"/>
      </rPr>
      <t>Standard industrial classification.</t>
    </r>
  </si>
  <si>
    <r>
      <t>4</t>
    </r>
    <r>
      <rPr>
        <sz val="8"/>
        <rFont val="Times"/>
        <family val="1"/>
      </rPr>
      <t>Imports reported by the producer/importer have been distributed into appropriate end-use categories listed above.</t>
    </r>
  </si>
  <si>
    <t>Production:</t>
  </si>
  <si>
    <t>Wyoming trona</t>
  </si>
  <si>
    <t>Exports:</t>
  </si>
  <si>
    <t>Imports for consumption:</t>
  </si>
  <si>
    <t>Columbia-Snake River, ID-OR-WA</t>
  </si>
  <si>
    <t>2005</t>
  </si>
  <si>
    <t>Grenada</t>
  </si>
  <si>
    <r>
      <t>REPORTED CONSUMPTION OF SODA ASH IN THE UNITED STATES,  BY END USE, BY QUARTER</t>
    </r>
    <r>
      <rPr>
        <vertAlign val="superscript"/>
        <sz val="8"/>
        <rFont val="Times"/>
        <family val="1"/>
      </rPr>
      <t>1</t>
    </r>
  </si>
  <si>
    <t>r</t>
  </si>
  <si>
    <r>
      <t>Solvay Chemicals, Inc.:</t>
    </r>
    <r>
      <rPr>
        <vertAlign val="superscript"/>
        <sz val="8"/>
        <rFont val="Times"/>
        <family val="1"/>
      </rPr>
      <t>6</t>
    </r>
  </si>
  <si>
    <r>
      <t>3</t>
    </r>
    <r>
      <rPr>
        <sz val="8"/>
        <rFont val="Times"/>
        <family val="1"/>
      </rPr>
      <t>A joint venture between General Chemical Corp. (75%), Owens-Illinois, Inc. [acquired Australian</t>
    </r>
  </si>
  <si>
    <t xml:space="preserve">                    </t>
  </si>
  <si>
    <t>2006</t>
  </si>
  <si>
    <t xml:space="preserve"> </t>
  </si>
  <si>
    <t>Bahrain</t>
  </si>
  <si>
    <t>Cameroon</t>
  </si>
  <si>
    <t>Source: U.S. Census Bureau, as adjusted by the U.S. Geological Survey using data and information from the Journal of Commerce PIERS trade service and industry sources.</t>
  </si>
  <si>
    <t>San Francisco, CA</t>
  </si>
  <si>
    <t>Portland, ME</t>
  </si>
  <si>
    <t>Jamaica</t>
  </si>
  <si>
    <t>Sweden</t>
  </si>
  <si>
    <t>Lithuania</t>
  </si>
  <si>
    <t>India</t>
  </si>
  <si>
    <t>Hong Kong</t>
  </si>
  <si>
    <t>Palau</t>
  </si>
  <si>
    <t>Nigeria</t>
  </si>
  <si>
    <t>XX Not applicable. -- Zero.</t>
  </si>
  <si>
    <t>Source: U.S. Census Bureau, as adjusted by the U.S. Geological Survey using data and information from the</t>
  </si>
  <si>
    <r>
      <t>1</t>
    </r>
    <r>
      <rPr>
        <sz val="8"/>
        <rFont val="Times"/>
        <family val="1"/>
      </rPr>
      <t>Data are rounded to no more than three significant digits, except average annual value.</t>
    </r>
  </si>
  <si>
    <t>Consolidated Industries International (ACI) in 1998] (25%). Tosoh Wyoming Inc. of Japan, which purchased</t>
  </si>
  <si>
    <t>part of ACI's 24% share in June 1992, sold its shares to General Chemical in August 2005.</t>
  </si>
  <si>
    <t xml:space="preserve">(20%), which became a partner in February 1990. Capacity increase of 272,000 metric tons per year (t/yr) </t>
  </si>
  <si>
    <t xml:space="preserve"> 2000. Company name changed to Solvay Chemicals, Inc. in 2003.</t>
  </si>
  <si>
    <t>America, Inc. on September 10, 2003. Soda ash plant idled.</t>
  </si>
  <si>
    <r>
      <t>7</t>
    </r>
    <r>
      <rPr>
        <sz val="8"/>
        <rFont val="Times"/>
        <family val="1"/>
      </rPr>
      <t>Came onstream October 2000. A joint venture with Williams Sodium Products Co., [a wholly owned</t>
    </r>
  </si>
  <si>
    <t>subsidiary of The Williams Companies, Inc. (60%) and American Alkali, Inc. (40%)]. Operation sold to Solvay</t>
  </si>
  <si>
    <t xml:space="preserve">(300,000 short tons per year) installed December 1995 and 454,000 t/yr (500,000 short tons per year) in October </t>
  </si>
  <si>
    <r>
      <t>4</t>
    </r>
    <r>
      <rPr>
        <sz val="8"/>
        <rFont val="Times"/>
        <family val="1"/>
      </rPr>
      <t>Rhône-Poulenc Basic Chemicals Co. of France sold its 51% share to DC Chemical Co., Ltd. [formerly Oriental</t>
    </r>
  </si>
  <si>
    <t xml:space="preserve">Chemical Industries Chemical Corp. (OCI) of the Republic of Korea] on February 29, 1996; Anadarko  </t>
  </si>
  <si>
    <t xml:space="preserve">company planned to take 900,000 short tons per year out of service temporarily for equipment refurbishment. </t>
  </si>
  <si>
    <t>brought onstream in November 1998, increased plant capacity to 3.1 million short tons per year; however, the</t>
  </si>
  <si>
    <t>2007</t>
  </si>
  <si>
    <t xml:space="preserve">  </t>
  </si>
  <si>
    <t>U.S. PRODUCERS OF SODA ASH IN 2007</t>
  </si>
  <si>
    <t>Sierra Leone</t>
  </si>
  <si>
    <t>Oman</t>
  </si>
  <si>
    <t>Switzerland</t>
  </si>
  <si>
    <t>Iceland</t>
  </si>
  <si>
    <t>Netherlands Antilles</t>
  </si>
  <si>
    <t>Suriname</t>
  </si>
  <si>
    <t>Nicaragua</t>
  </si>
  <si>
    <t>El Salvador</t>
  </si>
  <si>
    <t>Charleston, SC</t>
  </si>
  <si>
    <t>Wilmington, NC</t>
  </si>
  <si>
    <t>New Orleans, LA</t>
  </si>
  <si>
    <r>
      <t>REGIONAL DISTRIBUTION OF U.S. SODA ASH EXPORTS, BY CUSTOMS DISTRICTS, IN 2007</t>
    </r>
    <r>
      <rPr>
        <vertAlign val="superscript"/>
        <sz val="8"/>
        <rFont val="Times"/>
        <family val="1"/>
      </rPr>
      <t>1</t>
    </r>
  </si>
  <si>
    <t>TABLE 5</t>
  </si>
  <si>
    <r>
      <t>3</t>
    </r>
    <r>
      <rPr>
        <sz val="8"/>
        <rFont val="Times"/>
        <family val="1"/>
      </rPr>
      <t>Includes soda ash equivalent from soda liquors and purge liquors sold to powerplant for water treatment. Sales of mine water are</t>
    </r>
  </si>
  <si>
    <t>excluded.</t>
  </si>
  <si>
    <r>
      <t>6</t>
    </r>
    <r>
      <rPr>
        <sz val="8"/>
        <rFont val="Times"/>
        <family val="1"/>
      </rPr>
      <t>Represents soda ash from domestic origin (production and inventory changes) and imports and exports. Includes soda ash sold by</t>
    </r>
  </si>
  <si>
    <t>coproducers and distributed by purchasers into appropriate end-use categories.</t>
  </si>
  <si>
    <r>
      <t>r</t>
    </r>
    <r>
      <rPr>
        <sz val="8"/>
        <rFont val="Times"/>
        <family val="1"/>
      </rPr>
      <t>Revised.</t>
    </r>
  </si>
  <si>
    <t>See footnotes at end of table.</t>
  </si>
  <si>
    <t>TABLE 5—Continued</t>
  </si>
  <si>
    <t>same periods.</t>
  </si>
  <si>
    <r>
      <t>5</t>
    </r>
    <r>
      <rPr>
        <sz val="8"/>
        <rFont val="Times"/>
        <family val="1"/>
      </rPr>
      <t>As reported by producers; includes Canada. Data may not necessarily agree with those reported by the U.S. Census Bureau for the</t>
    </r>
  </si>
  <si>
    <t>capacity was brought back online by 2007.</t>
  </si>
  <si>
    <t>in November 2007.</t>
  </si>
  <si>
    <t>Partners, Inc. (80.1%) with IMC retaining a 19.9% share.  The entire operation was sold to Nirma Ltd. of India</t>
  </si>
  <si>
    <t>Savannah, GA</t>
  </si>
  <si>
    <t>TABLE 4</t>
  </si>
  <si>
    <t>Botswana</t>
  </si>
  <si>
    <r>
      <t>World, production</t>
    </r>
    <r>
      <rPr>
        <vertAlign val="superscript"/>
        <sz val="8"/>
        <rFont val="Times"/>
        <family val="1"/>
      </rPr>
      <t>e</t>
    </r>
  </si>
  <si>
    <r>
      <t>e</t>
    </r>
    <r>
      <rPr>
        <sz val="8"/>
        <rFont val="Times"/>
        <family val="1"/>
      </rPr>
      <t>Estimated.</t>
    </r>
    <r>
      <rPr>
        <vertAlign val="superscript"/>
        <sz val="8"/>
        <rFont val="Times"/>
        <family val="1"/>
      </rPr>
      <t xml:space="preserve"> r</t>
    </r>
    <r>
      <rPr>
        <sz val="8"/>
        <rFont val="Times"/>
        <family val="1"/>
      </rPr>
      <t xml:space="preserve">Revised. </t>
    </r>
  </si>
  <si>
    <t>(3)</t>
  </si>
  <si>
    <r>
      <t>SODA ASH: ESTIMATED WORLD PRODUCTION, BY COUNTRY</t>
    </r>
    <r>
      <rPr>
        <vertAlign val="superscript"/>
        <sz val="8"/>
        <rFont val="Times"/>
        <family val="1"/>
      </rPr>
      <t>1, 2</t>
    </r>
  </si>
  <si>
    <r>
      <t>Country</t>
    </r>
    <r>
      <rPr>
        <vertAlign val="superscript"/>
        <sz val="8"/>
        <rFont val="Times"/>
        <family val="1"/>
      </rPr>
      <t>3</t>
    </r>
  </si>
  <si>
    <t>r, 4</t>
  </si>
  <si>
    <r>
      <t>Austria</t>
    </r>
    <r>
      <rPr>
        <vertAlign val="superscript"/>
        <sz val="8"/>
        <rFont val="Times"/>
        <family val="1"/>
      </rPr>
      <t>5</t>
    </r>
  </si>
  <si>
    <t>Bosnia and Herzegovina</t>
  </si>
  <si>
    <r>
      <t>Botswana</t>
    </r>
    <r>
      <rPr>
        <vertAlign val="superscript"/>
        <sz val="8"/>
        <rFont val="Times"/>
        <family val="1"/>
      </rPr>
      <t>6</t>
    </r>
  </si>
  <si>
    <t>Bulgaria</t>
  </si>
  <si>
    <r>
      <t>Canada</t>
    </r>
    <r>
      <rPr>
        <vertAlign val="superscript"/>
        <sz val="8"/>
        <rFont val="Times"/>
        <family val="1"/>
      </rPr>
      <t>7</t>
    </r>
  </si>
  <si>
    <r>
      <t>Chad</t>
    </r>
    <r>
      <rPr>
        <vertAlign val="superscript"/>
        <sz val="8"/>
        <rFont val="Times"/>
        <family val="1"/>
      </rPr>
      <t>8</t>
    </r>
  </si>
  <si>
    <t xml:space="preserve">China </t>
  </si>
  <si>
    <t>Egypt</t>
  </si>
  <si>
    <t>Ethiopia</t>
  </si>
  <si>
    <t>Iran</t>
  </si>
  <si>
    <t xml:space="preserve">Italy  </t>
  </si>
  <si>
    <r>
      <t>Kenya</t>
    </r>
    <r>
      <rPr>
        <vertAlign val="superscript"/>
        <sz val="8"/>
        <rFont val="Times"/>
        <family val="1"/>
      </rPr>
      <t>6</t>
    </r>
  </si>
  <si>
    <t>Poland</t>
  </si>
  <si>
    <t>Romania</t>
  </si>
  <si>
    <r>
      <t>Taiwan</t>
    </r>
    <r>
      <rPr>
        <vertAlign val="superscript"/>
        <sz val="8"/>
        <rFont val="Times"/>
        <family val="1"/>
      </rPr>
      <t>9</t>
    </r>
  </si>
  <si>
    <t>Turkey</t>
  </si>
  <si>
    <t>Ukraine</t>
  </si>
  <si>
    <r>
      <t>United States</t>
    </r>
    <r>
      <rPr>
        <vertAlign val="superscript"/>
        <sz val="8"/>
        <rFont val="Times"/>
        <family val="1"/>
      </rPr>
      <t>6</t>
    </r>
  </si>
  <si>
    <r>
      <t>r</t>
    </r>
    <r>
      <rPr>
        <sz val="8"/>
        <rFont val="Times"/>
        <family val="1"/>
      </rPr>
      <t>Revised.  -- Zero.</t>
    </r>
  </si>
  <si>
    <r>
      <t>1</t>
    </r>
    <r>
      <rPr>
        <sz val="8"/>
        <rFont val="Times"/>
        <family val="1"/>
      </rPr>
      <t>World totals, U.S. data, and estimated data are rounded to no more than three significant digits; may not add to totals shown.</t>
    </r>
  </si>
  <si>
    <r>
      <t>2</t>
    </r>
    <r>
      <rPr>
        <sz val="8"/>
        <rFont val="Times"/>
        <family val="1"/>
      </rPr>
      <t>Table includes data available through April 23, 2008. Synthetic unless otherwise specified.</t>
    </r>
  </si>
  <si>
    <r>
      <t>3</t>
    </r>
    <r>
      <rPr>
        <sz val="8"/>
        <rFont val="Times"/>
        <family val="1"/>
      </rPr>
      <t>In addition to the countries listed, Tanzania may produce soda ash for local consumption; available general information is inadequate</t>
    </r>
  </si>
  <si>
    <t>for the formulation of reliable estimates of output levels.</t>
  </si>
  <si>
    <r>
      <t>4</t>
    </r>
    <r>
      <rPr>
        <sz val="8"/>
        <rFont val="Times"/>
        <family val="1"/>
      </rPr>
      <t>Reported figure.</t>
    </r>
  </si>
  <si>
    <r>
      <t>5</t>
    </r>
    <r>
      <rPr>
        <sz val="8"/>
        <rFont val="Times"/>
        <family val="1"/>
      </rPr>
      <t>Plant closed in 2005; production discontinued.</t>
    </r>
  </si>
  <si>
    <r>
      <t>6</t>
    </r>
    <r>
      <rPr>
        <sz val="8"/>
        <rFont val="Times"/>
        <family val="1"/>
      </rPr>
      <t>Natural only.</t>
    </r>
  </si>
  <si>
    <r>
      <t>7</t>
    </r>
    <r>
      <rPr>
        <sz val="8"/>
        <rFont val="Times"/>
        <family val="1"/>
      </rPr>
      <t>Canada idled in 2001, but closed by 2006.</t>
    </r>
  </si>
  <si>
    <r>
      <t>8</t>
    </r>
    <r>
      <rPr>
        <sz val="8"/>
        <rFont val="Times"/>
        <family val="1"/>
      </rPr>
      <t>Produced for local consumption only.</t>
    </r>
  </si>
  <si>
    <r>
      <t>9</t>
    </r>
    <r>
      <rPr>
        <sz val="8"/>
        <rFont val="Times"/>
        <family val="1"/>
      </rPr>
      <t>Taiwan idled in 2001, but closed by 2006.</t>
    </r>
  </si>
  <si>
    <t>TABLE 7</t>
  </si>
  <si>
    <r>
      <t>Soda ash:</t>
    </r>
    <r>
      <rPr>
        <vertAlign val="superscript"/>
        <sz val="8"/>
        <rFont val="Times"/>
        <family val="1"/>
      </rPr>
      <t>2</t>
    </r>
  </si>
  <si>
    <t>Do., do. Ditto.</t>
  </si>
  <si>
    <r>
      <t>1</t>
    </r>
    <r>
      <rPr>
        <sz val="8"/>
        <rFont val="Times"/>
        <family val="1"/>
      </rPr>
      <t>Tg Soda Ash Inc. was sold to FMC Wyoming Corp. in July 1999. About 500,000 short tons of idled</t>
    </r>
  </si>
  <si>
    <t xml:space="preserve">Petroleum Corp., (acquired Union Pacific Resources Co. in 2000) owns 49%. An 800,000-short-ton expansion, </t>
  </si>
  <si>
    <t>This icon is linked to an embedded text document. Double-click on the icon to view the text document.</t>
  </si>
  <si>
    <t>Soda Ash in 2007</t>
  </si>
  <si>
    <t>This workbook includes an embedded Word document and seven tables (see tabs below).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</si>
</sst>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);\(#,##0\)"/>
    <numFmt numFmtId="165" formatCode="&quot;$&quot;#,##0.00"/>
    <numFmt numFmtId="166" formatCode="&quot;$&quot;#,##0"/>
    <numFmt numFmtId="167" formatCode="#,##0;[Red]#,##0"/>
    <numFmt numFmtId="168" formatCode="0.0"/>
    <numFmt numFmtId="169" formatCode="_(* #,##0_);_(* \(#,##0\);_(* &quot;-&quot;??_);_(@_)"/>
    <numFmt numFmtId="170" formatCode="#,##0.0000"/>
    <numFmt numFmtId="171" formatCode="[$-409]dddd\,\ mmmm\ dd\,\ yyyy"/>
    <numFmt numFmtId="172" formatCode="[$-409]h:mm:ss\ AM/PM"/>
    <numFmt numFmtId="173" formatCode="#,##0.000"/>
  </numFmts>
  <fonts count="7">
    <font>
      <sz val="8"/>
      <name val="Times New Roman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sz val="6"/>
      <name val="Times"/>
      <family val="1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  <font>
      <b/>
      <sz val="8"/>
      <name val="Times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2" fillId="0" borderId="1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/>
    </xf>
    <xf numFmtId="0" fontId="1" fillId="0" borderId="2" xfId="0" applyNumberFormat="1" applyFont="1" applyBorder="1" applyAlignment="1" applyProtection="1">
      <alignment vertical="center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0" fontId="1" fillId="0" borderId="2" xfId="0" applyNumberFormat="1" applyFont="1" applyBorder="1" applyAlignment="1" applyProtection="1">
      <alignment horizontal="left" vertical="center" indent="1"/>
      <protection locked="0"/>
    </xf>
    <xf numFmtId="3" fontId="1" fillId="0" borderId="3" xfId="0" applyNumberFormat="1" applyFont="1" applyBorder="1" applyAlignment="1" applyProtection="1">
      <alignment vertical="center"/>
      <protection locked="0"/>
    </xf>
    <xf numFmtId="0" fontId="2" fillId="0" borderId="3" xfId="0" applyNumberFormat="1" applyFont="1" applyBorder="1" applyAlignment="1" applyProtection="1">
      <alignment horizontal="left" vertical="center"/>
      <protection locked="0"/>
    </xf>
    <xf numFmtId="0" fontId="1" fillId="0" borderId="0" xfId="0" applyNumberFormat="1" applyFont="1" applyAlignment="1" applyProtection="1">
      <alignment vertical="center"/>
      <protection locked="0"/>
    </xf>
    <xf numFmtId="0" fontId="1" fillId="0" borderId="2" xfId="0" applyNumberFormat="1" applyFon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2" xfId="0" applyNumberFormat="1" applyFont="1" applyFill="1" applyBorder="1" applyAlignment="1" applyProtection="1">
      <alignment horizontal="left" vertical="center" indent="1"/>
      <protection locked="0"/>
    </xf>
    <xf numFmtId="0" fontId="1" fillId="0" borderId="3" xfId="0" applyNumberFormat="1" applyFont="1" applyFill="1" applyBorder="1" applyAlignment="1" applyProtection="1">
      <alignment vertical="center"/>
      <protection locked="0"/>
    </xf>
    <xf numFmtId="3" fontId="1" fillId="0" borderId="3" xfId="0" applyNumberFormat="1" applyFont="1" applyFill="1" applyBorder="1" applyAlignment="1" applyProtection="1">
      <alignment vertical="center"/>
      <protection locked="0"/>
    </xf>
    <xf numFmtId="0" fontId="2" fillId="0" borderId="3" xfId="0" applyNumberFormat="1" applyFont="1" applyFill="1" applyBorder="1" applyAlignment="1" applyProtection="1">
      <alignment horizontal="left" vertical="center"/>
      <protection locked="0"/>
    </xf>
    <xf numFmtId="0" fontId="1" fillId="0" borderId="2" xfId="0" applyNumberFormat="1" applyFont="1" applyFill="1" applyBorder="1" applyAlignment="1" applyProtection="1">
      <alignment horizontal="left" vertical="center" indent="2"/>
      <protection locked="0"/>
    </xf>
    <xf numFmtId="165" fontId="1" fillId="0" borderId="3" xfId="0" applyNumberFormat="1" applyFont="1" applyFill="1" applyBorder="1" applyAlignment="1" applyProtection="1">
      <alignment vertical="center"/>
      <protection locked="0"/>
    </xf>
    <xf numFmtId="165" fontId="1" fillId="0" borderId="2" xfId="0" applyNumberFormat="1" applyFont="1" applyFill="1" applyBorder="1" applyAlignment="1" applyProtection="1">
      <alignment vertical="center"/>
      <protection locked="0"/>
    </xf>
    <xf numFmtId="3" fontId="1" fillId="0" borderId="2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Alignment="1" applyProtection="1">
      <alignment vertical="center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left" vertical="center"/>
      <protection locked="0"/>
    </xf>
    <xf numFmtId="0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Alignment="1" applyProtection="1">
      <alignment horizontal="left" vertical="center"/>
      <protection locked="0"/>
    </xf>
    <xf numFmtId="4" fontId="1" fillId="0" borderId="1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Alignment="1">
      <alignment vertical="center"/>
    </xf>
    <xf numFmtId="0" fontId="1" fillId="0" borderId="2" xfId="0" applyNumberFormat="1" applyFont="1" applyFill="1" applyBorder="1" applyAlignment="1">
      <alignment vertical="center"/>
    </xf>
    <xf numFmtId="3" fontId="1" fillId="0" borderId="0" xfId="0" applyNumberFormat="1" applyFont="1" applyFill="1" applyAlignment="1" applyProtection="1">
      <alignment vertical="center"/>
      <protection locked="0"/>
    </xf>
    <xf numFmtId="0" fontId="1" fillId="0" borderId="2" xfId="0" applyNumberFormat="1" applyFont="1" applyFill="1" applyBorder="1" applyAlignment="1">
      <alignment horizontal="left" vertical="center" indent="1"/>
    </xf>
    <xf numFmtId="0" fontId="1" fillId="0" borderId="1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2" xfId="0" applyFont="1" applyBorder="1" applyAlignment="1" applyProtection="1">
      <alignment horizontal="left" vertical="center" indent="1"/>
      <protection locked="0"/>
    </xf>
    <xf numFmtId="1" fontId="1" fillId="0" borderId="0" xfId="0" applyNumberFormat="1" applyFont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3" fontId="1" fillId="0" borderId="3" xfId="0" applyNumberFormat="1" applyFont="1" applyBorder="1" applyAlignment="1" applyProtection="1">
      <alignment horizontal="right" vertical="center"/>
      <protection locked="0"/>
    </xf>
    <xf numFmtId="0" fontId="1" fillId="0" borderId="3" xfId="0" applyFont="1" applyBorder="1" applyAlignment="1" applyProtection="1">
      <alignment horizontal="right" vertical="center"/>
      <protection locked="0"/>
    </xf>
    <xf numFmtId="1" fontId="1" fillId="0" borderId="3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right" vertical="center"/>
      <protection locked="0"/>
    </xf>
    <xf numFmtId="3" fontId="1" fillId="0" borderId="0" xfId="0" applyNumberFormat="1" applyFont="1" applyAlignment="1">
      <alignment/>
    </xf>
    <xf numFmtId="0" fontId="1" fillId="0" borderId="3" xfId="0" applyFont="1" applyBorder="1" applyAlignment="1">
      <alignment vertical="center"/>
    </xf>
    <xf numFmtId="164" fontId="3" fillId="0" borderId="0" xfId="0" applyNumberFormat="1" applyFont="1" applyAlignment="1" applyProtection="1" quotePrefix="1">
      <alignment horizontal="right" vertical="center"/>
      <protection locked="0"/>
    </xf>
    <xf numFmtId="0" fontId="1" fillId="0" borderId="2" xfId="0" applyFont="1" applyBorder="1" applyAlignment="1">
      <alignment vertical="center"/>
    </xf>
    <xf numFmtId="3" fontId="1" fillId="0" borderId="2" xfId="0" applyNumberFormat="1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 applyProtection="1">
      <alignment horizontal="left" vertical="center" indent="1"/>
      <protection locked="0"/>
    </xf>
    <xf numFmtId="0" fontId="1" fillId="0" borderId="2" xfId="0" applyNumberFormat="1" applyFont="1" applyFill="1" applyBorder="1" applyAlignment="1" applyProtection="1" quotePrefix="1">
      <alignment horizontal="right" vertical="center"/>
      <protection locked="0"/>
    </xf>
    <xf numFmtId="1" fontId="1" fillId="0" borderId="0" xfId="0" applyNumberFormat="1" applyFont="1" applyAlignment="1" applyProtection="1" quotePrefix="1">
      <alignment horizontal="right" vertical="center"/>
      <protection locked="0"/>
    </xf>
    <xf numFmtId="0" fontId="1" fillId="0" borderId="0" xfId="21">
      <alignment/>
      <protection/>
    </xf>
    <xf numFmtId="0" fontId="1" fillId="0" borderId="3" xfId="0" applyNumberFormat="1" applyFont="1" applyFill="1" applyBorder="1" applyAlignment="1" applyProtection="1" quotePrefix="1">
      <alignment horizontal="right" vertical="center"/>
      <protection locked="0"/>
    </xf>
    <xf numFmtId="0" fontId="1" fillId="0" borderId="2" xfId="0" applyNumberFormat="1" applyFont="1" applyFill="1" applyBorder="1" applyAlignment="1" applyProtection="1">
      <alignment horizontal="left" vertical="center" indent="3"/>
      <protection locked="0"/>
    </xf>
    <xf numFmtId="0" fontId="1" fillId="0" borderId="2" xfId="0" applyNumberFormat="1" applyFont="1" applyFill="1" applyBorder="1" applyAlignment="1" applyProtection="1">
      <alignment horizontal="left" vertical="center" indent="4"/>
      <protection locked="0"/>
    </xf>
    <xf numFmtId="0" fontId="1" fillId="0" borderId="1" xfId="0" applyFont="1" applyBorder="1" applyAlignment="1">
      <alignment/>
    </xf>
    <xf numFmtId="0" fontId="1" fillId="0" borderId="3" xfId="0" applyNumberFormat="1" applyFont="1" applyFill="1" applyBorder="1" applyAlignment="1">
      <alignment horizontal="left" vertical="center" indent="2"/>
    </xf>
    <xf numFmtId="0" fontId="1" fillId="0" borderId="3" xfId="0" applyNumberFormat="1" applyFont="1" applyFill="1" applyBorder="1" applyAlignment="1">
      <alignment vertic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2" xfId="0" applyNumberFormat="1" applyFont="1" applyFill="1" applyBorder="1" applyAlignment="1" applyProtection="1" quotePrefix="1">
      <alignment horizontal="right" vertical="center"/>
      <protection locked="0"/>
    </xf>
    <xf numFmtId="4" fontId="1" fillId="0" borderId="1" xfId="0" applyNumberFormat="1" applyFont="1" applyBorder="1" applyAlignment="1">
      <alignment/>
    </xf>
    <xf numFmtId="165" fontId="1" fillId="0" borderId="3" xfId="0" applyNumberFormat="1" applyFont="1" applyBorder="1" applyAlignment="1" applyProtection="1">
      <alignment horizontal="right" vertical="center"/>
      <protection locked="0"/>
    </xf>
    <xf numFmtId="165" fontId="1" fillId="0" borderId="2" xfId="0" applyNumberFormat="1" applyFont="1" applyBorder="1" applyAlignment="1" applyProtection="1">
      <alignment horizontal="right" vertical="center"/>
      <protection locked="0"/>
    </xf>
    <xf numFmtId="3" fontId="1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left" vertical="center"/>
    </xf>
    <xf numFmtId="3" fontId="1" fillId="0" borderId="3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left" vertical="center"/>
    </xf>
    <xf numFmtId="3" fontId="1" fillId="0" borderId="4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3" fontId="1" fillId="0" borderId="0" xfId="0" applyNumberFormat="1" applyFont="1" applyBorder="1" applyAlignment="1" applyProtection="1">
      <alignment horizontal="right" vertical="center"/>
      <protection locked="0"/>
    </xf>
    <xf numFmtId="1" fontId="1" fillId="0" borderId="0" xfId="0" applyNumberFormat="1" applyFont="1" applyBorder="1" applyAlignment="1" applyProtection="1">
      <alignment horizontal="right" vertical="center"/>
      <protection locked="0"/>
    </xf>
    <xf numFmtId="0" fontId="1" fillId="2" borderId="0" xfId="0" applyNumberFormat="1" applyFont="1" applyFill="1" applyAlignment="1" applyProtection="1">
      <alignment vertical="center"/>
      <protection locked="0"/>
    </xf>
    <xf numFmtId="4" fontId="1" fillId="2" borderId="0" xfId="0" applyNumberFormat="1" applyFont="1" applyFill="1" applyAlignment="1" applyProtection="1">
      <alignment vertical="center"/>
      <protection locked="0"/>
    </xf>
    <xf numFmtId="0" fontId="2" fillId="0" borderId="3" xfId="0" applyFont="1" applyBorder="1" applyAlignment="1">
      <alignment/>
    </xf>
    <xf numFmtId="0" fontId="2" fillId="2" borderId="0" xfId="0" applyNumberFormat="1" applyFont="1" applyFill="1" applyAlignment="1" applyProtection="1">
      <alignment horizontal="left" vertical="center"/>
      <protection locked="0"/>
    </xf>
    <xf numFmtId="0" fontId="1" fillId="2" borderId="0" xfId="0" applyNumberFormat="1" applyFont="1" applyFill="1" applyAlignment="1" applyProtection="1">
      <alignment horizontal="left" vertical="center" indent="1"/>
      <protection locked="0"/>
    </xf>
    <xf numFmtId="0" fontId="2" fillId="2" borderId="0" xfId="0" applyNumberFormat="1" applyFont="1" applyFill="1" applyBorder="1" applyAlignment="1" applyProtection="1">
      <alignment horizontal="left" vertical="center"/>
      <protection locked="0"/>
    </xf>
    <xf numFmtId="0" fontId="1" fillId="2" borderId="0" xfId="0" applyNumberFormat="1" applyFont="1" applyFill="1" applyBorder="1" applyAlignment="1" applyProtection="1">
      <alignment vertical="center"/>
      <protection locked="0"/>
    </xf>
    <xf numFmtId="4" fontId="1" fillId="2" borderId="1" xfId="0" applyNumberFormat="1" applyFont="1" applyFill="1" applyBorder="1" applyAlignment="1" applyProtection="1">
      <alignment vertical="center"/>
      <protection locked="0"/>
    </xf>
    <xf numFmtId="4" fontId="1" fillId="2" borderId="3" xfId="0" applyNumberFormat="1" applyFont="1" applyFill="1" applyBorder="1" applyAlignment="1" applyProtection="1">
      <alignment vertical="center"/>
      <protection locked="0"/>
    </xf>
    <xf numFmtId="0" fontId="2" fillId="2" borderId="3" xfId="0" applyNumberFormat="1" applyFont="1" applyFill="1" applyBorder="1" applyAlignment="1" applyProtection="1">
      <alignment horizontal="left" vertical="center"/>
      <protection locked="0"/>
    </xf>
    <xf numFmtId="0" fontId="1" fillId="2" borderId="3" xfId="0" applyNumberFormat="1" applyFont="1" applyFill="1" applyBorder="1" applyAlignment="1" applyProtection="1">
      <alignment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1" fontId="1" fillId="0" borderId="3" xfId="0" applyNumberFormat="1" applyFont="1" applyBorder="1" applyAlignment="1" applyProtection="1">
      <alignment horizontal="center" vertical="center"/>
      <protection locked="0"/>
    </xf>
    <xf numFmtId="1" fontId="1" fillId="0" borderId="0" xfId="0" applyNumberFormat="1" applyFont="1" applyAlignment="1" applyProtection="1">
      <alignment horizontal="right" vertical="center"/>
      <protection locked="0"/>
    </xf>
    <xf numFmtId="1" fontId="1" fillId="0" borderId="0" xfId="0" applyNumberFormat="1" applyFont="1" applyAlignment="1">
      <alignment/>
    </xf>
    <xf numFmtId="3" fontId="1" fillId="0" borderId="0" xfId="0" applyNumberFormat="1" applyFont="1" applyBorder="1" applyAlignment="1" applyProtection="1">
      <alignment horizontal="center" vertical="center"/>
      <protection locked="0"/>
    </xf>
    <xf numFmtId="3" fontId="1" fillId="0" borderId="3" xfId="0" applyNumberFormat="1" applyFont="1" applyBorder="1" applyAlignment="1" applyProtection="1">
      <alignment horizontal="center" vertical="center"/>
      <protection locked="0"/>
    </xf>
    <xf numFmtId="3" fontId="1" fillId="0" borderId="0" xfId="21" applyNumberFormat="1">
      <alignment/>
      <protection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2" fontId="1" fillId="0" borderId="3" xfId="0" applyNumberFormat="1" applyFont="1" applyBorder="1" applyAlignment="1" applyProtection="1">
      <alignment horizontal="center" vertical="center"/>
      <protection locked="0"/>
    </xf>
    <xf numFmtId="2" fontId="1" fillId="0" borderId="0" xfId="21" applyNumberFormat="1">
      <alignment/>
      <protection/>
    </xf>
    <xf numFmtId="0" fontId="1" fillId="0" borderId="0" xfId="0" applyFont="1" applyAlignment="1">
      <alignment horizontal="center"/>
    </xf>
    <xf numFmtId="173" fontId="1" fillId="0" borderId="0" xfId="0" applyNumberFormat="1" applyFont="1" applyAlignment="1" applyProtection="1">
      <alignment horizontal="right" vertical="center"/>
      <protection locked="0"/>
    </xf>
    <xf numFmtId="0" fontId="1" fillId="2" borderId="2" xfId="0" applyFont="1" applyFill="1" applyBorder="1" applyAlignment="1">
      <alignment vertical="center"/>
    </xf>
    <xf numFmtId="0" fontId="1" fillId="2" borderId="0" xfId="0" applyFont="1" applyFill="1" applyAlignment="1">
      <alignment/>
    </xf>
    <xf numFmtId="3" fontId="1" fillId="2" borderId="0" xfId="0" applyNumberFormat="1" applyFont="1" applyFill="1" applyAlignment="1" applyProtection="1">
      <alignment horizontal="right" vertical="center"/>
      <protection locked="0"/>
    </xf>
    <xf numFmtId="0" fontId="1" fillId="2" borderId="0" xfId="21" applyFill="1">
      <alignment/>
      <protection/>
    </xf>
    <xf numFmtId="0" fontId="1" fillId="0" borderId="0" xfId="0" applyNumberFormat="1" applyFont="1" applyAlignment="1" applyProtection="1">
      <alignment horizontal="center" vertical="center"/>
      <protection locked="0"/>
    </xf>
    <xf numFmtId="3" fontId="1" fillId="2" borderId="2" xfId="0" applyNumberFormat="1" applyFont="1" applyFill="1" applyBorder="1" applyAlignment="1" applyProtection="1">
      <alignment vertical="center"/>
      <protection locked="0"/>
    </xf>
    <xf numFmtId="165" fontId="1" fillId="2" borderId="3" xfId="0" applyNumberFormat="1" applyFont="1" applyFill="1" applyBorder="1" applyAlignment="1" applyProtection="1">
      <alignment vertical="center"/>
      <protection locked="0"/>
    </xf>
    <xf numFmtId="165" fontId="1" fillId="2" borderId="2" xfId="0" applyNumberFormat="1" applyFont="1" applyFill="1" applyBorder="1" applyAlignment="1" applyProtection="1">
      <alignment vertical="center"/>
      <protection locked="0"/>
    </xf>
    <xf numFmtId="0" fontId="1" fillId="0" borderId="0" xfId="21" applyBorder="1">
      <alignment/>
      <protection/>
    </xf>
    <xf numFmtId="3" fontId="1" fillId="2" borderId="0" xfId="0" applyNumberFormat="1" applyFont="1" applyFill="1" applyAlignment="1">
      <alignment vertical="center"/>
    </xf>
    <xf numFmtId="3" fontId="2" fillId="2" borderId="0" xfId="0" applyNumberFormat="1" applyFont="1" applyFill="1" applyAlignment="1">
      <alignment horizontal="left" vertical="center"/>
    </xf>
    <xf numFmtId="3" fontId="1" fillId="2" borderId="3" xfId="0" applyNumberFormat="1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horizontal="left" vertical="center"/>
    </xf>
    <xf numFmtId="3" fontId="1" fillId="2" borderId="4" xfId="0" applyNumberFormat="1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Alignment="1">
      <alignment/>
    </xf>
    <xf numFmtId="0" fontId="1" fillId="0" borderId="0" xfId="0" applyFont="1" applyBorder="1" applyAlignment="1" applyProtection="1">
      <alignment horizontal="left" vertical="center" indent="1"/>
      <protection locked="0"/>
    </xf>
    <xf numFmtId="0" fontId="1" fillId="0" borderId="3" xfId="0" applyFont="1" applyBorder="1" applyAlignment="1" applyProtection="1">
      <alignment vertical="center"/>
      <protection locked="0"/>
    </xf>
    <xf numFmtId="3" fontId="1" fillId="2" borderId="2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 quotePrefix="1">
      <alignment horizontal="right" vertical="center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49" fontId="1" fillId="0" borderId="0" xfId="0" applyNumberFormat="1" applyFont="1" applyAlignment="1" applyProtection="1" quotePrefix="1">
      <alignment horizontal="right" vertical="center"/>
      <protection locked="0"/>
    </xf>
    <xf numFmtId="49" fontId="3" fillId="0" borderId="3" xfId="0" applyNumberFormat="1" applyFont="1" applyBorder="1" applyAlignment="1" applyProtection="1" quotePrefix="1">
      <alignment horizontal="right" vertical="center"/>
      <protection locked="0"/>
    </xf>
    <xf numFmtId="49" fontId="3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right" vertical="center"/>
    </xf>
    <xf numFmtId="167" fontId="1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Alignment="1">
      <alignment vertical="center"/>
    </xf>
    <xf numFmtId="0" fontId="1" fillId="0" borderId="2" xfId="0" applyFont="1" applyFill="1" applyBorder="1" applyAlignment="1">
      <alignment horizontal="left" vertical="center" indent="1"/>
    </xf>
    <xf numFmtId="167" fontId="1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 quotePrefix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vertical="center"/>
      <protection locked="0"/>
    </xf>
    <xf numFmtId="0" fontId="1" fillId="0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vertical="center"/>
      <protection locked="0"/>
    </xf>
    <xf numFmtId="0" fontId="1" fillId="0" borderId="0" xfId="0" applyNumberFormat="1" applyFont="1" applyFill="1" applyAlignment="1" applyProtection="1">
      <alignment vertical="center"/>
      <protection locked="0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vertical="center"/>
    </xf>
    <xf numFmtId="0" fontId="1" fillId="0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" fillId="0" borderId="2" xfId="0" applyNumberFormat="1" applyFont="1" applyFill="1" applyBorder="1" applyAlignment="1" applyProtection="1" quotePrefix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vertical="center" wrapText="1"/>
      <protection locked="0"/>
    </xf>
    <xf numFmtId="0" fontId="1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16"/>
  <sheetViews>
    <sheetView tabSelected="1" workbookViewId="0" topLeftCell="A1">
      <selection activeCell="A16" sqref="A16"/>
    </sheetView>
  </sheetViews>
  <sheetFormatPr defaultColWidth="9.33203125" defaultRowHeight="11.25"/>
  <sheetData>
    <row r="7" ht="11.25">
      <c r="A7" s="210" t="s">
        <v>317</v>
      </c>
    </row>
    <row r="8" ht="11.25">
      <c r="A8" s="2" t="s">
        <v>318</v>
      </c>
    </row>
    <row r="16" ht="11.25">
      <c r="A16" s="2" t="s">
        <v>316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Document" dvAspect="DVASPECT_ICON" shapeId="120655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1" sqref="A1:K1"/>
    </sheetView>
  </sheetViews>
  <sheetFormatPr defaultColWidth="9.33203125" defaultRowHeight="11.25"/>
  <cols>
    <col min="1" max="1" width="29.66015625" style="2" customWidth="1"/>
    <col min="2" max="2" width="1.83203125" style="2" customWidth="1"/>
    <col min="3" max="3" width="10.16015625" style="2" bestFit="1" customWidth="1"/>
    <col min="4" max="4" width="1.83203125" style="2" customWidth="1"/>
    <col min="5" max="5" width="10.16015625" style="2" bestFit="1" customWidth="1"/>
    <col min="6" max="6" width="1.83203125" style="2" customWidth="1"/>
    <col min="7" max="7" width="7.66015625" style="2" customWidth="1"/>
    <col min="8" max="8" width="1.83203125" style="2" customWidth="1"/>
    <col min="9" max="9" width="8.83203125" style="83" customWidth="1"/>
    <col min="10" max="10" width="1.83203125" style="2" customWidth="1"/>
    <col min="11" max="11" width="8.83203125" style="2" customWidth="1"/>
    <col min="12" max="12" width="1.83203125" style="2" customWidth="1"/>
    <col min="13" max="16384" width="9.33203125" style="2" customWidth="1"/>
  </cols>
  <sheetData>
    <row r="1" spans="1:11" s="120" customFormat="1" ht="11.25" customHeight="1">
      <c r="A1" s="177" t="s">
        <v>0</v>
      </c>
      <c r="B1" s="177"/>
      <c r="C1" s="177"/>
      <c r="D1" s="177"/>
      <c r="E1" s="177"/>
      <c r="F1" s="177"/>
      <c r="G1" s="177"/>
      <c r="H1" s="178"/>
      <c r="I1" s="178"/>
      <c r="J1" s="178"/>
      <c r="K1" s="178"/>
    </row>
    <row r="2" spans="1:11" ht="11.25" customHeight="1">
      <c r="A2" s="177" t="s">
        <v>172</v>
      </c>
      <c r="B2" s="177"/>
      <c r="C2" s="177"/>
      <c r="D2" s="177"/>
      <c r="E2" s="177"/>
      <c r="F2" s="177"/>
      <c r="G2" s="177"/>
      <c r="H2" s="178"/>
      <c r="I2" s="178"/>
      <c r="J2" s="178"/>
      <c r="K2" s="178"/>
    </row>
    <row r="3" spans="1:7" ht="11.25" customHeight="1">
      <c r="A3" s="177"/>
      <c r="B3" s="177"/>
      <c r="C3" s="177"/>
      <c r="D3" s="177"/>
      <c r="E3" s="177"/>
      <c r="F3" s="177"/>
      <c r="G3" s="177"/>
    </row>
    <row r="4" spans="1:11" ht="11.25" customHeight="1">
      <c r="A4" s="177" t="s">
        <v>1</v>
      </c>
      <c r="B4" s="177"/>
      <c r="C4" s="177"/>
      <c r="D4" s="177"/>
      <c r="E4" s="177"/>
      <c r="F4" s="177"/>
      <c r="G4" s="177"/>
      <c r="H4" s="178"/>
      <c r="I4" s="178"/>
      <c r="J4" s="178"/>
      <c r="K4" s="178"/>
    </row>
    <row r="5" spans="1:10" ht="11.25" customHeight="1">
      <c r="A5" s="177"/>
      <c r="B5" s="177"/>
      <c r="C5" s="177"/>
      <c r="D5" s="177"/>
      <c r="E5" s="177"/>
      <c r="F5" s="177"/>
      <c r="G5" s="177"/>
      <c r="J5" s="81"/>
    </row>
    <row r="6" spans="1:11" ht="11.25" customHeight="1">
      <c r="A6" s="9"/>
      <c r="B6" s="9"/>
      <c r="C6" s="71" t="s">
        <v>193</v>
      </c>
      <c r="D6" s="10"/>
      <c r="E6" s="71" t="s">
        <v>194</v>
      </c>
      <c r="F6" s="10"/>
      <c r="G6" s="71" t="s">
        <v>209</v>
      </c>
      <c r="H6" s="80"/>
      <c r="I6" s="84" t="s">
        <v>216</v>
      </c>
      <c r="J6" s="80"/>
      <c r="K6" s="71" t="s">
        <v>245</v>
      </c>
    </row>
    <row r="7" spans="1:11" ht="11.25" customHeight="1">
      <c r="A7" s="9" t="s">
        <v>2</v>
      </c>
      <c r="B7" s="11"/>
      <c r="C7" s="11"/>
      <c r="D7" s="12"/>
      <c r="E7" s="11"/>
      <c r="F7" s="12"/>
      <c r="G7" s="11"/>
      <c r="I7" s="33"/>
      <c r="K7" s="11"/>
    </row>
    <row r="8" ht="11.25" customHeight="1">
      <c r="A8" s="13" t="s">
        <v>204</v>
      </c>
    </row>
    <row r="9" ht="11.25" customHeight="1">
      <c r="A9" s="17" t="s">
        <v>312</v>
      </c>
    </row>
    <row r="10" spans="1:11" ht="11.25" customHeight="1">
      <c r="A10" s="75" t="s">
        <v>96</v>
      </c>
      <c r="B10" s="14"/>
      <c r="C10" s="15">
        <v>10600</v>
      </c>
      <c r="D10" s="16"/>
      <c r="E10" s="15">
        <v>11000</v>
      </c>
      <c r="F10" s="16"/>
      <c r="G10" s="15">
        <v>11000</v>
      </c>
      <c r="H10" s="81"/>
      <c r="I10" s="15">
        <v>11000</v>
      </c>
      <c r="J10" s="81"/>
      <c r="K10" s="15">
        <v>11100</v>
      </c>
    </row>
    <row r="11" spans="1:11" ht="11.25" customHeight="1">
      <c r="A11" s="75" t="s">
        <v>7</v>
      </c>
      <c r="B11" s="9" t="s">
        <v>3</v>
      </c>
      <c r="C11" s="20">
        <v>765000</v>
      </c>
      <c r="D11" s="10"/>
      <c r="E11" s="20">
        <v>770000</v>
      </c>
      <c r="F11" s="10"/>
      <c r="G11" s="20">
        <v>968000</v>
      </c>
      <c r="H11" s="80"/>
      <c r="I11" s="44">
        <v>1170000</v>
      </c>
      <c r="J11" s="81"/>
      <c r="K11" s="127">
        <v>1260000</v>
      </c>
    </row>
    <row r="12" spans="1:11" ht="11.25" customHeight="1">
      <c r="A12" s="75" t="s">
        <v>4</v>
      </c>
      <c r="B12" s="11"/>
      <c r="C12" s="11"/>
      <c r="D12" s="12"/>
      <c r="E12" s="11"/>
      <c r="F12" s="12"/>
      <c r="G12" s="11"/>
      <c r="H12" s="82"/>
      <c r="I12" s="33"/>
      <c r="K12" s="11"/>
    </row>
    <row r="13" spans="1:11" ht="11.25" customHeight="1">
      <c r="A13" s="76" t="s">
        <v>5</v>
      </c>
      <c r="B13" s="14"/>
      <c r="C13" s="18">
        <v>65.21</v>
      </c>
      <c r="D13" s="16"/>
      <c r="E13" s="18">
        <v>63.75</v>
      </c>
      <c r="F13" s="16"/>
      <c r="G13" s="18">
        <v>80.19</v>
      </c>
      <c r="H13" s="81"/>
      <c r="I13" s="86">
        <v>96.64</v>
      </c>
      <c r="J13" s="81"/>
      <c r="K13" s="128">
        <v>103.53</v>
      </c>
    </row>
    <row r="14" spans="1:11" ht="11.25" customHeight="1">
      <c r="A14" s="76" t="s">
        <v>6</v>
      </c>
      <c r="B14" s="9"/>
      <c r="C14" s="19">
        <v>71.88</v>
      </c>
      <c r="D14" s="10"/>
      <c r="E14" s="19">
        <v>70.27</v>
      </c>
      <c r="F14" s="10"/>
      <c r="G14" s="19">
        <v>88.39</v>
      </c>
      <c r="H14" s="81"/>
      <c r="I14" s="87">
        <v>106.53</v>
      </c>
      <c r="J14" s="81"/>
      <c r="K14" s="129">
        <v>114.12</v>
      </c>
    </row>
    <row r="15" spans="1:11" ht="11.25" customHeight="1">
      <c r="A15" s="17" t="s">
        <v>205</v>
      </c>
      <c r="B15" s="9"/>
      <c r="C15" s="20">
        <v>15500</v>
      </c>
      <c r="D15" s="10"/>
      <c r="E15" s="20">
        <v>16500</v>
      </c>
      <c r="F15" s="10"/>
      <c r="G15" s="20">
        <v>17000</v>
      </c>
      <c r="H15" s="80"/>
      <c r="I15" s="44">
        <v>16700</v>
      </c>
      <c r="J15" s="80"/>
      <c r="K15" s="20">
        <v>17200</v>
      </c>
    </row>
    <row r="16" spans="1:11" ht="11.25" customHeight="1">
      <c r="A16" s="13" t="s">
        <v>206</v>
      </c>
      <c r="B16" s="77"/>
      <c r="C16" s="77"/>
      <c r="D16" s="77"/>
      <c r="E16" s="77"/>
      <c r="F16" s="77"/>
      <c r="G16" s="77"/>
      <c r="H16" s="82"/>
      <c r="I16" s="85"/>
      <c r="K16" s="77"/>
    </row>
    <row r="17" spans="1:11" ht="11.25" customHeight="1">
      <c r="A17" s="17" t="s">
        <v>96</v>
      </c>
      <c r="B17" s="14"/>
      <c r="C17" s="15">
        <v>4450</v>
      </c>
      <c r="D17" s="16"/>
      <c r="E17" s="15">
        <v>4670</v>
      </c>
      <c r="F17" s="16"/>
      <c r="G17" s="15">
        <v>4680</v>
      </c>
      <c r="H17" s="81"/>
      <c r="I17" s="15">
        <v>4820</v>
      </c>
      <c r="J17" s="81"/>
      <c r="K17" s="15">
        <v>5130</v>
      </c>
    </row>
    <row r="18" spans="1:11" ht="11.25" customHeight="1">
      <c r="A18" s="17" t="s">
        <v>7</v>
      </c>
      <c r="B18" s="9" t="s">
        <v>3</v>
      </c>
      <c r="C18" s="20">
        <v>515000</v>
      </c>
      <c r="D18" s="10"/>
      <c r="E18" s="20">
        <v>514000</v>
      </c>
      <c r="F18" s="10"/>
      <c r="G18" s="20">
        <v>640000</v>
      </c>
      <c r="H18" s="80"/>
      <c r="I18" s="44">
        <v>736000</v>
      </c>
      <c r="J18" s="80"/>
      <c r="K18" s="20">
        <v>734000</v>
      </c>
    </row>
    <row r="19" spans="1:11" ht="11.25" customHeight="1">
      <c r="A19" s="13" t="s">
        <v>207</v>
      </c>
      <c r="B19" s="77"/>
      <c r="C19" s="77"/>
      <c r="D19" s="77"/>
      <c r="E19" s="77"/>
      <c r="F19" s="77"/>
      <c r="G19" s="77"/>
      <c r="H19" s="82"/>
      <c r="I19" s="85"/>
      <c r="K19" s="77"/>
    </row>
    <row r="20" spans="1:11" ht="11.25" customHeight="1">
      <c r="A20" s="17" t="s">
        <v>96</v>
      </c>
      <c r="B20" s="14"/>
      <c r="C20" s="15">
        <v>5</v>
      </c>
      <c r="D20" s="16"/>
      <c r="E20" s="15">
        <v>6</v>
      </c>
      <c r="F20" s="16"/>
      <c r="G20" s="15">
        <v>8</v>
      </c>
      <c r="H20" s="81"/>
      <c r="I20" s="15">
        <v>7</v>
      </c>
      <c r="J20" s="81"/>
      <c r="K20" s="15">
        <v>9</v>
      </c>
    </row>
    <row r="21" spans="1:11" ht="11.25" customHeight="1">
      <c r="A21" s="17" t="s">
        <v>7</v>
      </c>
      <c r="B21" s="9" t="s">
        <v>3</v>
      </c>
      <c r="C21" s="20">
        <v>1510</v>
      </c>
      <c r="D21" s="10"/>
      <c r="E21" s="20">
        <v>1880</v>
      </c>
      <c r="F21" s="10"/>
      <c r="G21" s="20">
        <v>2460</v>
      </c>
      <c r="H21" s="81"/>
      <c r="I21" s="20">
        <v>2290</v>
      </c>
      <c r="J21" s="80" t="s">
        <v>246</v>
      </c>
      <c r="K21" s="20">
        <v>2760</v>
      </c>
    </row>
    <row r="22" spans="1:11" ht="11.25" customHeight="1">
      <c r="A22" s="13" t="s">
        <v>8</v>
      </c>
      <c r="B22" s="9"/>
      <c r="C22" s="20">
        <v>330</v>
      </c>
      <c r="D22" s="10"/>
      <c r="E22" s="20">
        <v>338</v>
      </c>
      <c r="F22" s="10"/>
      <c r="G22" s="20">
        <v>243</v>
      </c>
      <c r="H22" s="80"/>
      <c r="I22" s="20">
        <v>290</v>
      </c>
      <c r="J22" s="80"/>
      <c r="K22" s="20">
        <v>206</v>
      </c>
    </row>
    <row r="23" spans="1:11" ht="11.25" customHeight="1">
      <c r="A23" s="13" t="s">
        <v>9</v>
      </c>
      <c r="B23" s="11"/>
      <c r="C23" s="11"/>
      <c r="D23" s="12"/>
      <c r="E23" s="11"/>
      <c r="F23" s="12"/>
      <c r="G23" s="11"/>
      <c r="H23" s="82"/>
      <c r="I23" s="33"/>
      <c r="K23" s="11"/>
    </row>
    <row r="24" spans="1:11" ht="11.25" customHeight="1">
      <c r="A24" s="17" t="s">
        <v>10</v>
      </c>
      <c r="B24" s="14"/>
      <c r="C24" s="15">
        <v>6090</v>
      </c>
      <c r="D24" s="16"/>
      <c r="E24" s="15">
        <v>6290</v>
      </c>
      <c r="F24" s="16"/>
      <c r="G24" s="15">
        <v>6380</v>
      </c>
      <c r="H24" s="81"/>
      <c r="I24" s="15">
        <v>6100</v>
      </c>
      <c r="J24" s="81"/>
      <c r="K24" s="15">
        <v>6030</v>
      </c>
    </row>
    <row r="25" spans="1:11" ht="11.25" customHeight="1">
      <c r="A25" s="17" t="s">
        <v>11</v>
      </c>
      <c r="B25" s="9"/>
      <c r="C25" s="20">
        <v>6270</v>
      </c>
      <c r="D25" s="10"/>
      <c r="E25" s="20">
        <v>6260</v>
      </c>
      <c r="F25" s="10"/>
      <c r="G25" s="20">
        <v>6200</v>
      </c>
      <c r="H25" s="81"/>
      <c r="I25" s="20">
        <v>6110</v>
      </c>
      <c r="J25" s="80"/>
      <c r="K25" s="127">
        <v>5940</v>
      </c>
    </row>
    <row r="26" spans="1:11" ht="11.25" customHeight="1">
      <c r="A26" s="9" t="s">
        <v>276</v>
      </c>
      <c r="B26" s="9" t="s">
        <v>3</v>
      </c>
      <c r="C26" s="20">
        <v>37100</v>
      </c>
      <c r="D26" s="10" t="s">
        <v>212</v>
      </c>
      <c r="E26" s="20">
        <v>39700</v>
      </c>
      <c r="F26" s="10" t="s">
        <v>212</v>
      </c>
      <c r="G26" s="20">
        <v>41200</v>
      </c>
      <c r="H26" s="101" t="s">
        <v>212</v>
      </c>
      <c r="I26" s="64">
        <v>42500</v>
      </c>
      <c r="J26" s="101" t="s">
        <v>212</v>
      </c>
      <c r="K26" s="141">
        <v>44800</v>
      </c>
    </row>
    <row r="27" spans="1:7" ht="11.25" customHeight="1">
      <c r="A27" s="181" t="s">
        <v>277</v>
      </c>
      <c r="B27" s="182"/>
      <c r="C27" s="182"/>
      <c r="D27" s="182"/>
      <c r="E27" s="182"/>
      <c r="F27" s="182"/>
      <c r="G27" s="182"/>
    </row>
    <row r="28" spans="1:11" ht="11.25" customHeight="1">
      <c r="A28" s="181" t="s">
        <v>232</v>
      </c>
      <c r="B28" s="182"/>
      <c r="C28" s="182"/>
      <c r="D28" s="182"/>
      <c r="E28" s="182"/>
      <c r="F28" s="182"/>
      <c r="G28" s="182"/>
      <c r="H28" s="180"/>
      <c r="I28" s="180"/>
      <c r="J28" s="180"/>
      <c r="K28" s="180"/>
    </row>
    <row r="29" spans="1:11" ht="11.25" customHeight="1">
      <c r="A29" s="179" t="s">
        <v>174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</row>
  </sheetData>
  <mergeCells count="8">
    <mergeCell ref="A29:K29"/>
    <mergeCell ref="A27:G27"/>
    <mergeCell ref="A5:G5"/>
    <mergeCell ref="A28:K28"/>
    <mergeCell ref="A3:G3"/>
    <mergeCell ref="A1:K1"/>
    <mergeCell ref="A2:K2"/>
    <mergeCell ref="A4:K4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A1" sqref="A1:I1"/>
    </sheetView>
  </sheetViews>
  <sheetFormatPr defaultColWidth="9.33203125" defaultRowHeight="11.25"/>
  <cols>
    <col min="1" max="1" width="1.83203125" style="2" customWidth="1"/>
    <col min="2" max="2" width="35.5" style="2" customWidth="1"/>
    <col min="3" max="4" width="1.83203125" style="2" customWidth="1"/>
    <col min="5" max="5" width="9" style="2" bestFit="1" customWidth="1"/>
    <col min="6" max="6" width="1.83203125" style="2" customWidth="1"/>
    <col min="7" max="7" width="14.66015625" style="2" bestFit="1" customWidth="1"/>
    <col min="8" max="8" width="1.83203125" style="2" customWidth="1"/>
    <col min="9" max="9" width="21.83203125" style="2" customWidth="1"/>
    <col min="10" max="16384" width="9.33203125" style="2" customWidth="1"/>
  </cols>
  <sheetData>
    <row r="1" spans="1:9" ht="11.25" customHeight="1">
      <c r="A1" s="177" t="s">
        <v>12</v>
      </c>
      <c r="B1" s="177"/>
      <c r="C1" s="177"/>
      <c r="D1" s="177"/>
      <c r="E1" s="177"/>
      <c r="F1" s="177"/>
      <c r="G1" s="177"/>
      <c r="H1" s="177"/>
      <c r="I1" s="177"/>
    </row>
    <row r="2" spans="1:9" ht="11.25" customHeight="1">
      <c r="A2" s="177" t="s">
        <v>247</v>
      </c>
      <c r="B2" s="177"/>
      <c r="C2" s="177"/>
      <c r="D2" s="177"/>
      <c r="E2" s="177"/>
      <c r="F2" s="177"/>
      <c r="G2" s="177"/>
      <c r="H2" s="177"/>
      <c r="I2" s="177"/>
    </row>
    <row r="3" spans="1:9" ht="11.25" customHeight="1">
      <c r="A3" s="177"/>
      <c r="B3" s="177"/>
      <c r="C3" s="177"/>
      <c r="D3" s="177"/>
      <c r="E3" s="177"/>
      <c r="F3" s="177"/>
      <c r="G3" s="177"/>
      <c r="H3" s="177"/>
      <c r="I3" s="177"/>
    </row>
    <row r="4" spans="1:9" ht="11.25" customHeight="1">
      <c r="A4" s="177" t="s">
        <v>154</v>
      </c>
      <c r="B4" s="177"/>
      <c r="C4" s="177"/>
      <c r="D4" s="177"/>
      <c r="E4" s="177"/>
      <c r="F4" s="177"/>
      <c r="G4" s="177"/>
      <c r="H4" s="177"/>
      <c r="I4" s="177"/>
    </row>
    <row r="5" spans="1:9" ht="11.25" customHeight="1">
      <c r="A5" s="189"/>
      <c r="B5" s="189"/>
      <c r="C5" s="189"/>
      <c r="D5" s="189"/>
      <c r="E5" s="189"/>
      <c r="F5" s="189"/>
      <c r="G5" s="189"/>
      <c r="H5" s="189"/>
      <c r="I5" s="189"/>
    </row>
    <row r="6" spans="1:9" ht="11.25" customHeight="1">
      <c r="A6" s="191"/>
      <c r="B6" s="191"/>
      <c r="C6" s="191"/>
      <c r="D6" s="26"/>
      <c r="E6" s="26" t="s">
        <v>13</v>
      </c>
      <c r="F6" s="27"/>
      <c r="G6" s="26"/>
      <c r="H6" s="27"/>
      <c r="I6" s="26"/>
    </row>
    <row r="7" spans="1:9" ht="11.25" customHeight="1">
      <c r="A7" s="190"/>
      <c r="B7" s="190"/>
      <c r="C7" s="190"/>
      <c r="D7" s="28"/>
      <c r="E7" s="28" t="s">
        <v>14</v>
      </c>
      <c r="F7" s="29"/>
      <c r="G7" s="28"/>
      <c r="H7" s="29"/>
      <c r="I7" s="28" t="s">
        <v>15</v>
      </c>
    </row>
    <row r="8" spans="1:9" ht="11.25" customHeight="1">
      <c r="A8" s="189" t="s">
        <v>16</v>
      </c>
      <c r="B8" s="189"/>
      <c r="C8" s="189"/>
      <c r="D8" s="25"/>
      <c r="E8" s="25" t="s">
        <v>17</v>
      </c>
      <c r="F8" s="30"/>
      <c r="G8" s="25" t="s">
        <v>18</v>
      </c>
      <c r="H8" s="30"/>
      <c r="I8" s="25" t="s">
        <v>19</v>
      </c>
    </row>
    <row r="9" spans="1:9" ht="11.25" customHeight="1">
      <c r="A9" s="31" t="s">
        <v>160</v>
      </c>
      <c r="B9" s="31"/>
      <c r="C9" s="31"/>
      <c r="D9" s="21"/>
      <c r="E9" s="100"/>
      <c r="F9" s="102"/>
      <c r="G9" s="99"/>
      <c r="H9" s="102"/>
      <c r="I9" s="99"/>
    </row>
    <row r="10" spans="1:9" ht="11.25" customHeight="1">
      <c r="A10" s="13" t="s">
        <v>175</v>
      </c>
      <c r="B10" s="13"/>
      <c r="C10" s="13"/>
      <c r="D10" s="21"/>
      <c r="E10" s="100">
        <v>1.3</v>
      </c>
      <c r="F10" s="102"/>
      <c r="G10" s="99" t="s">
        <v>24</v>
      </c>
      <c r="H10" s="102"/>
      <c r="I10" s="99" t="s">
        <v>23</v>
      </c>
    </row>
    <row r="11" spans="1:9" ht="11.25" customHeight="1">
      <c r="A11" s="13" t="s">
        <v>176</v>
      </c>
      <c r="B11" s="13"/>
      <c r="C11" s="13"/>
      <c r="D11" s="21"/>
      <c r="E11" s="100">
        <v>3.55</v>
      </c>
      <c r="F11" s="102"/>
      <c r="G11" s="99" t="s">
        <v>22</v>
      </c>
      <c r="H11" s="102"/>
      <c r="I11" s="103" t="s">
        <v>152</v>
      </c>
    </row>
    <row r="12" spans="1:9" ht="11.25" customHeight="1">
      <c r="A12" s="31" t="s">
        <v>177</v>
      </c>
      <c r="B12" s="31"/>
      <c r="C12" s="31"/>
      <c r="D12" s="21"/>
      <c r="E12" s="100">
        <v>2.8</v>
      </c>
      <c r="F12" s="102"/>
      <c r="G12" s="103" t="s">
        <v>153</v>
      </c>
      <c r="H12" s="102"/>
      <c r="I12" s="103" t="s">
        <v>152</v>
      </c>
    </row>
    <row r="13" spans="1:9" ht="11.25" customHeight="1">
      <c r="A13" s="31" t="s">
        <v>178</v>
      </c>
      <c r="B13" s="31"/>
      <c r="C13" s="31"/>
      <c r="D13" s="21"/>
      <c r="E13" s="100">
        <v>3.1</v>
      </c>
      <c r="F13" s="102"/>
      <c r="G13" s="103" t="s">
        <v>153</v>
      </c>
      <c r="H13" s="102"/>
      <c r="I13" s="103" t="s">
        <v>152</v>
      </c>
    </row>
    <row r="14" spans="1:9" ht="11.25" customHeight="1">
      <c r="A14" s="31" t="s">
        <v>179</v>
      </c>
      <c r="B14" s="31"/>
      <c r="C14" s="31"/>
      <c r="D14" s="21"/>
      <c r="E14" s="100">
        <v>1.45</v>
      </c>
      <c r="F14" s="102"/>
      <c r="G14" s="99" t="s">
        <v>25</v>
      </c>
      <c r="H14" s="102"/>
      <c r="I14" s="99" t="s">
        <v>26</v>
      </c>
    </row>
    <row r="15" spans="1:10" ht="11.25" customHeight="1">
      <c r="A15" s="31" t="s">
        <v>213</v>
      </c>
      <c r="B15" s="31"/>
      <c r="C15" s="31"/>
      <c r="D15" s="21"/>
      <c r="E15" s="100"/>
      <c r="F15" s="102"/>
      <c r="G15" s="103"/>
      <c r="H15" s="102"/>
      <c r="I15" s="103"/>
      <c r="J15" s="2" t="s">
        <v>215</v>
      </c>
    </row>
    <row r="16" spans="1:9" ht="11.25" customHeight="1">
      <c r="A16" s="13" t="s">
        <v>164</v>
      </c>
      <c r="B16" s="13"/>
      <c r="C16" s="13"/>
      <c r="D16" s="21"/>
      <c r="E16" s="100">
        <v>2.8</v>
      </c>
      <c r="F16" s="102"/>
      <c r="G16" s="99" t="s">
        <v>22</v>
      </c>
      <c r="H16" s="102"/>
      <c r="I16" s="99" t="s">
        <v>23</v>
      </c>
    </row>
    <row r="17" spans="1:9" ht="11.25" customHeight="1">
      <c r="A17" s="13" t="s">
        <v>180</v>
      </c>
      <c r="B17" s="13"/>
      <c r="C17" s="13"/>
      <c r="D17" s="21"/>
      <c r="E17" s="100">
        <v>1</v>
      </c>
      <c r="F17" s="104"/>
      <c r="G17" s="105" t="s">
        <v>20</v>
      </c>
      <c r="H17" s="104"/>
      <c r="I17" s="105" t="s">
        <v>21</v>
      </c>
    </row>
    <row r="18" spans="1:9" ht="11.25" customHeight="1">
      <c r="A18" s="13" t="s">
        <v>27</v>
      </c>
      <c r="B18" s="13"/>
      <c r="C18" s="13"/>
      <c r="D18" s="21"/>
      <c r="E18" s="106">
        <v>16</v>
      </c>
      <c r="F18" s="104"/>
      <c r="G18" s="105"/>
      <c r="H18" s="104"/>
      <c r="I18" s="105"/>
    </row>
    <row r="19" spans="1:9" ht="11.25" customHeight="1">
      <c r="A19" s="13" t="s">
        <v>27</v>
      </c>
      <c r="B19" s="13"/>
      <c r="C19" s="43" t="s">
        <v>195</v>
      </c>
      <c r="D19" s="14"/>
      <c r="E19" s="107">
        <v>14.5</v>
      </c>
      <c r="F19" s="108"/>
      <c r="G19" s="109"/>
      <c r="H19" s="108"/>
      <c r="I19" s="109"/>
    </row>
    <row r="20" spans="1:9" ht="11.25" customHeight="1">
      <c r="A20" s="183" t="s">
        <v>313</v>
      </c>
      <c r="B20" s="184"/>
      <c r="C20" s="184"/>
      <c r="D20" s="184"/>
      <c r="E20" s="184"/>
      <c r="F20" s="184"/>
      <c r="G20" s="184"/>
      <c r="H20" s="184"/>
      <c r="I20" s="184"/>
    </row>
    <row r="21" spans="1:9" ht="11.25" customHeight="1">
      <c r="A21" s="181" t="s">
        <v>314</v>
      </c>
      <c r="B21" s="181"/>
      <c r="C21" s="181"/>
      <c r="D21" s="182"/>
      <c r="E21" s="182"/>
      <c r="F21" s="182"/>
      <c r="G21" s="182"/>
      <c r="H21" s="182"/>
      <c r="I21" s="182"/>
    </row>
    <row r="22" s="192" customFormat="1" ht="11.25" customHeight="1">
      <c r="A22" s="182" t="s">
        <v>270</v>
      </c>
    </row>
    <row r="23" spans="1:9" ht="11.25" customHeight="1">
      <c r="A23" s="181" t="s">
        <v>181</v>
      </c>
      <c r="B23" s="181"/>
      <c r="C23" s="181"/>
      <c r="D23" s="182"/>
      <c r="E23" s="182"/>
      <c r="F23" s="182"/>
      <c r="G23" s="182"/>
      <c r="H23" s="182"/>
      <c r="I23" s="182"/>
    </row>
    <row r="24" spans="1:9" ht="11.25" customHeight="1">
      <c r="A24" s="182" t="s">
        <v>28</v>
      </c>
      <c r="B24" s="182"/>
      <c r="C24" s="182"/>
      <c r="D24" s="182"/>
      <c r="E24" s="182"/>
      <c r="F24" s="182"/>
      <c r="G24" s="182"/>
      <c r="H24" s="182"/>
      <c r="I24" s="182"/>
    </row>
    <row r="25" spans="1:9" ht="11.25" customHeight="1">
      <c r="A25" s="181" t="s">
        <v>214</v>
      </c>
      <c r="B25" s="181"/>
      <c r="C25" s="181"/>
      <c r="D25" s="182"/>
      <c r="E25" s="182"/>
      <c r="F25" s="182"/>
      <c r="G25" s="182"/>
      <c r="H25" s="182"/>
      <c r="I25" s="182"/>
    </row>
    <row r="26" spans="1:9" ht="11.25" customHeight="1">
      <c r="A26" s="182" t="s">
        <v>233</v>
      </c>
      <c r="B26" s="182"/>
      <c r="C26" s="182"/>
      <c r="D26" s="182"/>
      <c r="E26" s="182"/>
      <c r="F26" s="182"/>
      <c r="G26" s="182"/>
      <c r="H26" s="182"/>
      <c r="I26" s="182"/>
    </row>
    <row r="27" spans="1:9" ht="11.25" customHeight="1">
      <c r="A27" s="182" t="s">
        <v>234</v>
      </c>
      <c r="B27" s="182"/>
      <c r="C27" s="182"/>
      <c r="D27" s="182"/>
      <c r="E27" s="182"/>
      <c r="F27" s="182"/>
      <c r="G27" s="182"/>
      <c r="H27" s="182"/>
      <c r="I27" s="182"/>
    </row>
    <row r="28" spans="1:9" ht="11.25" customHeight="1">
      <c r="A28" s="181" t="s">
        <v>241</v>
      </c>
      <c r="B28" s="181"/>
      <c r="C28" s="181"/>
      <c r="D28" s="182"/>
      <c r="E28" s="182"/>
      <c r="F28" s="182"/>
      <c r="G28" s="182"/>
      <c r="H28" s="182"/>
      <c r="I28" s="182"/>
    </row>
    <row r="29" spans="1:9" ht="11.25" customHeight="1">
      <c r="A29" s="182" t="s">
        <v>242</v>
      </c>
      <c r="B29" s="182"/>
      <c r="C29" s="182"/>
      <c r="D29" s="182"/>
      <c r="E29" s="182"/>
      <c r="F29" s="182"/>
      <c r="G29" s="182"/>
      <c r="H29" s="182"/>
      <c r="I29" s="182"/>
    </row>
    <row r="30" spans="1:9" ht="11.25" customHeight="1">
      <c r="A30" s="182" t="s">
        <v>315</v>
      </c>
      <c r="B30" s="182"/>
      <c r="C30" s="182"/>
      <c r="D30" s="182"/>
      <c r="E30" s="182"/>
      <c r="F30" s="182"/>
      <c r="G30" s="182"/>
      <c r="H30" s="182"/>
      <c r="I30" s="182"/>
    </row>
    <row r="31" spans="1:9" ht="11.25" customHeight="1">
      <c r="A31" s="182" t="s">
        <v>244</v>
      </c>
      <c r="B31" s="182"/>
      <c r="C31" s="182"/>
      <c r="D31" s="182"/>
      <c r="E31" s="182"/>
      <c r="F31" s="182"/>
      <c r="G31" s="182"/>
      <c r="H31" s="182"/>
      <c r="I31" s="182"/>
    </row>
    <row r="32" spans="1:9" ht="11.25" customHeight="1">
      <c r="A32" s="182" t="s">
        <v>243</v>
      </c>
      <c r="B32" s="182"/>
      <c r="C32" s="182"/>
      <c r="D32" s="182"/>
      <c r="E32" s="182"/>
      <c r="F32" s="182"/>
      <c r="G32" s="182"/>
      <c r="H32" s="182"/>
      <c r="I32" s="182"/>
    </row>
    <row r="33" spans="1:9" ht="11.25" customHeight="1">
      <c r="A33" s="181" t="s">
        <v>182</v>
      </c>
      <c r="B33" s="181"/>
      <c r="C33" s="181"/>
      <c r="D33" s="182"/>
      <c r="E33" s="182"/>
      <c r="F33" s="182"/>
      <c r="G33" s="182"/>
      <c r="H33" s="182"/>
      <c r="I33" s="182"/>
    </row>
    <row r="34" spans="1:9" ht="11.25" customHeight="1">
      <c r="A34" s="182" t="s">
        <v>272</v>
      </c>
      <c r="B34" s="182"/>
      <c r="C34" s="182"/>
      <c r="D34" s="182"/>
      <c r="E34" s="182"/>
      <c r="F34" s="182"/>
      <c r="G34" s="182"/>
      <c r="H34" s="182"/>
      <c r="I34" s="182"/>
    </row>
    <row r="35" spans="1:9" ht="11.25" customHeight="1">
      <c r="A35" s="182" t="s">
        <v>271</v>
      </c>
      <c r="B35" s="182"/>
      <c r="C35" s="182"/>
      <c r="D35" s="182"/>
      <c r="E35" s="182"/>
      <c r="F35" s="182"/>
      <c r="G35" s="182"/>
      <c r="H35" s="182"/>
      <c r="I35" s="182"/>
    </row>
    <row r="36" spans="1:9" ht="11.25" customHeight="1">
      <c r="A36" s="181" t="s">
        <v>183</v>
      </c>
      <c r="B36" s="181"/>
      <c r="C36" s="181"/>
      <c r="D36" s="182"/>
      <c r="E36" s="182"/>
      <c r="F36" s="182"/>
      <c r="G36" s="182"/>
      <c r="H36" s="182"/>
      <c r="I36" s="182"/>
    </row>
    <row r="37" spans="1:9" ht="11.25" customHeight="1">
      <c r="A37" s="182" t="s">
        <v>235</v>
      </c>
      <c r="B37" s="182"/>
      <c r="C37" s="182"/>
      <c r="D37" s="182"/>
      <c r="E37" s="182"/>
      <c r="F37" s="182"/>
      <c r="G37" s="182"/>
      <c r="H37" s="182"/>
      <c r="I37" s="182"/>
    </row>
    <row r="38" spans="1:9" ht="11.25" customHeight="1">
      <c r="A38" s="182" t="s">
        <v>240</v>
      </c>
      <c r="B38" s="182"/>
      <c r="C38" s="182"/>
      <c r="D38" s="182"/>
      <c r="E38" s="182"/>
      <c r="F38" s="182"/>
      <c r="G38" s="182"/>
      <c r="H38" s="182"/>
      <c r="I38" s="182"/>
    </row>
    <row r="39" spans="1:9" ht="11.25" customHeight="1">
      <c r="A39" s="188" t="s">
        <v>236</v>
      </c>
      <c r="B39" s="188"/>
      <c r="C39" s="188"/>
      <c r="D39" s="188"/>
      <c r="E39" s="188"/>
      <c r="F39" s="188"/>
      <c r="G39" s="188"/>
      <c r="H39" s="188"/>
      <c r="I39" s="188"/>
    </row>
    <row r="40" spans="1:9" ht="11.25" customHeight="1">
      <c r="A40" s="186" t="s">
        <v>238</v>
      </c>
      <c r="B40" s="186"/>
      <c r="C40" s="186"/>
      <c r="D40" s="187"/>
      <c r="E40" s="187"/>
      <c r="F40" s="187"/>
      <c r="G40" s="187"/>
      <c r="H40" s="187"/>
      <c r="I40" s="187"/>
    </row>
    <row r="41" spans="1:9" ht="11.25" customHeight="1">
      <c r="A41" s="182" t="s">
        <v>239</v>
      </c>
      <c r="B41" s="182"/>
      <c r="C41" s="182"/>
      <c r="D41" s="182"/>
      <c r="E41" s="182"/>
      <c r="F41" s="182"/>
      <c r="G41" s="182"/>
      <c r="H41" s="182"/>
      <c r="I41" s="182"/>
    </row>
    <row r="42" spans="1:9" ht="11.25" customHeight="1">
      <c r="A42" s="185" t="s">
        <v>237</v>
      </c>
      <c r="B42" s="185"/>
      <c r="C42" s="185"/>
      <c r="D42" s="185"/>
      <c r="E42" s="185"/>
      <c r="F42" s="185"/>
      <c r="G42" s="185"/>
      <c r="H42" s="185"/>
      <c r="I42" s="185"/>
    </row>
    <row r="43" ht="11.25" customHeight="1"/>
  </sheetData>
  <mergeCells count="31">
    <mergeCell ref="A23:I23"/>
    <mergeCell ref="A33:I33"/>
    <mergeCell ref="A34:I34"/>
    <mergeCell ref="A22:IV22"/>
    <mergeCell ref="A25:I25"/>
    <mergeCell ref="A26:I26"/>
    <mergeCell ref="A27:I27"/>
    <mergeCell ref="A35:I35"/>
    <mergeCell ref="A28:I28"/>
    <mergeCell ref="A29:I29"/>
    <mergeCell ref="A30:I30"/>
    <mergeCell ref="A1:I1"/>
    <mergeCell ref="A2:I2"/>
    <mergeCell ref="A4:I4"/>
    <mergeCell ref="A24:I24"/>
    <mergeCell ref="A21:I21"/>
    <mergeCell ref="A3:I3"/>
    <mergeCell ref="A5:I5"/>
    <mergeCell ref="A8:C8"/>
    <mergeCell ref="A7:C7"/>
    <mergeCell ref="A6:C6"/>
    <mergeCell ref="A20:I20"/>
    <mergeCell ref="A42:I42"/>
    <mergeCell ref="A40:I40"/>
    <mergeCell ref="A41:I41"/>
    <mergeCell ref="A39:I39"/>
    <mergeCell ref="A38:I38"/>
    <mergeCell ref="A31:I31"/>
    <mergeCell ref="A32:I32"/>
    <mergeCell ref="A36:I36"/>
    <mergeCell ref="A37:I37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1">
      <selection activeCell="A1" sqref="A1:O1"/>
    </sheetView>
  </sheetViews>
  <sheetFormatPr defaultColWidth="9.33203125" defaultRowHeight="11.25"/>
  <cols>
    <col min="1" max="1" width="5.16015625" style="36" bestFit="1" customWidth="1"/>
    <col min="2" max="2" width="1.83203125" style="36" customWidth="1"/>
    <col min="3" max="3" width="33.16015625" style="36" customWidth="1"/>
    <col min="4" max="4" width="1.83203125" style="36" customWidth="1"/>
    <col min="5" max="5" width="11" style="36" customWidth="1"/>
    <col min="6" max="6" width="1.83203125" style="36" customWidth="1"/>
    <col min="7" max="7" width="10.83203125" style="36" customWidth="1"/>
    <col min="8" max="8" width="1.83203125" style="36" customWidth="1"/>
    <col min="9" max="9" width="7.66015625" style="36" bestFit="1" customWidth="1"/>
    <col min="10" max="10" width="1.83203125" style="36" customWidth="1"/>
    <col min="11" max="11" width="7.66015625" style="36" bestFit="1" customWidth="1"/>
    <col min="12" max="12" width="1.83203125" style="36" customWidth="1"/>
    <col min="13" max="13" width="7.66015625" style="36" bestFit="1" customWidth="1"/>
    <col min="14" max="14" width="1.83203125" style="36" customWidth="1"/>
    <col min="15" max="15" width="9.66015625" style="36" customWidth="1"/>
    <col min="16" max="16384" width="9.33203125" style="36" customWidth="1"/>
  </cols>
  <sheetData>
    <row r="1" spans="1:15" ht="11.25" customHeight="1">
      <c r="A1" s="177" t="s">
        <v>29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1.25" customHeight="1">
      <c r="A2" s="177" t="s">
        <v>211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1:15" ht="11.25" customHeight="1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</row>
    <row r="4" spans="1:15" ht="11.25" customHeight="1">
      <c r="A4" s="177" t="s">
        <v>137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</row>
    <row r="5" spans="1:15" ht="11.25" customHeight="1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</row>
    <row r="6" spans="1:15" ht="11.25" customHeight="1">
      <c r="A6" s="26"/>
      <c r="B6" s="26"/>
      <c r="C6" s="26"/>
      <c r="D6" s="26"/>
      <c r="E6" s="26"/>
      <c r="F6" s="12"/>
      <c r="G6" s="193" t="s">
        <v>245</v>
      </c>
      <c r="H6" s="194"/>
      <c r="I6" s="194"/>
      <c r="J6" s="194"/>
      <c r="K6" s="194"/>
      <c r="L6" s="194"/>
      <c r="M6" s="194"/>
      <c r="N6" s="194"/>
      <c r="O6" s="194"/>
    </row>
    <row r="7" spans="1:15" ht="11.25" customHeight="1">
      <c r="A7" s="28" t="s">
        <v>197</v>
      </c>
      <c r="B7" s="34"/>
      <c r="C7" s="28"/>
      <c r="D7" s="28"/>
      <c r="E7" s="28"/>
      <c r="F7" s="37"/>
      <c r="G7" s="28" t="s">
        <v>156</v>
      </c>
      <c r="H7" s="37"/>
      <c r="I7" s="28" t="s">
        <v>31</v>
      </c>
      <c r="J7" s="37"/>
      <c r="K7" s="28" t="s">
        <v>32</v>
      </c>
      <c r="L7" s="37"/>
      <c r="M7" s="28" t="s">
        <v>33</v>
      </c>
      <c r="N7" s="37"/>
      <c r="O7" s="28"/>
    </row>
    <row r="8" spans="1:15" ht="11.25" customHeight="1">
      <c r="A8" s="25" t="s">
        <v>34</v>
      </c>
      <c r="B8" s="25"/>
      <c r="C8" s="25" t="s">
        <v>35</v>
      </c>
      <c r="D8" s="25"/>
      <c r="E8" s="74" t="s">
        <v>216</v>
      </c>
      <c r="F8" s="16"/>
      <c r="G8" s="25" t="s">
        <v>36</v>
      </c>
      <c r="H8" s="16"/>
      <c r="I8" s="25" t="s">
        <v>36</v>
      </c>
      <c r="J8" s="16"/>
      <c r="K8" s="25" t="s">
        <v>36</v>
      </c>
      <c r="L8" s="16"/>
      <c r="M8" s="25" t="s">
        <v>36</v>
      </c>
      <c r="N8" s="16"/>
      <c r="O8" s="25" t="s">
        <v>27</v>
      </c>
    </row>
    <row r="9" spans="1:15" ht="11.25" customHeight="1">
      <c r="A9" s="39" t="s">
        <v>37</v>
      </c>
      <c r="B9" s="39"/>
      <c r="C9" s="39" t="s">
        <v>38</v>
      </c>
      <c r="D9" s="21"/>
      <c r="E9" s="40"/>
      <c r="F9" s="32"/>
      <c r="G9" s="40"/>
      <c r="H9" s="32"/>
      <c r="I9" s="40"/>
      <c r="J9" s="32"/>
      <c r="K9" s="40"/>
      <c r="L9" s="32"/>
      <c r="M9" s="40"/>
      <c r="N9" s="32"/>
      <c r="O9" s="40"/>
    </row>
    <row r="10" spans="1:16" ht="11.25" customHeight="1">
      <c r="A10" s="39" t="s">
        <v>39</v>
      </c>
      <c r="B10" s="39"/>
      <c r="C10" s="41" t="s">
        <v>40</v>
      </c>
      <c r="D10" s="21"/>
      <c r="E10" s="88">
        <v>1480</v>
      </c>
      <c r="F10" s="89"/>
      <c r="G10" s="131">
        <v>360</v>
      </c>
      <c r="H10" s="132"/>
      <c r="I10" s="131">
        <v>384</v>
      </c>
      <c r="J10" s="132"/>
      <c r="K10" s="131">
        <v>367</v>
      </c>
      <c r="L10" s="132"/>
      <c r="M10" s="131">
        <v>345</v>
      </c>
      <c r="N10" s="89"/>
      <c r="O10" s="88">
        <v>1460</v>
      </c>
      <c r="P10" s="138"/>
    </row>
    <row r="11" spans="1:16" ht="11.25" customHeight="1">
      <c r="A11" s="39" t="s">
        <v>41</v>
      </c>
      <c r="B11" s="39"/>
      <c r="C11" s="41" t="s">
        <v>42</v>
      </c>
      <c r="D11" s="21"/>
      <c r="E11" s="88">
        <v>1120</v>
      </c>
      <c r="F11" s="89"/>
      <c r="G11" s="131">
        <v>256</v>
      </c>
      <c r="H11" s="132"/>
      <c r="I11" s="131">
        <v>274</v>
      </c>
      <c r="J11" s="132"/>
      <c r="K11" s="131">
        <v>271</v>
      </c>
      <c r="L11" s="132"/>
      <c r="M11" s="131">
        <v>280</v>
      </c>
      <c r="N11" s="89"/>
      <c r="O11" s="88">
        <v>1080</v>
      </c>
      <c r="P11" s="138"/>
    </row>
    <row r="12" spans="1:16" ht="11.25" customHeight="1">
      <c r="A12" s="39" t="s">
        <v>43</v>
      </c>
      <c r="B12" s="39"/>
      <c r="C12" s="41" t="s">
        <v>44</v>
      </c>
      <c r="D12" s="21"/>
      <c r="E12" s="88">
        <v>263</v>
      </c>
      <c r="F12" s="89"/>
      <c r="G12" s="131">
        <v>54</v>
      </c>
      <c r="H12" s="132"/>
      <c r="I12" s="131">
        <v>55</v>
      </c>
      <c r="J12" s="132"/>
      <c r="K12" s="131">
        <v>51</v>
      </c>
      <c r="L12" s="132"/>
      <c r="M12" s="131">
        <v>50</v>
      </c>
      <c r="N12" s="89"/>
      <c r="O12" s="88">
        <v>210</v>
      </c>
      <c r="P12" s="138"/>
    </row>
    <row r="13" spans="1:16" ht="11.25" customHeight="1">
      <c r="A13" s="39" t="s">
        <v>45</v>
      </c>
      <c r="B13" s="39"/>
      <c r="C13" s="41" t="s">
        <v>46</v>
      </c>
      <c r="D13" s="21"/>
      <c r="E13" s="90">
        <v>177</v>
      </c>
      <c r="F13" s="91"/>
      <c r="G13" s="133">
        <v>42</v>
      </c>
      <c r="H13" s="134"/>
      <c r="I13" s="133">
        <v>43</v>
      </c>
      <c r="J13" s="134"/>
      <c r="K13" s="133">
        <v>33</v>
      </c>
      <c r="L13" s="134"/>
      <c r="M13" s="133">
        <v>36</v>
      </c>
      <c r="N13" s="91"/>
      <c r="O13" s="90">
        <v>154</v>
      </c>
      <c r="P13" s="138"/>
    </row>
    <row r="14" spans="1:16" ht="11.25" customHeight="1">
      <c r="A14" s="38" t="s">
        <v>3</v>
      </c>
      <c r="B14" s="38"/>
      <c r="C14" s="78" t="s">
        <v>27</v>
      </c>
      <c r="D14" s="21"/>
      <c r="E14" s="88">
        <v>3030</v>
      </c>
      <c r="F14" s="92" t="s">
        <v>212</v>
      </c>
      <c r="G14" s="88">
        <v>712</v>
      </c>
      <c r="H14" s="135"/>
      <c r="I14" s="88">
        <v>756</v>
      </c>
      <c r="J14" s="135"/>
      <c r="K14" s="88">
        <v>722</v>
      </c>
      <c r="L14" s="135"/>
      <c r="M14" s="88">
        <v>711</v>
      </c>
      <c r="N14" s="92"/>
      <c r="O14" s="88">
        <v>2900</v>
      </c>
      <c r="P14" s="138"/>
    </row>
    <row r="15" spans="1:16" ht="11.25" customHeight="1">
      <c r="A15" s="38" t="s">
        <v>47</v>
      </c>
      <c r="B15" s="38"/>
      <c r="C15" s="42" t="s">
        <v>48</v>
      </c>
      <c r="D15" s="21"/>
      <c r="E15" s="88">
        <v>1790</v>
      </c>
      <c r="F15" s="89"/>
      <c r="G15" s="131">
        <v>426</v>
      </c>
      <c r="H15" s="132"/>
      <c r="I15" s="131">
        <v>453</v>
      </c>
      <c r="J15" s="132"/>
      <c r="K15" s="131">
        <v>436</v>
      </c>
      <c r="L15" s="132"/>
      <c r="M15" s="131">
        <v>441</v>
      </c>
      <c r="N15" s="89"/>
      <c r="O15" s="88">
        <v>1760</v>
      </c>
      <c r="P15" s="138"/>
    </row>
    <row r="16" spans="1:16" ht="11.25" customHeight="1">
      <c r="A16" s="39" t="s">
        <v>49</v>
      </c>
      <c r="B16" s="39"/>
      <c r="C16" s="39" t="s">
        <v>50</v>
      </c>
      <c r="D16" s="21"/>
      <c r="E16" s="88">
        <v>514</v>
      </c>
      <c r="F16" s="89"/>
      <c r="G16" s="131">
        <v>132</v>
      </c>
      <c r="H16" s="132"/>
      <c r="I16" s="131">
        <v>120</v>
      </c>
      <c r="J16" s="132"/>
      <c r="K16" s="131">
        <v>106</v>
      </c>
      <c r="L16" s="132"/>
      <c r="M16" s="131">
        <v>105</v>
      </c>
      <c r="N16" s="89"/>
      <c r="O16" s="88">
        <v>463</v>
      </c>
      <c r="P16" s="138"/>
    </row>
    <row r="17" spans="1:16" ht="11.25" customHeight="1">
      <c r="A17" s="39" t="s">
        <v>51</v>
      </c>
      <c r="B17" s="39"/>
      <c r="C17" s="39" t="s">
        <v>52</v>
      </c>
      <c r="D17" s="21"/>
      <c r="E17" s="88">
        <v>87</v>
      </c>
      <c r="F17" s="89"/>
      <c r="G17" s="131">
        <v>25</v>
      </c>
      <c r="H17" s="132"/>
      <c r="I17" s="131">
        <v>21</v>
      </c>
      <c r="J17" s="132"/>
      <c r="K17" s="131">
        <v>23</v>
      </c>
      <c r="L17" s="132"/>
      <c r="M17" s="131">
        <v>22</v>
      </c>
      <c r="N17" s="89"/>
      <c r="O17" s="88">
        <v>91</v>
      </c>
      <c r="P17" s="138"/>
    </row>
    <row r="18" spans="1:16" ht="11.25" customHeight="1">
      <c r="A18" s="39" t="s">
        <v>53</v>
      </c>
      <c r="B18" s="39"/>
      <c r="C18" s="39" t="s">
        <v>198</v>
      </c>
      <c r="D18" s="21"/>
      <c r="E18" s="88">
        <v>89</v>
      </c>
      <c r="F18" s="89"/>
      <c r="G18" s="131">
        <v>24</v>
      </c>
      <c r="H18" s="132"/>
      <c r="I18" s="131">
        <v>25</v>
      </c>
      <c r="J18" s="132"/>
      <c r="K18" s="131">
        <v>26</v>
      </c>
      <c r="L18" s="132"/>
      <c r="M18" s="131">
        <v>23</v>
      </c>
      <c r="N18" s="89"/>
      <c r="O18" s="88">
        <v>98</v>
      </c>
      <c r="P18" s="138"/>
    </row>
    <row r="19" spans="1:16" ht="11.25" customHeight="1">
      <c r="A19" s="38" t="s">
        <v>3</v>
      </c>
      <c r="B19" s="38"/>
      <c r="C19" s="79" t="s">
        <v>54</v>
      </c>
      <c r="D19" s="21"/>
      <c r="E19" s="88">
        <v>128</v>
      </c>
      <c r="F19" s="89"/>
      <c r="G19" s="131">
        <v>31</v>
      </c>
      <c r="H19" s="132"/>
      <c r="I19" s="131">
        <v>30</v>
      </c>
      <c r="J19" s="132"/>
      <c r="K19" s="131">
        <v>36</v>
      </c>
      <c r="L19" s="132"/>
      <c r="M19" s="131">
        <v>33</v>
      </c>
      <c r="N19" s="89"/>
      <c r="O19" s="88">
        <v>130</v>
      </c>
      <c r="P19" s="138"/>
    </row>
    <row r="20" spans="1:16" ht="11.25" customHeight="1">
      <c r="A20" s="38" t="s">
        <v>3</v>
      </c>
      <c r="B20" s="38"/>
      <c r="C20" s="39" t="s">
        <v>55</v>
      </c>
      <c r="D20" s="21"/>
      <c r="E20" s="88">
        <v>260</v>
      </c>
      <c r="F20" s="89"/>
      <c r="G20" s="131">
        <v>61</v>
      </c>
      <c r="H20" s="132"/>
      <c r="I20" s="131">
        <v>59</v>
      </c>
      <c r="J20" s="132"/>
      <c r="K20" s="131">
        <v>88</v>
      </c>
      <c r="L20" s="132"/>
      <c r="M20" s="131">
        <v>89</v>
      </c>
      <c r="N20" s="89"/>
      <c r="O20" s="88">
        <v>297</v>
      </c>
      <c r="P20" s="138"/>
    </row>
    <row r="21" spans="1:16" ht="11.25" customHeight="1">
      <c r="A21" s="38" t="s">
        <v>3</v>
      </c>
      <c r="B21" s="38"/>
      <c r="C21" s="39" t="s">
        <v>46</v>
      </c>
      <c r="D21" s="21"/>
      <c r="E21" s="93">
        <v>207</v>
      </c>
      <c r="F21" s="94"/>
      <c r="G21" s="136">
        <v>52</v>
      </c>
      <c r="H21" s="137"/>
      <c r="I21" s="136">
        <v>47</v>
      </c>
      <c r="J21" s="137"/>
      <c r="K21" s="136">
        <v>51</v>
      </c>
      <c r="L21" s="137"/>
      <c r="M21" s="136">
        <v>52</v>
      </c>
      <c r="N21" s="94"/>
      <c r="O21" s="93">
        <v>202</v>
      </c>
      <c r="P21" s="138"/>
    </row>
    <row r="22" spans="1:16" ht="11.25" customHeight="1">
      <c r="A22" s="38" t="s">
        <v>3</v>
      </c>
      <c r="B22" s="38"/>
      <c r="C22" s="41" t="s">
        <v>199</v>
      </c>
      <c r="D22" s="21"/>
      <c r="E22" s="88">
        <v>6110</v>
      </c>
      <c r="F22" s="92"/>
      <c r="G22" s="131">
        <v>1460</v>
      </c>
      <c r="H22" s="135"/>
      <c r="I22" s="131">
        <v>1510</v>
      </c>
      <c r="J22" s="135"/>
      <c r="K22" s="131">
        <v>1490</v>
      </c>
      <c r="L22" s="135"/>
      <c r="M22" s="131">
        <v>1480</v>
      </c>
      <c r="N22" s="92"/>
      <c r="O22" s="131">
        <v>5940</v>
      </c>
      <c r="P22" s="138"/>
    </row>
    <row r="23" spans="1:16" ht="11.25" customHeight="1">
      <c r="A23" s="38" t="s">
        <v>3</v>
      </c>
      <c r="B23" s="38"/>
      <c r="C23" s="39" t="s">
        <v>200</v>
      </c>
      <c r="D23" s="21"/>
      <c r="E23" s="88">
        <v>4910</v>
      </c>
      <c r="F23" s="89"/>
      <c r="G23" s="131">
        <v>1280</v>
      </c>
      <c r="H23" s="132"/>
      <c r="I23" s="131">
        <v>1320</v>
      </c>
      <c r="J23" s="132"/>
      <c r="K23" s="131">
        <v>1300</v>
      </c>
      <c r="L23" s="132"/>
      <c r="M23" s="131">
        <v>1350</v>
      </c>
      <c r="N23" s="89"/>
      <c r="O23" s="88">
        <v>5250</v>
      </c>
      <c r="P23" s="138"/>
    </row>
    <row r="24" spans="1:16" ht="11.25" customHeight="1">
      <c r="A24" s="38" t="s">
        <v>3</v>
      </c>
      <c r="B24" s="38"/>
      <c r="C24" s="41" t="s">
        <v>56</v>
      </c>
      <c r="D24" s="21"/>
      <c r="E24" s="93">
        <v>431</v>
      </c>
      <c r="F24" s="94"/>
      <c r="G24" s="136">
        <v>112</v>
      </c>
      <c r="H24" s="137"/>
      <c r="I24" s="136">
        <v>91</v>
      </c>
      <c r="J24" s="137"/>
      <c r="K24" s="136">
        <v>100</v>
      </c>
      <c r="L24" s="137"/>
      <c r="M24" s="136">
        <v>103</v>
      </c>
      <c r="N24" s="94"/>
      <c r="O24" s="93">
        <v>406</v>
      </c>
      <c r="P24" s="138"/>
    </row>
    <row r="25" spans="1:16" ht="11.25" customHeight="1">
      <c r="A25" s="38" t="s">
        <v>3</v>
      </c>
      <c r="B25" s="38"/>
      <c r="C25" s="39" t="s">
        <v>201</v>
      </c>
      <c r="D25" s="21"/>
      <c r="E25" s="88">
        <v>11000</v>
      </c>
      <c r="F25" s="92"/>
      <c r="G25" s="131">
        <v>2740</v>
      </c>
      <c r="H25" s="135"/>
      <c r="I25" s="131">
        <v>2830</v>
      </c>
      <c r="J25" s="135"/>
      <c r="K25" s="131">
        <v>2790</v>
      </c>
      <c r="L25" s="135"/>
      <c r="M25" s="131">
        <v>2830</v>
      </c>
      <c r="N25" s="92"/>
      <c r="O25" s="131">
        <v>11200</v>
      </c>
      <c r="P25" s="138" t="s">
        <v>217</v>
      </c>
    </row>
    <row r="26" spans="1:16" ht="11.25" customHeight="1">
      <c r="A26" s="38"/>
      <c r="B26" s="38"/>
      <c r="C26" s="39" t="s">
        <v>57</v>
      </c>
      <c r="D26" s="21"/>
      <c r="E26" s="88">
        <v>10900</v>
      </c>
      <c r="F26" s="89"/>
      <c r="G26" s="131">
        <v>2740</v>
      </c>
      <c r="H26" s="132"/>
      <c r="I26" s="131">
        <v>2830</v>
      </c>
      <c r="J26" s="132"/>
      <c r="K26" s="131">
        <v>2820</v>
      </c>
      <c r="L26" s="132"/>
      <c r="M26" s="131">
        <v>2820</v>
      </c>
      <c r="N26" s="89"/>
      <c r="O26" s="88">
        <v>11200</v>
      </c>
      <c r="P26" s="138"/>
    </row>
    <row r="27" spans="1:16" ht="11.25" customHeight="1">
      <c r="A27" s="79" t="s">
        <v>3</v>
      </c>
      <c r="B27" s="79"/>
      <c r="C27" s="79" t="s">
        <v>58</v>
      </c>
      <c r="D27" s="14"/>
      <c r="E27" s="90">
        <v>11000</v>
      </c>
      <c r="F27" s="91"/>
      <c r="G27" s="133">
        <v>2710</v>
      </c>
      <c r="H27" s="134"/>
      <c r="I27" s="133">
        <v>2760</v>
      </c>
      <c r="J27" s="134"/>
      <c r="K27" s="133">
        <v>2850</v>
      </c>
      <c r="L27" s="134"/>
      <c r="M27" s="133">
        <v>2760</v>
      </c>
      <c r="N27" s="91"/>
      <c r="O27" s="90">
        <v>11100</v>
      </c>
      <c r="P27" s="138"/>
    </row>
    <row r="28" spans="1:16" ht="11.25" customHeight="1">
      <c r="A28" s="145" t="s">
        <v>265</v>
      </c>
      <c r="B28" s="142"/>
      <c r="C28" s="142"/>
      <c r="D28" s="34"/>
      <c r="E28" s="143"/>
      <c r="F28" s="92"/>
      <c r="G28" s="144"/>
      <c r="H28" s="135"/>
      <c r="I28" s="144"/>
      <c r="J28" s="135"/>
      <c r="K28" s="144"/>
      <c r="L28" s="135"/>
      <c r="M28" s="144"/>
      <c r="N28" s="92"/>
      <c r="O28" s="143"/>
      <c r="P28" s="138"/>
    </row>
    <row r="29" spans="1:15" ht="11.25" customHeight="1">
      <c r="A29" s="186" t="s">
        <v>184</v>
      </c>
      <c r="B29" s="186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</row>
    <row r="30" spans="1:15" ht="11.25" customHeight="1">
      <c r="A30" s="181" t="s">
        <v>202</v>
      </c>
      <c r="B30" s="181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</row>
    <row r="31" spans="1:15" ht="11.25" customHeight="1">
      <c r="A31" s="195" t="s">
        <v>261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</row>
    <row r="32" spans="1:15" ht="11.25" customHeight="1">
      <c r="A32" s="197" t="s">
        <v>262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</row>
    <row r="33" spans="1:15" ht="11.25" customHeight="1">
      <c r="A33" s="181" t="s">
        <v>203</v>
      </c>
      <c r="B33" s="181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</row>
    <row r="34" spans="1:15" ht="11.25" customHeight="1">
      <c r="A34" s="181" t="s">
        <v>269</v>
      </c>
      <c r="B34" s="181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</row>
    <row r="35" spans="1:15" ht="11.25" customHeight="1">
      <c r="A35" s="182" t="s">
        <v>268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</row>
    <row r="36" spans="1:15" ht="11.25" customHeight="1">
      <c r="A36" s="181" t="s">
        <v>263</v>
      </c>
      <c r="B36" s="181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</row>
    <row r="37" spans="1:15" ht="11.25" customHeight="1">
      <c r="A37" s="182" t="s">
        <v>264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</row>
  </sheetData>
  <mergeCells count="15">
    <mergeCell ref="A36:O36"/>
    <mergeCell ref="A37:O37"/>
    <mergeCell ref="A32:O32"/>
    <mergeCell ref="A33:O33"/>
    <mergeCell ref="A34:O34"/>
    <mergeCell ref="A35:O35"/>
    <mergeCell ref="A5:O5"/>
    <mergeCell ref="G6:O6"/>
    <mergeCell ref="A29:O29"/>
    <mergeCell ref="A31:O31"/>
    <mergeCell ref="A30:O30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8"/>
  <sheetViews>
    <sheetView workbookViewId="0" topLeftCell="A1">
      <selection activeCell="A1" sqref="A1:W1"/>
    </sheetView>
  </sheetViews>
  <sheetFormatPr defaultColWidth="9.33203125" defaultRowHeight="11.25"/>
  <cols>
    <col min="1" max="1" width="30.83203125" style="2" bestFit="1" customWidth="1"/>
    <col min="2" max="2" width="1.83203125" style="2" customWidth="1"/>
    <col min="3" max="3" width="9.16015625" style="2" bestFit="1" customWidth="1"/>
    <col min="4" max="4" width="1.83203125" style="2" customWidth="1"/>
    <col min="5" max="5" width="7.66015625" style="2" bestFit="1" customWidth="1"/>
    <col min="6" max="6" width="1.83203125" style="2" customWidth="1"/>
    <col min="7" max="7" width="9.16015625" style="2" bestFit="1" customWidth="1"/>
    <col min="8" max="8" width="1.83203125" style="2" customWidth="1"/>
    <col min="9" max="9" width="9" style="2" bestFit="1" customWidth="1"/>
    <col min="10" max="10" width="1.83203125" style="2" customWidth="1"/>
    <col min="11" max="11" width="7.66015625" style="2" bestFit="1" customWidth="1"/>
    <col min="12" max="12" width="1.83203125" style="2" customWidth="1"/>
    <col min="13" max="13" width="7.66015625" style="2" bestFit="1" customWidth="1"/>
    <col min="14" max="14" width="1.83203125" style="2" customWidth="1"/>
    <col min="15" max="15" width="6.66015625" style="2" bestFit="1" customWidth="1"/>
    <col min="16" max="16" width="1.83203125" style="2" customWidth="1"/>
    <col min="17" max="17" width="9.16015625" style="2" bestFit="1" customWidth="1"/>
    <col min="18" max="18" width="1.83203125" style="2" customWidth="1"/>
    <col min="19" max="19" width="7.66015625" style="2" bestFit="1" customWidth="1"/>
    <col min="20" max="20" width="1.83203125" style="2" customWidth="1"/>
    <col min="21" max="21" width="9.16015625" style="2" bestFit="1" customWidth="1"/>
    <col min="22" max="22" width="2" style="2" customWidth="1"/>
    <col min="23" max="23" width="9.33203125" style="113" customWidth="1"/>
    <col min="24" max="16384" width="9.33203125" style="2" customWidth="1"/>
  </cols>
  <sheetData>
    <row r="1" spans="1:23" ht="11.25" customHeight="1">
      <c r="A1" s="203" t="s">
        <v>274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</row>
    <row r="2" spans="1:23" ht="11.25" customHeight="1">
      <c r="A2" s="200" t="s">
        <v>259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</row>
    <row r="3" spans="1:23" ht="11.25" customHeigh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</row>
    <row r="4" spans="1:23" ht="11.25" customHeight="1">
      <c r="A4" s="200" t="s">
        <v>30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</row>
    <row r="5" spans="1:23" ht="11.25" customHeight="1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</row>
    <row r="6" spans="1:23" ht="11.25" customHeight="1">
      <c r="A6" s="22"/>
      <c r="B6" s="22"/>
      <c r="C6" s="22" t="s">
        <v>59</v>
      </c>
      <c r="D6" s="1"/>
      <c r="E6" s="22" t="s">
        <v>60</v>
      </c>
      <c r="F6" s="1"/>
      <c r="G6" s="22" t="s">
        <v>61</v>
      </c>
      <c r="H6" s="1"/>
      <c r="I6" s="22"/>
      <c r="J6" s="1"/>
      <c r="K6" s="22"/>
      <c r="L6" s="1"/>
      <c r="M6" s="22" t="s">
        <v>62</v>
      </c>
      <c r="N6" s="1"/>
      <c r="O6" s="22"/>
      <c r="P6" s="1"/>
      <c r="Q6" s="22"/>
      <c r="R6" s="1"/>
      <c r="S6" s="22"/>
      <c r="T6" s="1"/>
      <c r="U6" s="22"/>
      <c r="V6" s="1"/>
      <c r="W6" s="110" t="s">
        <v>63</v>
      </c>
    </row>
    <row r="7" spans="1:23" ht="11.25" customHeight="1">
      <c r="A7" s="23" t="s">
        <v>64</v>
      </c>
      <c r="B7" s="23"/>
      <c r="C7" s="23" t="s">
        <v>65</v>
      </c>
      <c r="D7" s="7"/>
      <c r="E7" s="23" t="s">
        <v>65</v>
      </c>
      <c r="F7" s="7"/>
      <c r="G7" s="23" t="s">
        <v>65</v>
      </c>
      <c r="H7" s="7"/>
      <c r="I7" s="23" t="s">
        <v>66</v>
      </c>
      <c r="J7" s="7"/>
      <c r="K7" s="23" t="s">
        <v>67</v>
      </c>
      <c r="L7" s="7"/>
      <c r="M7" s="23" t="s">
        <v>68</v>
      </c>
      <c r="N7" s="7"/>
      <c r="O7" s="23" t="s">
        <v>69</v>
      </c>
      <c r="P7" s="7"/>
      <c r="Q7" s="23" t="s">
        <v>70</v>
      </c>
      <c r="R7" s="7"/>
      <c r="S7" s="23" t="s">
        <v>71</v>
      </c>
      <c r="T7" s="7"/>
      <c r="U7" s="23" t="s">
        <v>27</v>
      </c>
      <c r="V7" s="7"/>
      <c r="W7" s="111" t="s">
        <v>72</v>
      </c>
    </row>
    <row r="8" spans="1:23" ht="11.25" customHeight="1">
      <c r="A8" s="3" t="s">
        <v>73</v>
      </c>
      <c r="B8" s="8"/>
      <c r="C8" s="44"/>
      <c r="D8" s="24"/>
      <c r="E8" s="44"/>
      <c r="F8" s="24"/>
      <c r="G8" s="44"/>
      <c r="H8" s="24"/>
      <c r="I8" s="44"/>
      <c r="J8" s="24"/>
      <c r="K8" s="44"/>
      <c r="L8" s="24"/>
      <c r="M8" s="44"/>
      <c r="N8" s="24"/>
      <c r="O8" s="44"/>
      <c r="P8" s="24"/>
      <c r="Q8" s="44"/>
      <c r="R8" s="24"/>
      <c r="S8" s="44"/>
      <c r="T8" s="24"/>
      <c r="U8" s="44"/>
      <c r="V8" s="24"/>
      <c r="W8" s="112"/>
    </row>
    <row r="9" spans="1:23" ht="11.25" customHeight="1">
      <c r="A9" s="5" t="s">
        <v>74</v>
      </c>
      <c r="B9" s="8"/>
      <c r="C9" s="44" t="s">
        <v>75</v>
      </c>
      <c r="D9" s="35"/>
      <c r="E9" s="44" t="s">
        <v>75</v>
      </c>
      <c r="F9" s="35"/>
      <c r="G9" s="44" t="s">
        <v>75</v>
      </c>
      <c r="H9" s="35"/>
      <c r="I9" s="44" t="s">
        <v>75</v>
      </c>
      <c r="J9" s="35"/>
      <c r="K9" s="44">
        <v>7</v>
      </c>
      <c r="L9" s="35"/>
      <c r="M9" s="44" t="s">
        <v>75</v>
      </c>
      <c r="N9" s="35"/>
      <c r="O9" s="44" t="s">
        <v>75</v>
      </c>
      <c r="P9" s="35"/>
      <c r="Q9" s="44" t="s">
        <v>75</v>
      </c>
      <c r="R9" s="35"/>
      <c r="S9" s="44" t="s">
        <v>75</v>
      </c>
      <c r="T9" s="35"/>
      <c r="U9" s="35">
        <v>7</v>
      </c>
      <c r="V9" s="45"/>
      <c r="W9" s="147" t="s">
        <v>76</v>
      </c>
    </row>
    <row r="10" spans="1:23" ht="11.25" customHeight="1">
      <c r="A10" s="5" t="s">
        <v>256</v>
      </c>
      <c r="B10" s="8"/>
      <c r="C10" s="44" t="s">
        <v>75</v>
      </c>
      <c r="D10" s="44"/>
      <c r="E10" s="44" t="s">
        <v>75</v>
      </c>
      <c r="F10" s="44"/>
      <c r="G10" s="44">
        <v>10</v>
      </c>
      <c r="H10" s="44"/>
      <c r="I10" s="44" t="s">
        <v>75</v>
      </c>
      <c r="J10" s="44"/>
      <c r="K10" s="44" t="s">
        <v>75</v>
      </c>
      <c r="L10" s="44"/>
      <c r="M10" s="44" t="s">
        <v>75</v>
      </c>
      <c r="N10" s="44"/>
      <c r="O10" s="44" t="s">
        <v>75</v>
      </c>
      <c r="P10" s="44"/>
      <c r="Q10" s="44" t="s">
        <v>75</v>
      </c>
      <c r="R10" s="44"/>
      <c r="S10" s="44" t="s">
        <v>75</v>
      </c>
      <c r="T10" s="44"/>
      <c r="U10" s="35">
        <v>10</v>
      </c>
      <c r="V10" s="46"/>
      <c r="W10" s="147" t="s">
        <v>76</v>
      </c>
    </row>
    <row r="11" spans="1:23" ht="11.25" customHeight="1">
      <c r="A11" s="5" t="s">
        <v>77</v>
      </c>
      <c r="B11" s="8"/>
      <c r="C11" s="44" t="s">
        <v>75</v>
      </c>
      <c r="D11" s="44"/>
      <c r="E11" s="44">
        <v>170</v>
      </c>
      <c r="F11" s="44"/>
      <c r="G11" s="44">
        <v>251</v>
      </c>
      <c r="H11" s="44"/>
      <c r="I11" s="44">
        <v>56</v>
      </c>
      <c r="J11" s="44"/>
      <c r="K11" s="44" t="s">
        <v>75</v>
      </c>
      <c r="L11" s="44"/>
      <c r="M11" s="44" t="s">
        <v>75</v>
      </c>
      <c r="N11" s="44"/>
      <c r="O11" s="44" t="s">
        <v>75</v>
      </c>
      <c r="P11" s="44"/>
      <c r="Q11" s="44" t="s">
        <v>75</v>
      </c>
      <c r="R11" s="44"/>
      <c r="S11" s="44" t="s">
        <v>75</v>
      </c>
      <c r="T11" s="44"/>
      <c r="U11" s="35">
        <v>477</v>
      </c>
      <c r="V11" s="46"/>
      <c r="W11" s="147" t="s">
        <v>76</v>
      </c>
    </row>
    <row r="12" spans="1:23" ht="11.25" customHeight="1">
      <c r="A12" s="5" t="s">
        <v>78</v>
      </c>
      <c r="B12" s="8"/>
      <c r="C12" s="44" t="s">
        <v>75</v>
      </c>
      <c r="D12" s="44"/>
      <c r="E12" s="44" t="s">
        <v>75</v>
      </c>
      <c r="F12" s="44"/>
      <c r="G12" s="44">
        <v>51</v>
      </c>
      <c r="H12" s="44"/>
      <c r="I12" s="44" t="s">
        <v>75</v>
      </c>
      <c r="J12" s="44"/>
      <c r="K12" s="44">
        <v>450</v>
      </c>
      <c r="L12" s="44"/>
      <c r="M12" s="44">
        <v>3</v>
      </c>
      <c r="N12" s="44"/>
      <c r="O12" s="44" t="s">
        <v>75</v>
      </c>
      <c r="P12" s="44"/>
      <c r="Q12" s="44">
        <v>1</v>
      </c>
      <c r="R12" s="44"/>
      <c r="S12" s="44" t="s">
        <v>75</v>
      </c>
      <c r="T12" s="44"/>
      <c r="U12" s="35">
        <v>505</v>
      </c>
      <c r="V12" s="46"/>
      <c r="W12" s="147" t="s">
        <v>76</v>
      </c>
    </row>
    <row r="13" spans="1:23" ht="11.25" customHeight="1">
      <c r="A13" s="47" t="s">
        <v>157</v>
      </c>
      <c r="B13" s="8"/>
      <c r="C13" s="44" t="s">
        <v>75</v>
      </c>
      <c r="D13" s="44"/>
      <c r="E13" s="44" t="s">
        <v>75</v>
      </c>
      <c r="F13" s="44"/>
      <c r="G13" s="44">
        <v>9</v>
      </c>
      <c r="H13" s="44"/>
      <c r="I13" s="44" t="s">
        <v>75</v>
      </c>
      <c r="J13" s="44"/>
      <c r="K13" s="44">
        <v>272</v>
      </c>
      <c r="L13" s="44"/>
      <c r="M13" s="44">
        <v>185</v>
      </c>
      <c r="N13" s="44"/>
      <c r="O13" s="44" t="s">
        <v>75</v>
      </c>
      <c r="P13" s="44"/>
      <c r="Q13" s="44" t="s">
        <v>75</v>
      </c>
      <c r="R13" s="44"/>
      <c r="S13" s="44" t="s">
        <v>75</v>
      </c>
      <c r="T13" s="44"/>
      <c r="U13" s="35">
        <v>466</v>
      </c>
      <c r="V13" s="46"/>
      <c r="W13" s="147" t="s">
        <v>76</v>
      </c>
    </row>
    <row r="14" spans="1:23" ht="11.25" customHeight="1">
      <c r="A14" s="47" t="s">
        <v>273</v>
      </c>
      <c r="B14" s="8"/>
      <c r="C14" s="44" t="s">
        <v>75</v>
      </c>
      <c r="D14" s="44"/>
      <c r="E14" s="44" t="s">
        <v>75</v>
      </c>
      <c r="F14" s="44"/>
      <c r="G14" s="44" t="s">
        <v>75</v>
      </c>
      <c r="H14" s="44"/>
      <c r="I14" s="44" t="s">
        <v>75</v>
      </c>
      <c r="J14" s="44"/>
      <c r="K14" s="44" t="s">
        <v>75</v>
      </c>
      <c r="L14" s="44"/>
      <c r="M14" s="44" t="s">
        <v>75</v>
      </c>
      <c r="N14" s="44"/>
      <c r="O14" s="44" t="s">
        <v>75</v>
      </c>
      <c r="P14" s="44"/>
      <c r="Q14" s="44">
        <v>5</v>
      </c>
      <c r="R14" s="44"/>
      <c r="S14" s="44" t="s">
        <v>75</v>
      </c>
      <c r="T14" s="44"/>
      <c r="U14" s="35">
        <v>5</v>
      </c>
      <c r="V14" s="46"/>
      <c r="W14" s="147" t="s">
        <v>76</v>
      </c>
    </row>
    <row r="15" spans="1:23" ht="11.25" customHeight="1">
      <c r="A15" s="47" t="s">
        <v>257</v>
      </c>
      <c r="B15" s="8"/>
      <c r="C15" s="44" t="s">
        <v>75</v>
      </c>
      <c r="D15" s="44"/>
      <c r="E15" s="44" t="s">
        <v>75</v>
      </c>
      <c r="F15" s="44"/>
      <c r="G15" s="44" t="s">
        <v>75</v>
      </c>
      <c r="H15" s="44"/>
      <c r="I15" s="44" t="s">
        <v>75</v>
      </c>
      <c r="J15" s="44"/>
      <c r="K15" s="44">
        <v>4</v>
      </c>
      <c r="L15" s="44"/>
      <c r="M15" s="44" t="s">
        <v>75</v>
      </c>
      <c r="N15" s="44"/>
      <c r="O15" s="44" t="s">
        <v>75</v>
      </c>
      <c r="P15" s="44"/>
      <c r="Q15" s="44" t="s">
        <v>75</v>
      </c>
      <c r="R15" s="44"/>
      <c r="S15" s="44" t="s">
        <v>75</v>
      </c>
      <c r="T15" s="44"/>
      <c r="U15" s="35">
        <v>4</v>
      </c>
      <c r="V15" s="46"/>
      <c r="W15" s="147" t="s">
        <v>76</v>
      </c>
    </row>
    <row r="16" spans="1:23" ht="11.25" customHeight="1">
      <c r="A16" s="3" t="s">
        <v>79</v>
      </c>
      <c r="B16" s="8"/>
      <c r="C16" s="44" t="s">
        <v>217</v>
      </c>
      <c r="D16" s="44"/>
      <c r="E16" s="44" t="s">
        <v>217</v>
      </c>
      <c r="F16" s="44"/>
      <c r="G16" s="44" t="s">
        <v>217</v>
      </c>
      <c r="H16" s="44"/>
      <c r="I16" s="44" t="s">
        <v>217</v>
      </c>
      <c r="J16" s="44"/>
      <c r="K16" s="44" t="s">
        <v>217</v>
      </c>
      <c r="L16" s="44"/>
      <c r="M16" s="44" t="s">
        <v>217</v>
      </c>
      <c r="N16" s="44"/>
      <c r="O16" s="44" t="s">
        <v>217</v>
      </c>
      <c r="P16" s="44"/>
      <c r="Q16" s="44" t="s">
        <v>217</v>
      </c>
      <c r="R16" s="44"/>
      <c r="S16" s="44" t="s">
        <v>217</v>
      </c>
      <c r="T16" s="44"/>
      <c r="U16" s="35"/>
      <c r="V16" s="46"/>
      <c r="W16" s="148"/>
    </row>
    <row r="17" spans="1:23" ht="11.25" customHeight="1">
      <c r="A17" s="5" t="s">
        <v>80</v>
      </c>
      <c r="B17" s="8"/>
      <c r="C17" s="44" t="s">
        <v>75</v>
      </c>
      <c r="D17" s="44"/>
      <c r="E17" s="44" t="s">
        <v>75</v>
      </c>
      <c r="F17" s="44"/>
      <c r="G17" s="44">
        <v>30</v>
      </c>
      <c r="H17" s="44"/>
      <c r="I17" s="44">
        <v>17</v>
      </c>
      <c r="J17" s="44"/>
      <c r="K17" s="44">
        <v>2220</v>
      </c>
      <c r="L17" s="44"/>
      <c r="M17" s="44">
        <v>12</v>
      </c>
      <c r="N17" s="44"/>
      <c r="O17" s="44">
        <v>92</v>
      </c>
      <c r="P17" s="44"/>
      <c r="Q17" s="44">
        <v>1930</v>
      </c>
      <c r="R17" s="44"/>
      <c r="S17" s="44" t="s">
        <v>75</v>
      </c>
      <c r="T17" s="44"/>
      <c r="U17" s="35">
        <v>4300</v>
      </c>
      <c r="V17" s="46"/>
      <c r="W17" s="147" t="s">
        <v>76</v>
      </c>
    </row>
    <row r="18" spans="1:23" ht="11.25" customHeight="1">
      <c r="A18" s="5" t="s">
        <v>258</v>
      </c>
      <c r="B18" s="8"/>
      <c r="C18" s="44" t="s">
        <v>75</v>
      </c>
      <c r="D18" s="44"/>
      <c r="E18" s="44" t="s">
        <v>75</v>
      </c>
      <c r="F18" s="44"/>
      <c r="G18" s="44">
        <v>207</v>
      </c>
      <c r="H18" s="44"/>
      <c r="I18" s="44" t="s">
        <v>75</v>
      </c>
      <c r="J18" s="44"/>
      <c r="K18" s="44" t="s">
        <v>75</v>
      </c>
      <c r="L18" s="44"/>
      <c r="M18" s="44" t="s">
        <v>75</v>
      </c>
      <c r="N18" s="44"/>
      <c r="O18" s="44" t="s">
        <v>75</v>
      </c>
      <c r="P18" s="44"/>
      <c r="Q18" s="44" t="s">
        <v>75</v>
      </c>
      <c r="R18" s="44"/>
      <c r="S18" s="44" t="s">
        <v>75</v>
      </c>
      <c r="T18" s="44"/>
      <c r="U18" s="35">
        <v>207</v>
      </c>
      <c r="V18" s="46"/>
      <c r="W18" s="147" t="s">
        <v>76</v>
      </c>
    </row>
    <row r="19" spans="1:23" ht="11.25" customHeight="1">
      <c r="A19" s="5" t="s">
        <v>81</v>
      </c>
      <c r="B19" s="8"/>
      <c r="C19" s="44" t="s">
        <v>75</v>
      </c>
      <c r="D19" s="44"/>
      <c r="E19" s="44">
        <v>28500</v>
      </c>
      <c r="F19" s="44"/>
      <c r="G19" s="44">
        <v>760000</v>
      </c>
      <c r="H19" s="44"/>
      <c r="I19" s="44">
        <v>2500</v>
      </c>
      <c r="J19" s="44"/>
      <c r="K19" s="44">
        <v>376000</v>
      </c>
      <c r="L19" s="44"/>
      <c r="M19" s="44" t="s">
        <v>75</v>
      </c>
      <c r="N19" s="44"/>
      <c r="O19" s="44">
        <v>83600</v>
      </c>
      <c r="P19" s="44"/>
      <c r="Q19" s="44" t="s">
        <v>75</v>
      </c>
      <c r="R19" s="44"/>
      <c r="S19" s="44" t="s">
        <v>75</v>
      </c>
      <c r="T19" s="44"/>
      <c r="U19" s="35">
        <v>1250000</v>
      </c>
      <c r="V19" s="46"/>
      <c r="W19" s="48">
        <f>+U19/$U$39*100</f>
        <v>24.366471734892787</v>
      </c>
    </row>
    <row r="20" spans="1:23" ht="11.25" customHeight="1">
      <c r="A20" s="3" t="s">
        <v>82</v>
      </c>
      <c r="B20" s="8"/>
      <c r="C20" s="44" t="s">
        <v>217</v>
      </c>
      <c r="D20" s="44"/>
      <c r="E20" s="44" t="s">
        <v>217</v>
      </c>
      <c r="F20" s="44"/>
      <c r="G20" s="44" t="s">
        <v>217</v>
      </c>
      <c r="H20" s="44"/>
      <c r="I20" s="44" t="s">
        <v>217</v>
      </c>
      <c r="J20" s="44"/>
      <c r="K20" s="44" t="s">
        <v>217</v>
      </c>
      <c r="L20" s="44"/>
      <c r="M20" s="44" t="s">
        <v>217</v>
      </c>
      <c r="N20" s="44"/>
      <c r="O20" s="44" t="s">
        <v>217</v>
      </c>
      <c r="P20" s="44"/>
      <c r="Q20" s="44" t="s">
        <v>217</v>
      </c>
      <c r="R20" s="44"/>
      <c r="S20" s="44" t="s">
        <v>217</v>
      </c>
      <c r="T20" s="44"/>
      <c r="U20" s="35"/>
      <c r="V20" s="46"/>
      <c r="W20" s="48"/>
    </row>
    <row r="21" spans="1:23" ht="11.25" customHeight="1">
      <c r="A21" s="5" t="s">
        <v>208</v>
      </c>
      <c r="B21" s="8"/>
      <c r="C21" s="44" t="s">
        <v>75</v>
      </c>
      <c r="D21" s="44"/>
      <c r="E21" s="44">
        <v>53300</v>
      </c>
      <c r="F21" s="44"/>
      <c r="G21" s="44">
        <v>311000</v>
      </c>
      <c r="H21" s="44"/>
      <c r="I21" s="44" t="s">
        <v>75</v>
      </c>
      <c r="J21" s="44"/>
      <c r="K21" s="44">
        <v>245000</v>
      </c>
      <c r="L21" s="44"/>
      <c r="M21" s="44">
        <v>177000</v>
      </c>
      <c r="N21" s="44"/>
      <c r="O21" s="44" t="s">
        <v>75</v>
      </c>
      <c r="P21" s="44"/>
      <c r="Q21" s="44">
        <v>1310000</v>
      </c>
      <c r="R21" s="44"/>
      <c r="S21" s="44">
        <v>133000</v>
      </c>
      <c r="T21" s="44"/>
      <c r="U21" s="35">
        <v>2230000</v>
      </c>
      <c r="V21" s="46"/>
      <c r="W21" s="48">
        <f>+U21/$U$39*100</f>
        <v>43.46978557504873</v>
      </c>
    </row>
    <row r="22" spans="1:23" ht="11.25" customHeight="1">
      <c r="A22" s="5" t="s">
        <v>83</v>
      </c>
      <c r="B22" s="8"/>
      <c r="C22" s="44">
        <v>10</v>
      </c>
      <c r="D22" s="44"/>
      <c r="E22" s="44" t="s">
        <v>75</v>
      </c>
      <c r="F22" s="44"/>
      <c r="G22" s="44">
        <v>305000</v>
      </c>
      <c r="H22" s="44"/>
      <c r="I22" s="44" t="s">
        <v>75</v>
      </c>
      <c r="J22" s="44"/>
      <c r="K22" s="44">
        <v>305</v>
      </c>
      <c r="L22" s="44"/>
      <c r="M22" s="44">
        <v>468</v>
      </c>
      <c r="N22" s="44"/>
      <c r="O22" s="44">
        <v>3</v>
      </c>
      <c r="P22" s="44"/>
      <c r="Q22" s="44">
        <v>3650</v>
      </c>
      <c r="R22" s="44"/>
      <c r="S22" s="44">
        <v>12400</v>
      </c>
      <c r="T22" s="44"/>
      <c r="U22" s="35">
        <v>322000</v>
      </c>
      <c r="V22" s="46"/>
      <c r="W22" s="48">
        <f>+U22/$U$39*100</f>
        <v>6.276803118908382</v>
      </c>
    </row>
    <row r="23" spans="1:23" ht="11.25" customHeight="1">
      <c r="A23" s="5" t="s">
        <v>84</v>
      </c>
      <c r="B23" s="8"/>
      <c r="C23" s="44">
        <v>50500</v>
      </c>
      <c r="D23" s="44"/>
      <c r="E23" s="44" t="s">
        <v>75</v>
      </c>
      <c r="F23" s="44"/>
      <c r="G23" s="44" t="s">
        <v>75</v>
      </c>
      <c r="H23" s="44"/>
      <c r="I23" s="44" t="s">
        <v>75</v>
      </c>
      <c r="J23" s="44"/>
      <c r="K23" s="44" t="s">
        <v>75</v>
      </c>
      <c r="L23" s="44"/>
      <c r="M23" s="44" t="s">
        <v>75</v>
      </c>
      <c r="N23" s="44"/>
      <c r="O23" s="44" t="s">
        <v>75</v>
      </c>
      <c r="P23" s="44"/>
      <c r="Q23" s="44" t="s">
        <v>75</v>
      </c>
      <c r="R23" s="44"/>
      <c r="S23" s="44" t="s">
        <v>75</v>
      </c>
      <c r="T23" s="44"/>
      <c r="U23" s="35">
        <v>50500</v>
      </c>
      <c r="V23" s="46"/>
      <c r="W23" s="48">
        <f>+U23/$U$39*100</f>
        <v>0.9844054580896686</v>
      </c>
    </row>
    <row r="24" spans="1:23" ht="11.25" customHeight="1">
      <c r="A24" s="5" t="s">
        <v>221</v>
      </c>
      <c r="B24" s="8"/>
      <c r="C24" s="44" t="s">
        <v>75</v>
      </c>
      <c r="D24" s="44"/>
      <c r="E24" s="44" t="s">
        <v>75</v>
      </c>
      <c r="F24" s="44"/>
      <c r="G24" s="44" t="s">
        <v>75</v>
      </c>
      <c r="H24" s="44"/>
      <c r="I24" s="44" t="s">
        <v>75</v>
      </c>
      <c r="J24" s="44"/>
      <c r="K24" s="44" t="s">
        <v>75</v>
      </c>
      <c r="L24" s="44"/>
      <c r="M24" s="44">
        <v>358</v>
      </c>
      <c r="N24" s="44"/>
      <c r="O24" s="44">
        <v>57</v>
      </c>
      <c r="P24" s="44"/>
      <c r="Q24" s="44" t="s">
        <v>75</v>
      </c>
      <c r="R24" s="44"/>
      <c r="S24" s="44" t="s">
        <v>75</v>
      </c>
      <c r="T24" s="44"/>
      <c r="U24" s="35">
        <v>415</v>
      </c>
      <c r="V24" s="46"/>
      <c r="W24" s="147" t="s">
        <v>76</v>
      </c>
    </row>
    <row r="25" spans="1:23" ht="11.25" customHeight="1">
      <c r="A25" s="5" t="s">
        <v>85</v>
      </c>
      <c r="B25" s="8"/>
      <c r="C25" s="44">
        <v>21200</v>
      </c>
      <c r="D25" s="44"/>
      <c r="E25" s="44" t="s">
        <v>75</v>
      </c>
      <c r="F25" s="44"/>
      <c r="G25" s="44" t="s">
        <v>75</v>
      </c>
      <c r="H25" s="44"/>
      <c r="I25" s="44" t="s">
        <v>75</v>
      </c>
      <c r="J25" s="44"/>
      <c r="K25" s="44" t="s">
        <v>75</v>
      </c>
      <c r="L25" s="44"/>
      <c r="M25" s="44" t="s">
        <v>75</v>
      </c>
      <c r="N25" s="44"/>
      <c r="O25" s="44" t="s">
        <v>75</v>
      </c>
      <c r="P25" s="44"/>
      <c r="Q25" s="44">
        <v>3</v>
      </c>
      <c r="R25" s="44"/>
      <c r="S25" s="44" t="s">
        <v>75</v>
      </c>
      <c r="T25" s="44"/>
      <c r="U25" s="35">
        <v>21300</v>
      </c>
      <c r="V25" s="46"/>
      <c r="W25" s="147" t="s">
        <v>76</v>
      </c>
    </row>
    <row r="26" spans="1:23" ht="11.25" customHeight="1">
      <c r="A26" s="3" t="s">
        <v>159</v>
      </c>
      <c r="B26" s="8"/>
      <c r="C26" s="44" t="s">
        <v>217</v>
      </c>
      <c r="D26" s="44"/>
      <c r="E26" s="44" t="s">
        <v>217</v>
      </c>
      <c r="F26" s="44"/>
      <c r="G26" s="44" t="s">
        <v>217</v>
      </c>
      <c r="H26" s="44"/>
      <c r="I26" s="44" t="s">
        <v>217</v>
      </c>
      <c r="J26" s="44"/>
      <c r="K26" s="44" t="s">
        <v>217</v>
      </c>
      <c r="L26" s="44"/>
      <c r="M26" s="44" t="s">
        <v>217</v>
      </c>
      <c r="N26" s="44"/>
      <c r="O26" s="44" t="s">
        <v>217</v>
      </c>
      <c r="P26" s="44"/>
      <c r="Q26" s="44" t="s">
        <v>217</v>
      </c>
      <c r="R26" s="44"/>
      <c r="S26" s="44" t="s">
        <v>217</v>
      </c>
      <c r="T26" s="44"/>
      <c r="U26" s="35"/>
      <c r="V26" s="46"/>
      <c r="W26" s="48"/>
    </row>
    <row r="27" spans="1:23" ht="11.25" customHeight="1">
      <c r="A27" s="47" t="s">
        <v>165</v>
      </c>
      <c r="B27" s="8"/>
      <c r="C27" s="44">
        <v>87</v>
      </c>
      <c r="D27" s="44"/>
      <c r="E27" s="44" t="s">
        <v>75</v>
      </c>
      <c r="F27" s="44"/>
      <c r="G27" s="44" t="s">
        <v>75</v>
      </c>
      <c r="H27" s="44"/>
      <c r="I27" s="44" t="s">
        <v>75</v>
      </c>
      <c r="J27" s="44"/>
      <c r="K27" s="44" t="s">
        <v>75</v>
      </c>
      <c r="L27" s="44"/>
      <c r="M27" s="44" t="s">
        <v>75</v>
      </c>
      <c r="N27" s="44"/>
      <c r="O27" s="44" t="s">
        <v>75</v>
      </c>
      <c r="P27" s="44"/>
      <c r="Q27" s="44" t="s">
        <v>75</v>
      </c>
      <c r="R27" s="44"/>
      <c r="S27" s="44" t="s">
        <v>75</v>
      </c>
      <c r="T27" s="44"/>
      <c r="U27" s="35">
        <v>87</v>
      </c>
      <c r="V27" s="46"/>
      <c r="W27" s="147" t="s">
        <v>76</v>
      </c>
    </row>
    <row r="28" spans="1:23" ht="11.25" customHeight="1">
      <c r="A28" s="5" t="s">
        <v>86</v>
      </c>
      <c r="B28" s="8"/>
      <c r="C28" s="44">
        <v>333000</v>
      </c>
      <c r="D28" s="44"/>
      <c r="E28" s="44" t="s">
        <v>75</v>
      </c>
      <c r="F28" s="44"/>
      <c r="G28" s="44" t="s">
        <v>75</v>
      </c>
      <c r="H28" s="44"/>
      <c r="I28" s="44" t="s">
        <v>75</v>
      </c>
      <c r="J28" s="44"/>
      <c r="K28" s="44" t="s">
        <v>75</v>
      </c>
      <c r="L28" s="44"/>
      <c r="M28" s="44" t="s">
        <v>75</v>
      </c>
      <c r="N28" s="44"/>
      <c r="O28" s="44" t="s">
        <v>75</v>
      </c>
      <c r="P28" s="44"/>
      <c r="Q28" s="44">
        <v>51</v>
      </c>
      <c r="R28" s="44"/>
      <c r="S28" s="44" t="s">
        <v>75</v>
      </c>
      <c r="T28" s="44"/>
      <c r="U28" s="35">
        <v>333000</v>
      </c>
      <c r="V28" s="46"/>
      <c r="W28" s="48">
        <f>+U28/$U$39*100</f>
        <v>6.491228070175438</v>
      </c>
    </row>
    <row r="29" spans="1:23" ht="11.25" customHeight="1">
      <c r="A29" s="5" t="s">
        <v>87</v>
      </c>
      <c r="B29" s="8"/>
      <c r="C29" s="44">
        <v>56300</v>
      </c>
      <c r="D29" s="44"/>
      <c r="E29" s="44" t="s">
        <v>75</v>
      </c>
      <c r="F29" s="44"/>
      <c r="G29" s="44" t="s">
        <v>75</v>
      </c>
      <c r="H29" s="44"/>
      <c r="I29" s="44" t="s">
        <v>75</v>
      </c>
      <c r="J29" s="44"/>
      <c r="K29" s="44" t="s">
        <v>75</v>
      </c>
      <c r="L29" s="44"/>
      <c r="M29" s="44" t="s">
        <v>75</v>
      </c>
      <c r="N29" s="44"/>
      <c r="O29" s="44" t="s">
        <v>75</v>
      </c>
      <c r="P29" s="44"/>
      <c r="Q29" s="44" t="s">
        <v>75</v>
      </c>
      <c r="R29" s="44"/>
      <c r="S29" s="44" t="s">
        <v>75</v>
      </c>
      <c r="T29" s="44"/>
      <c r="U29" s="35">
        <v>56300</v>
      </c>
      <c r="V29" s="46"/>
      <c r="W29" s="48">
        <f>+U29/$U$39*100</f>
        <v>1.0974658869395713</v>
      </c>
    </row>
    <row r="30" spans="1:23" ht="11.25" customHeight="1">
      <c r="A30" s="5" t="s">
        <v>88</v>
      </c>
      <c r="B30" s="8"/>
      <c r="C30" s="44">
        <v>2680</v>
      </c>
      <c r="D30" s="44"/>
      <c r="E30" s="44" t="s">
        <v>75</v>
      </c>
      <c r="F30" s="44"/>
      <c r="G30" s="44" t="s">
        <v>75</v>
      </c>
      <c r="H30" s="44"/>
      <c r="I30" s="44" t="s">
        <v>75</v>
      </c>
      <c r="J30" s="44"/>
      <c r="K30" s="44" t="s">
        <v>75</v>
      </c>
      <c r="L30" s="44"/>
      <c r="M30" s="44" t="s">
        <v>75</v>
      </c>
      <c r="N30" s="44"/>
      <c r="O30" s="44" t="s">
        <v>75</v>
      </c>
      <c r="P30" s="44"/>
      <c r="Q30" s="44" t="s">
        <v>75</v>
      </c>
      <c r="R30" s="44"/>
      <c r="S30" s="44" t="s">
        <v>75</v>
      </c>
      <c r="T30" s="44"/>
      <c r="U30" s="35">
        <v>2680</v>
      </c>
      <c r="V30" s="46"/>
      <c r="W30" s="147" t="s">
        <v>76</v>
      </c>
    </row>
    <row r="31" spans="1:23" ht="11.25" customHeight="1">
      <c r="A31" s="3" t="s">
        <v>89</v>
      </c>
      <c r="B31" s="8"/>
      <c r="C31" s="44" t="s">
        <v>217</v>
      </c>
      <c r="D31" s="44"/>
      <c r="E31" s="44" t="s">
        <v>217</v>
      </c>
      <c r="F31" s="44"/>
      <c r="G31" s="44" t="s">
        <v>217</v>
      </c>
      <c r="H31" s="44"/>
      <c r="I31" s="44" t="s">
        <v>217</v>
      </c>
      <c r="J31" s="44"/>
      <c r="K31" s="44" t="s">
        <v>217</v>
      </c>
      <c r="L31" s="44"/>
      <c r="M31" s="44" t="s">
        <v>217</v>
      </c>
      <c r="N31" s="44"/>
      <c r="O31" s="44" t="s">
        <v>217</v>
      </c>
      <c r="P31" s="44"/>
      <c r="Q31" s="44" t="s">
        <v>217</v>
      </c>
      <c r="R31" s="44"/>
      <c r="S31" s="44" t="s">
        <v>217</v>
      </c>
      <c r="T31" s="44"/>
      <c r="U31" s="35"/>
      <c r="V31" s="46"/>
      <c r="W31" s="149"/>
    </row>
    <row r="32" spans="1:23" ht="11.25" customHeight="1">
      <c r="A32" s="5" t="s">
        <v>90</v>
      </c>
      <c r="B32" s="8"/>
      <c r="C32" s="44">
        <v>25100</v>
      </c>
      <c r="D32" s="44"/>
      <c r="E32" s="44" t="s">
        <v>75</v>
      </c>
      <c r="F32" s="44"/>
      <c r="G32" s="44" t="s">
        <v>75</v>
      </c>
      <c r="H32" s="44"/>
      <c r="I32" s="44" t="s">
        <v>75</v>
      </c>
      <c r="J32" s="44"/>
      <c r="K32" s="44" t="s">
        <v>75</v>
      </c>
      <c r="L32" s="44"/>
      <c r="M32" s="44" t="s">
        <v>75</v>
      </c>
      <c r="N32" s="44"/>
      <c r="O32" s="44" t="s">
        <v>75</v>
      </c>
      <c r="P32" s="44"/>
      <c r="Q32" s="44" t="s">
        <v>75</v>
      </c>
      <c r="R32" s="44"/>
      <c r="S32" s="44" t="s">
        <v>75</v>
      </c>
      <c r="T32" s="44"/>
      <c r="U32" s="35">
        <v>25100</v>
      </c>
      <c r="V32" s="46"/>
      <c r="W32" s="147" t="s">
        <v>76</v>
      </c>
    </row>
    <row r="33" spans="1:23" ht="11.25" customHeight="1">
      <c r="A33" s="5" t="s">
        <v>91</v>
      </c>
      <c r="B33" s="8"/>
      <c r="C33" s="44">
        <v>779</v>
      </c>
      <c r="D33" s="44"/>
      <c r="E33" s="44" t="s">
        <v>75</v>
      </c>
      <c r="F33" s="44"/>
      <c r="G33" s="44" t="s">
        <v>75</v>
      </c>
      <c r="H33" s="44"/>
      <c r="I33" s="44" t="s">
        <v>75</v>
      </c>
      <c r="J33" s="44"/>
      <c r="K33" s="44">
        <v>35</v>
      </c>
      <c r="L33" s="44"/>
      <c r="M33" s="44" t="s">
        <v>75</v>
      </c>
      <c r="N33" s="44"/>
      <c r="O33" s="44" t="s">
        <v>75</v>
      </c>
      <c r="P33" s="44"/>
      <c r="Q33" s="44" t="s">
        <v>75</v>
      </c>
      <c r="R33" s="44"/>
      <c r="S33" s="44" t="s">
        <v>75</v>
      </c>
      <c r="T33" s="44"/>
      <c r="U33" s="35">
        <v>814</v>
      </c>
      <c r="V33" s="46"/>
      <c r="W33" s="147" t="s">
        <v>76</v>
      </c>
    </row>
    <row r="34" spans="1:23" ht="11.25" customHeight="1">
      <c r="A34" s="5" t="s">
        <v>222</v>
      </c>
      <c r="B34" s="8"/>
      <c r="C34" s="44">
        <v>309</v>
      </c>
      <c r="D34" s="44"/>
      <c r="E34" s="44" t="s">
        <v>75</v>
      </c>
      <c r="F34" s="44"/>
      <c r="G34" s="44" t="s">
        <v>75</v>
      </c>
      <c r="H34" s="44"/>
      <c r="I34" s="44" t="s">
        <v>75</v>
      </c>
      <c r="J34" s="44"/>
      <c r="K34" s="44" t="s">
        <v>75</v>
      </c>
      <c r="L34" s="44"/>
      <c r="M34" s="44" t="s">
        <v>75</v>
      </c>
      <c r="N34" s="44"/>
      <c r="O34" s="44" t="s">
        <v>75</v>
      </c>
      <c r="P34" s="44"/>
      <c r="Q34" s="44" t="s">
        <v>75</v>
      </c>
      <c r="R34" s="44"/>
      <c r="S34" s="44" t="s">
        <v>75</v>
      </c>
      <c r="T34" s="44"/>
      <c r="U34" s="35">
        <v>309</v>
      </c>
      <c r="V34" s="46"/>
      <c r="W34" s="147" t="s">
        <v>76</v>
      </c>
    </row>
    <row r="35" spans="1:23" ht="11.25" customHeight="1">
      <c r="A35" s="3" t="s">
        <v>168</v>
      </c>
      <c r="B35" s="8"/>
      <c r="C35" s="44" t="s">
        <v>217</v>
      </c>
      <c r="D35" s="44"/>
      <c r="E35" s="44" t="s">
        <v>217</v>
      </c>
      <c r="F35" s="44"/>
      <c r="G35" s="44" t="s">
        <v>217</v>
      </c>
      <c r="H35" s="44"/>
      <c r="I35" s="44" t="s">
        <v>217</v>
      </c>
      <c r="J35" s="44"/>
      <c r="K35" s="44" t="s">
        <v>217</v>
      </c>
      <c r="L35" s="44"/>
      <c r="M35" s="44" t="s">
        <v>217</v>
      </c>
      <c r="N35" s="44"/>
      <c r="O35" s="44" t="s">
        <v>217</v>
      </c>
      <c r="P35" s="44"/>
      <c r="Q35" s="44" t="s">
        <v>217</v>
      </c>
      <c r="R35" s="44"/>
      <c r="S35" s="44" t="s">
        <v>217</v>
      </c>
      <c r="T35" s="44"/>
      <c r="U35" s="35"/>
      <c r="V35" s="46"/>
      <c r="W35" s="72"/>
    </row>
    <row r="36" spans="1:23" ht="11.25" customHeight="1">
      <c r="A36" s="5" t="s">
        <v>166</v>
      </c>
      <c r="B36" s="8"/>
      <c r="C36" s="44">
        <v>96800</v>
      </c>
      <c r="D36" s="44"/>
      <c r="E36" s="44" t="s">
        <v>75</v>
      </c>
      <c r="F36" s="44"/>
      <c r="G36" s="44" t="s">
        <v>75</v>
      </c>
      <c r="H36" s="44"/>
      <c r="I36" s="44" t="s">
        <v>75</v>
      </c>
      <c r="J36" s="44"/>
      <c r="K36" s="44" t="s">
        <v>75</v>
      </c>
      <c r="L36" s="44"/>
      <c r="M36" s="44" t="s">
        <v>75</v>
      </c>
      <c r="N36" s="44"/>
      <c r="O36" s="44" t="s">
        <v>75</v>
      </c>
      <c r="P36" s="44"/>
      <c r="Q36" s="44" t="s">
        <v>75</v>
      </c>
      <c r="R36" s="44"/>
      <c r="S36" s="44" t="s">
        <v>75</v>
      </c>
      <c r="T36" s="44"/>
      <c r="U36" s="35">
        <v>96800</v>
      </c>
      <c r="V36" s="46"/>
      <c r="W36" s="48">
        <f>+U36/$U$39*100</f>
        <v>1.8869395711500974</v>
      </c>
    </row>
    <row r="37" spans="1:23" ht="11.25" customHeight="1">
      <c r="A37" s="5" t="s">
        <v>167</v>
      </c>
      <c r="B37" s="8"/>
      <c r="C37" s="44">
        <v>733000</v>
      </c>
      <c r="D37" s="44"/>
      <c r="E37" s="44" t="s">
        <v>75</v>
      </c>
      <c r="F37" s="44"/>
      <c r="G37" s="44" t="s">
        <v>75</v>
      </c>
      <c r="H37" s="44"/>
      <c r="I37" s="44" t="s">
        <v>75</v>
      </c>
      <c r="J37" s="44"/>
      <c r="K37" s="44" t="s">
        <v>75</v>
      </c>
      <c r="L37" s="44"/>
      <c r="M37" s="44" t="s">
        <v>75</v>
      </c>
      <c r="N37" s="44"/>
      <c r="O37" s="44" t="s">
        <v>75</v>
      </c>
      <c r="P37" s="44"/>
      <c r="Q37" s="44" t="s">
        <v>75</v>
      </c>
      <c r="R37" s="44"/>
      <c r="S37" s="44" t="s">
        <v>75</v>
      </c>
      <c r="T37" s="44"/>
      <c r="U37" s="35">
        <v>733000</v>
      </c>
      <c r="V37" s="46"/>
      <c r="W37" s="48">
        <f>+U37/$U$39*100</f>
        <v>14.288499025341132</v>
      </c>
    </row>
    <row r="38" spans="1:23" ht="11.25" customHeight="1">
      <c r="A38" s="3" t="s">
        <v>92</v>
      </c>
      <c r="B38" s="8"/>
      <c r="C38" s="50">
        <v>4040</v>
      </c>
      <c r="D38" s="50"/>
      <c r="E38" s="50" t="s">
        <v>75</v>
      </c>
      <c r="F38" s="50"/>
      <c r="G38" s="50" t="s">
        <v>75</v>
      </c>
      <c r="H38" s="50"/>
      <c r="I38" s="50" t="s">
        <v>75</v>
      </c>
      <c r="J38" s="50"/>
      <c r="K38" s="50" t="s">
        <v>75</v>
      </c>
      <c r="L38" s="50"/>
      <c r="M38" s="50" t="s">
        <v>75</v>
      </c>
      <c r="N38" s="50"/>
      <c r="O38" s="50" t="s">
        <v>75</v>
      </c>
      <c r="P38" s="50"/>
      <c r="Q38" s="50" t="s">
        <v>75</v>
      </c>
      <c r="R38" s="50"/>
      <c r="S38" s="50" t="s">
        <v>75</v>
      </c>
      <c r="T38" s="50"/>
      <c r="U38" s="6">
        <v>4040</v>
      </c>
      <c r="V38" s="51"/>
      <c r="W38" s="150" t="s">
        <v>76</v>
      </c>
    </row>
    <row r="39" spans="1:25" ht="11.25" customHeight="1">
      <c r="A39" s="5" t="s">
        <v>27</v>
      </c>
      <c r="B39" s="8"/>
      <c r="C39" s="97">
        <v>1320000</v>
      </c>
      <c r="D39" s="97"/>
      <c r="E39" s="97">
        <v>81900</v>
      </c>
      <c r="F39" s="97"/>
      <c r="G39" s="97">
        <v>1380000</v>
      </c>
      <c r="H39" s="97"/>
      <c r="I39" s="97">
        <v>2570</v>
      </c>
      <c r="J39" s="97"/>
      <c r="K39" s="97">
        <v>624000</v>
      </c>
      <c r="L39" s="97"/>
      <c r="M39" s="97">
        <v>178000</v>
      </c>
      <c r="N39" s="97"/>
      <c r="O39" s="97">
        <v>83800</v>
      </c>
      <c r="P39" s="97"/>
      <c r="Q39" s="97">
        <v>1310000</v>
      </c>
      <c r="R39" s="97"/>
      <c r="S39" s="97">
        <v>145000</v>
      </c>
      <c r="T39" s="97"/>
      <c r="U39" s="95">
        <v>5130000</v>
      </c>
      <c r="V39" s="96"/>
      <c r="W39" s="98">
        <v>100</v>
      </c>
      <c r="X39" s="60"/>
      <c r="Y39" s="60"/>
    </row>
    <row r="40" spans="1:23" ht="11.25" customHeight="1">
      <c r="A40" s="4" t="s">
        <v>93</v>
      </c>
      <c r="B40" s="8"/>
      <c r="C40" s="52">
        <v>25.79300463085042</v>
      </c>
      <c r="D40" s="52"/>
      <c r="E40" s="52">
        <v>1.5969719878472577</v>
      </c>
      <c r="F40" s="52"/>
      <c r="G40" s="52">
        <v>26.840924314702935</v>
      </c>
      <c r="H40" s="52"/>
      <c r="I40" s="44" t="s">
        <v>75</v>
      </c>
      <c r="J40" s="52"/>
      <c r="K40" s="52">
        <v>12.161239581268687</v>
      </c>
      <c r="L40" s="52"/>
      <c r="M40" s="52">
        <v>3.4741415113516347</v>
      </c>
      <c r="N40" s="52"/>
      <c r="O40" s="52">
        <v>1.6329102403165996</v>
      </c>
      <c r="P40" s="52"/>
      <c r="Q40" s="52">
        <v>25.62459766795043</v>
      </c>
      <c r="R40" s="52"/>
      <c r="S40" s="52">
        <v>2.8260641201569356</v>
      </c>
      <c r="T40" s="52"/>
      <c r="U40" s="52">
        <v>100</v>
      </c>
      <c r="V40" s="51"/>
      <c r="W40" s="52" t="s">
        <v>94</v>
      </c>
    </row>
    <row r="41" spans="1:23" ht="11.25" customHeight="1">
      <c r="A41" s="201" t="s">
        <v>230</v>
      </c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</row>
    <row r="42" spans="1:23" ht="11.25" customHeight="1">
      <c r="A42" s="202" t="s">
        <v>184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</row>
    <row r="43" spans="1:23" ht="11.25" customHeight="1">
      <c r="A43" s="202" t="s">
        <v>192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</row>
    <row r="44" spans="1:23" ht="11.25" customHeight="1">
      <c r="A44" s="198"/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</row>
    <row r="45" spans="1:23" ht="11.25" customHeight="1">
      <c r="A45" s="199" t="s">
        <v>220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2"/>
      <c r="S45" s="192"/>
      <c r="T45" s="192"/>
      <c r="U45" s="192"/>
      <c r="V45" s="192"/>
      <c r="W45" s="192"/>
    </row>
    <row r="47" ht="10.5">
      <c r="U47" s="60" t="s">
        <v>217</v>
      </c>
    </row>
    <row r="48" ht="10.5">
      <c r="U48" s="60"/>
    </row>
  </sheetData>
  <mergeCells count="10">
    <mergeCell ref="A1:W1"/>
    <mergeCell ref="A2:W2"/>
    <mergeCell ref="A3:W3"/>
    <mergeCell ref="A4:W4"/>
    <mergeCell ref="A44:W44"/>
    <mergeCell ref="A45:W45"/>
    <mergeCell ref="A5:W5"/>
    <mergeCell ref="A41:W41"/>
    <mergeCell ref="A42:W42"/>
    <mergeCell ref="A43:W43"/>
  </mergeCells>
  <printOptions/>
  <pageMargins left="1" right="0.5" top="0.5" bottom="0.5" header="0.5" footer="0.5"/>
  <pageSetup horizontalDpi="1200" verticalDpi="1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0"/>
  <sheetViews>
    <sheetView workbookViewId="0" topLeftCell="A1">
      <selection activeCell="A1" sqref="A1:M1"/>
    </sheetView>
  </sheetViews>
  <sheetFormatPr defaultColWidth="9.33203125" defaultRowHeight="11.25"/>
  <cols>
    <col min="1" max="1" width="25.83203125" style="73" customWidth="1"/>
    <col min="2" max="2" width="1.83203125" style="73" customWidth="1"/>
    <col min="3" max="3" width="10.66015625" style="73" bestFit="1" customWidth="1"/>
    <col min="4" max="4" width="1.83203125" style="73" customWidth="1"/>
    <col min="5" max="5" width="10" style="73" bestFit="1" customWidth="1"/>
    <col min="6" max="6" width="1.83203125" style="73" customWidth="1"/>
    <col min="7" max="7" width="5.66015625" style="73" bestFit="1" customWidth="1"/>
    <col min="8" max="8" width="1.83203125" style="73" customWidth="1"/>
    <col min="9" max="9" width="10.66015625" style="116" bestFit="1" customWidth="1"/>
    <col min="10" max="10" width="1.83203125" style="73" customWidth="1"/>
    <col min="11" max="11" width="11.16015625" style="73" customWidth="1"/>
    <col min="12" max="12" width="2.66015625" style="73" customWidth="1"/>
    <col min="13" max="13" width="6.33203125" style="119" customWidth="1"/>
    <col min="14" max="16384" width="9.33203125" style="73" customWidth="1"/>
  </cols>
  <sheetData>
    <row r="1" spans="1:13" ht="10.5">
      <c r="A1" s="172" t="s">
        <v>260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3" ht="11.25">
      <c r="A2" s="200" t="s">
        <v>185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</row>
    <row r="3" spans="1:13" ht="10.5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1:13" ht="10.5">
      <c r="A4" s="53"/>
      <c r="B4" s="53"/>
      <c r="C4" s="173">
        <v>2006</v>
      </c>
      <c r="D4" s="173"/>
      <c r="E4" s="173"/>
      <c r="F4" s="173"/>
      <c r="G4" s="173"/>
      <c r="H4" s="53"/>
      <c r="I4" s="173">
        <v>2007</v>
      </c>
      <c r="J4" s="173"/>
      <c r="K4" s="173"/>
      <c r="L4" s="173"/>
      <c r="M4" s="173"/>
    </row>
    <row r="5" spans="1:13" ht="11.25">
      <c r="A5" s="54"/>
      <c r="B5" s="54"/>
      <c r="C5" s="54" t="s">
        <v>96</v>
      </c>
      <c r="D5" s="55"/>
      <c r="E5" s="54"/>
      <c r="F5" s="55"/>
      <c r="G5" s="54"/>
      <c r="H5" s="55"/>
      <c r="I5" s="114" t="s">
        <v>96</v>
      </c>
      <c r="J5" s="55"/>
      <c r="K5" s="54"/>
      <c r="L5" s="55"/>
      <c r="M5" s="117"/>
    </row>
    <row r="6" spans="1:13" ht="11.25">
      <c r="A6" s="54"/>
      <c r="B6" s="54"/>
      <c r="C6" s="54" t="s">
        <v>97</v>
      </c>
      <c r="D6" s="55"/>
      <c r="E6" s="54" t="s">
        <v>173</v>
      </c>
      <c r="F6" s="55"/>
      <c r="G6" s="54" t="s">
        <v>98</v>
      </c>
      <c r="H6" s="55"/>
      <c r="I6" s="114" t="s">
        <v>97</v>
      </c>
      <c r="J6" s="55"/>
      <c r="K6" s="54" t="s">
        <v>173</v>
      </c>
      <c r="L6" s="55"/>
      <c r="M6" s="117" t="s">
        <v>98</v>
      </c>
    </row>
    <row r="7" spans="1:13" ht="11.25">
      <c r="A7" s="56" t="s">
        <v>99</v>
      </c>
      <c r="B7" s="56"/>
      <c r="C7" s="56" t="s">
        <v>100</v>
      </c>
      <c r="D7" s="57"/>
      <c r="E7" s="56" t="s">
        <v>101</v>
      </c>
      <c r="F7" s="57"/>
      <c r="G7" s="56" t="s">
        <v>102</v>
      </c>
      <c r="H7" s="57"/>
      <c r="I7" s="115" t="s">
        <v>100</v>
      </c>
      <c r="J7" s="57"/>
      <c r="K7" s="56" t="s">
        <v>101</v>
      </c>
      <c r="L7" s="57"/>
      <c r="M7" s="118" t="s">
        <v>102</v>
      </c>
    </row>
    <row r="8" spans="1:13" ht="11.25">
      <c r="A8" s="49" t="s">
        <v>103</v>
      </c>
      <c r="B8" s="45"/>
      <c r="C8" s="44">
        <v>96</v>
      </c>
      <c r="D8" s="44"/>
      <c r="E8" s="59">
        <v>16600</v>
      </c>
      <c r="F8" s="44"/>
      <c r="G8" s="44">
        <v>173.20833333333334</v>
      </c>
      <c r="H8" s="58"/>
      <c r="I8" s="95">
        <v>98</v>
      </c>
      <c r="J8" s="44"/>
      <c r="K8" s="59">
        <v>14000</v>
      </c>
      <c r="L8" s="44"/>
      <c r="M8" s="44">
        <v>143.09183673469389</v>
      </c>
    </row>
    <row r="9" spans="1:13" ht="11.25">
      <c r="A9" s="61" t="s">
        <v>169</v>
      </c>
      <c r="B9" s="45"/>
      <c r="C9" s="151" t="s">
        <v>278</v>
      </c>
      <c r="D9" s="44"/>
      <c r="E9" s="44">
        <v>7</v>
      </c>
      <c r="F9" s="44"/>
      <c r="G9" s="44">
        <v>538</v>
      </c>
      <c r="H9" s="58"/>
      <c r="I9" s="151" t="s">
        <v>278</v>
      </c>
      <c r="J9" s="44"/>
      <c r="K9" s="44">
        <v>8</v>
      </c>
      <c r="L9" s="44"/>
      <c r="M9" s="44">
        <v>483</v>
      </c>
    </row>
    <row r="10" spans="1:13" ht="11.25">
      <c r="A10" s="49" t="s">
        <v>104</v>
      </c>
      <c r="B10" s="45"/>
      <c r="C10" s="44">
        <v>92</v>
      </c>
      <c r="D10" s="44"/>
      <c r="E10" s="44">
        <v>13700</v>
      </c>
      <c r="F10" s="44"/>
      <c r="G10" s="44">
        <v>148.95652173913044</v>
      </c>
      <c r="H10" s="58"/>
      <c r="I10" s="44">
        <v>118</v>
      </c>
      <c r="J10" s="44"/>
      <c r="K10" s="44">
        <v>17700</v>
      </c>
      <c r="L10" s="44"/>
      <c r="M10" s="44">
        <v>150.3135593220339</v>
      </c>
    </row>
    <row r="11" spans="1:13" ht="11.25">
      <c r="A11" s="49" t="s">
        <v>218</v>
      </c>
      <c r="B11" s="45"/>
      <c r="C11" s="151" t="s">
        <v>278</v>
      </c>
      <c r="D11" s="44"/>
      <c r="E11" s="44">
        <v>390</v>
      </c>
      <c r="F11" s="44"/>
      <c r="G11" s="44">
        <v>439</v>
      </c>
      <c r="H11" s="58"/>
      <c r="I11" s="151" t="s">
        <v>278</v>
      </c>
      <c r="J11" s="44"/>
      <c r="K11" s="44">
        <v>164</v>
      </c>
      <c r="L11" s="44"/>
      <c r="M11" s="44">
        <v>350</v>
      </c>
    </row>
    <row r="12" spans="1:13" ht="11.25">
      <c r="A12" s="49" t="s">
        <v>105</v>
      </c>
      <c r="B12" s="45"/>
      <c r="C12" s="44">
        <v>181</v>
      </c>
      <c r="D12" s="44"/>
      <c r="E12" s="44">
        <v>24500</v>
      </c>
      <c r="F12" s="44"/>
      <c r="G12" s="44">
        <v>135.353591160221</v>
      </c>
      <c r="H12" s="58"/>
      <c r="I12" s="44">
        <v>186</v>
      </c>
      <c r="J12" s="44"/>
      <c r="K12" s="44">
        <v>28700</v>
      </c>
      <c r="L12" s="44"/>
      <c r="M12" s="44">
        <v>154.5268817204301</v>
      </c>
    </row>
    <row r="13" spans="1:13" ht="11.25">
      <c r="A13" s="35" t="s">
        <v>275</v>
      </c>
      <c r="B13" s="45"/>
      <c r="C13" s="44" t="s">
        <v>75</v>
      </c>
      <c r="D13" s="44"/>
      <c r="E13" s="44" t="s">
        <v>75</v>
      </c>
      <c r="F13" s="44"/>
      <c r="G13" s="44" t="s">
        <v>75</v>
      </c>
      <c r="H13" s="58"/>
      <c r="I13" s="151" t="s">
        <v>278</v>
      </c>
      <c r="J13" s="44"/>
      <c r="K13" s="44">
        <v>8</v>
      </c>
      <c r="L13" s="44"/>
      <c r="M13" s="121">
        <v>2.378</v>
      </c>
    </row>
    <row r="14" spans="1:13" ht="11.25">
      <c r="A14" s="49" t="s">
        <v>106</v>
      </c>
      <c r="B14" s="45"/>
      <c r="C14" s="44">
        <v>489</v>
      </c>
      <c r="D14" s="44"/>
      <c r="E14" s="44">
        <v>80800</v>
      </c>
      <c r="F14" s="44"/>
      <c r="G14" s="44">
        <v>165.14928425357874</v>
      </c>
      <c r="H14" s="58"/>
      <c r="I14" s="44">
        <v>518</v>
      </c>
      <c r="J14" s="44"/>
      <c r="K14" s="44">
        <v>70600</v>
      </c>
      <c r="L14" s="44"/>
      <c r="M14" s="44">
        <v>136.34942084942085</v>
      </c>
    </row>
    <row r="15" spans="1:13" ht="11.25">
      <c r="A15" s="49" t="s">
        <v>219</v>
      </c>
      <c r="B15" s="45"/>
      <c r="C15" s="151" t="s">
        <v>278</v>
      </c>
      <c r="D15" s="44"/>
      <c r="E15" s="44">
        <v>60</v>
      </c>
      <c r="F15" s="44"/>
      <c r="G15" s="44">
        <v>526</v>
      </c>
      <c r="H15" s="58"/>
      <c r="I15" s="151" t="s">
        <v>278</v>
      </c>
      <c r="J15" s="44"/>
      <c r="K15" s="44">
        <v>61</v>
      </c>
      <c r="L15" s="44"/>
      <c r="M15" s="44">
        <v>522</v>
      </c>
    </row>
    <row r="16" spans="1:13" ht="11.25">
      <c r="A16" s="49" t="s">
        <v>56</v>
      </c>
      <c r="B16" s="45"/>
      <c r="C16" s="44">
        <v>469</v>
      </c>
      <c r="D16" s="44"/>
      <c r="E16" s="44">
        <v>63400</v>
      </c>
      <c r="F16" s="44"/>
      <c r="G16" s="44">
        <v>135.1684434968017</v>
      </c>
      <c r="H16" s="58"/>
      <c r="I16" s="44">
        <v>443</v>
      </c>
      <c r="J16" s="44"/>
      <c r="K16" s="44">
        <v>61900</v>
      </c>
      <c r="L16" s="44"/>
      <c r="M16" s="44">
        <v>139.68397291196388</v>
      </c>
    </row>
    <row r="17" spans="1:13" ht="11.25">
      <c r="A17" s="49" t="s">
        <v>107</v>
      </c>
      <c r="B17" s="45"/>
      <c r="C17" s="44">
        <v>276</v>
      </c>
      <c r="D17" s="44"/>
      <c r="E17" s="44">
        <v>42400</v>
      </c>
      <c r="F17" s="44"/>
      <c r="G17" s="44">
        <v>153.6340579710145</v>
      </c>
      <c r="H17" s="58"/>
      <c r="I17" s="44">
        <v>302</v>
      </c>
      <c r="J17" s="44"/>
      <c r="K17" s="44">
        <v>43100</v>
      </c>
      <c r="L17" s="44"/>
      <c r="M17" s="44">
        <v>142.84437086092714</v>
      </c>
    </row>
    <row r="18" spans="1:13" ht="11.25">
      <c r="A18" s="49" t="s">
        <v>108</v>
      </c>
      <c r="B18" s="45"/>
      <c r="C18" s="44">
        <v>111</v>
      </c>
      <c r="D18" s="44"/>
      <c r="E18" s="44">
        <v>13800</v>
      </c>
      <c r="F18" s="44"/>
      <c r="G18" s="44">
        <v>124.1891891891892</v>
      </c>
      <c r="H18" s="58"/>
      <c r="I18" s="44">
        <v>41</v>
      </c>
      <c r="J18" s="44"/>
      <c r="K18" s="44">
        <v>5170</v>
      </c>
      <c r="L18" s="44"/>
      <c r="M18" s="44">
        <v>126.1951219512195</v>
      </c>
    </row>
    <row r="19" spans="1:13" ht="11.25">
      <c r="A19" s="49" t="s">
        <v>109</v>
      </c>
      <c r="B19" s="45"/>
      <c r="C19" s="44">
        <v>143</v>
      </c>
      <c r="D19" s="44"/>
      <c r="E19" s="44">
        <v>25100</v>
      </c>
      <c r="F19" s="44"/>
      <c r="G19" s="44">
        <v>175.75524475524475</v>
      </c>
      <c r="H19" s="58"/>
      <c r="I19" s="44">
        <v>136</v>
      </c>
      <c r="J19" s="44"/>
      <c r="K19" s="44">
        <v>19600</v>
      </c>
      <c r="L19" s="44"/>
      <c r="M19" s="44">
        <v>144.14705882352942</v>
      </c>
    </row>
    <row r="20" spans="1:13" ht="11.25">
      <c r="A20" s="49" t="s">
        <v>110</v>
      </c>
      <c r="B20" s="45"/>
      <c r="C20" s="44">
        <v>21</v>
      </c>
      <c r="D20" s="44"/>
      <c r="E20" s="44">
        <v>4120</v>
      </c>
      <c r="F20" s="44"/>
      <c r="G20" s="44">
        <v>196.04761904761904</v>
      </c>
      <c r="H20" s="58"/>
      <c r="I20" s="44">
        <v>25</v>
      </c>
      <c r="J20" s="44"/>
      <c r="K20" s="44">
        <v>3810</v>
      </c>
      <c r="L20" s="44"/>
      <c r="M20" s="44">
        <v>152.52</v>
      </c>
    </row>
    <row r="21" spans="1:13" ht="10.5">
      <c r="A21" s="63" t="s">
        <v>170</v>
      </c>
      <c r="B21" s="2"/>
      <c r="C21" s="44">
        <v>12</v>
      </c>
      <c r="D21" s="44"/>
      <c r="E21" s="44">
        <v>2190</v>
      </c>
      <c r="F21" s="44"/>
      <c r="G21" s="44">
        <v>182.08333333333334</v>
      </c>
      <c r="H21" s="2"/>
      <c r="I21" s="44">
        <v>3</v>
      </c>
      <c r="J21" s="44"/>
      <c r="K21" s="44">
        <v>375</v>
      </c>
      <c r="L21" s="44"/>
      <c r="M21" s="44">
        <v>125</v>
      </c>
    </row>
    <row r="22" spans="1:16" ht="11.25">
      <c r="A22" s="49" t="s">
        <v>111</v>
      </c>
      <c r="B22" s="45"/>
      <c r="C22" s="44">
        <v>16</v>
      </c>
      <c r="D22" s="44"/>
      <c r="E22" s="44">
        <v>2290</v>
      </c>
      <c r="F22" s="44"/>
      <c r="G22" s="44">
        <v>143.0625</v>
      </c>
      <c r="H22" s="58"/>
      <c r="I22" s="44">
        <v>16</v>
      </c>
      <c r="J22" s="44"/>
      <c r="K22" s="44">
        <v>2180</v>
      </c>
      <c r="L22" s="44"/>
      <c r="M22" s="44">
        <v>136.0625</v>
      </c>
      <c r="P22" s="116"/>
    </row>
    <row r="23" spans="1:13" ht="11.25">
      <c r="A23" s="49" t="s">
        <v>255</v>
      </c>
      <c r="B23" s="45"/>
      <c r="C23" s="44">
        <v>10</v>
      </c>
      <c r="D23" s="44"/>
      <c r="E23" s="44">
        <v>1450</v>
      </c>
      <c r="F23" s="44"/>
      <c r="G23" s="44">
        <v>145</v>
      </c>
      <c r="H23" s="58"/>
      <c r="I23" s="44">
        <v>9</v>
      </c>
      <c r="J23" s="44"/>
      <c r="K23" s="44">
        <v>1350</v>
      </c>
      <c r="L23" s="44"/>
      <c r="M23" s="44">
        <v>150</v>
      </c>
    </row>
    <row r="24" spans="1:13" ht="11.25">
      <c r="A24" s="35" t="s">
        <v>158</v>
      </c>
      <c r="B24" s="45"/>
      <c r="C24" s="151" t="s">
        <v>278</v>
      </c>
      <c r="D24" s="44"/>
      <c r="E24" s="44">
        <v>22</v>
      </c>
      <c r="F24" s="44"/>
      <c r="G24" s="44">
        <v>431</v>
      </c>
      <c r="H24" s="58"/>
      <c r="I24" s="151" t="s">
        <v>278</v>
      </c>
      <c r="J24" s="44"/>
      <c r="K24" s="44">
        <v>26</v>
      </c>
      <c r="L24" s="44"/>
      <c r="M24" s="44">
        <v>517</v>
      </c>
    </row>
    <row r="25" spans="1:13" ht="11.25">
      <c r="A25" s="49" t="s">
        <v>112</v>
      </c>
      <c r="B25" s="45"/>
      <c r="C25" s="44">
        <v>45</v>
      </c>
      <c r="D25" s="44"/>
      <c r="E25" s="44">
        <v>6250</v>
      </c>
      <c r="F25" s="44"/>
      <c r="G25" s="44">
        <v>138.9777777777778</v>
      </c>
      <c r="H25" s="58"/>
      <c r="I25" s="44">
        <v>60</v>
      </c>
      <c r="J25" s="44"/>
      <c r="K25" s="44">
        <v>7980</v>
      </c>
      <c r="L25" s="44"/>
      <c r="M25" s="44">
        <v>133.05</v>
      </c>
    </row>
    <row r="26" spans="1:13" ht="11.25">
      <c r="A26" s="35" t="s">
        <v>155</v>
      </c>
      <c r="B26" s="45"/>
      <c r="C26" s="151" t="s">
        <v>278</v>
      </c>
      <c r="D26" s="44"/>
      <c r="E26" s="44">
        <v>138</v>
      </c>
      <c r="F26" s="44"/>
      <c r="G26" s="44">
        <v>435</v>
      </c>
      <c r="H26" s="58"/>
      <c r="I26" s="151" t="s">
        <v>278</v>
      </c>
      <c r="J26" s="44"/>
      <c r="K26" s="44">
        <v>278</v>
      </c>
      <c r="L26" s="44"/>
      <c r="M26" s="44">
        <v>443</v>
      </c>
    </row>
    <row r="27" spans="1:13" ht="11.25">
      <c r="A27" s="63" t="s">
        <v>210</v>
      </c>
      <c r="B27" s="45"/>
      <c r="C27" s="151" t="s">
        <v>278</v>
      </c>
      <c r="D27" s="44"/>
      <c r="E27" s="44">
        <v>5</v>
      </c>
      <c r="F27" s="44"/>
      <c r="G27" s="44">
        <v>556</v>
      </c>
      <c r="H27" s="58"/>
      <c r="I27" s="151" t="s">
        <v>278</v>
      </c>
      <c r="J27" s="44"/>
      <c r="K27" s="44">
        <v>6</v>
      </c>
      <c r="L27" s="44"/>
      <c r="M27" s="44">
        <v>595</v>
      </c>
    </row>
    <row r="28" spans="1:13" ht="11.25">
      <c r="A28" s="49" t="s">
        <v>113</v>
      </c>
      <c r="B28" s="45"/>
      <c r="C28" s="44">
        <v>39</v>
      </c>
      <c r="D28" s="44"/>
      <c r="E28" s="44">
        <v>7020</v>
      </c>
      <c r="F28" s="44"/>
      <c r="G28" s="44">
        <v>180.10256410256412</v>
      </c>
      <c r="H28" s="58"/>
      <c r="I28" s="44">
        <v>38</v>
      </c>
      <c r="J28" s="44"/>
      <c r="K28" s="44">
        <v>6420</v>
      </c>
      <c r="L28" s="44"/>
      <c r="M28" s="44">
        <v>169.05263157894737</v>
      </c>
    </row>
    <row r="29" spans="1:13" ht="11.25">
      <c r="A29" s="49" t="s">
        <v>227</v>
      </c>
      <c r="B29" s="45"/>
      <c r="C29" s="151" t="s">
        <v>278</v>
      </c>
      <c r="D29" s="44"/>
      <c r="E29" s="44">
        <v>25</v>
      </c>
      <c r="F29" s="44"/>
      <c r="G29" s="44">
        <v>833</v>
      </c>
      <c r="H29" s="58"/>
      <c r="I29" s="44" t="s">
        <v>75</v>
      </c>
      <c r="J29" s="44"/>
      <c r="K29" s="44" t="s">
        <v>75</v>
      </c>
      <c r="L29" s="44"/>
      <c r="M29" s="44" t="s">
        <v>75</v>
      </c>
    </row>
    <row r="30" spans="1:13" ht="10.5">
      <c r="A30" s="122" t="s">
        <v>251</v>
      </c>
      <c r="B30" s="2"/>
      <c r="C30" s="44" t="s">
        <v>75</v>
      </c>
      <c r="D30" s="44"/>
      <c r="E30" s="44" t="s">
        <v>75</v>
      </c>
      <c r="F30" s="44"/>
      <c r="G30" s="44" t="s">
        <v>75</v>
      </c>
      <c r="H30" s="2"/>
      <c r="I30" s="151" t="s">
        <v>278</v>
      </c>
      <c r="J30" s="44"/>
      <c r="K30" s="44">
        <v>121</v>
      </c>
      <c r="L30" s="44"/>
      <c r="M30" s="44">
        <v>307</v>
      </c>
    </row>
    <row r="31" spans="1:13" ht="11.25">
      <c r="A31" s="49" t="s">
        <v>226</v>
      </c>
      <c r="B31" s="45"/>
      <c r="C31" s="151" t="s">
        <v>278</v>
      </c>
      <c r="D31" s="44"/>
      <c r="E31" s="44">
        <v>5</v>
      </c>
      <c r="F31" s="44"/>
      <c r="G31" s="44">
        <v>102</v>
      </c>
      <c r="H31" s="58"/>
      <c r="I31" s="151" t="s">
        <v>278</v>
      </c>
      <c r="J31" s="44"/>
      <c r="K31" s="44">
        <v>6</v>
      </c>
      <c r="L31" s="44"/>
      <c r="M31" s="44">
        <v>110</v>
      </c>
    </row>
    <row r="32" spans="1:13" ht="11.25">
      <c r="A32" s="49" t="s">
        <v>114</v>
      </c>
      <c r="B32" s="45"/>
      <c r="C32" s="44">
        <v>240</v>
      </c>
      <c r="D32" s="44"/>
      <c r="E32" s="44">
        <v>38500</v>
      </c>
      <c r="F32" s="44"/>
      <c r="G32" s="44">
        <v>160.6</v>
      </c>
      <c r="H32" s="58"/>
      <c r="I32" s="44">
        <v>295</v>
      </c>
      <c r="J32" s="44"/>
      <c r="K32" s="44">
        <v>42800</v>
      </c>
      <c r="L32" s="44"/>
      <c r="M32" s="44">
        <v>144.99661016949153</v>
      </c>
    </row>
    <row r="33" spans="1:13" ht="10.5">
      <c r="A33" s="63" t="s">
        <v>171</v>
      </c>
      <c r="B33" s="2"/>
      <c r="C33" s="44" t="s">
        <v>75</v>
      </c>
      <c r="D33" s="44"/>
      <c r="E33" s="44" t="s">
        <v>75</v>
      </c>
      <c r="F33" s="44"/>
      <c r="G33" s="44" t="s">
        <v>75</v>
      </c>
      <c r="H33" s="2"/>
      <c r="I33" s="151" t="s">
        <v>278</v>
      </c>
      <c r="J33" s="44"/>
      <c r="K33" s="44">
        <v>7</v>
      </c>
      <c r="L33" s="44"/>
      <c r="M33" s="121">
        <v>1.601</v>
      </c>
    </row>
    <row r="34" spans="1:13" ht="11.25">
      <c r="A34" s="49" t="s">
        <v>115</v>
      </c>
      <c r="B34" s="45"/>
      <c r="C34" s="151" t="s">
        <v>278</v>
      </c>
      <c r="D34" s="44"/>
      <c r="E34" s="44">
        <v>53</v>
      </c>
      <c r="F34" s="44"/>
      <c r="G34" s="44">
        <v>348</v>
      </c>
      <c r="H34" s="58"/>
      <c r="I34" s="151" t="s">
        <v>278</v>
      </c>
      <c r="J34" s="44"/>
      <c r="K34" s="44">
        <v>75</v>
      </c>
      <c r="L34" s="44"/>
      <c r="M34" s="44">
        <v>196</v>
      </c>
    </row>
    <row r="35" spans="1:13" ht="11.25">
      <c r="A35" s="49" t="s">
        <v>223</v>
      </c>
      <c r="B35" s="45"/>
      <c r="C35" s="151" t="s">
        <v>278</v>
      </c>
      <c r="D35" s="44"/>
      <c r="E35" s="44">
        <v>3</v>
      </c>
      <c r="F35" s="44"/>
      <c r="G35" s="44">
        <v>429</v>
      </c>
      <c r="H35" s="58"/>
      <c r="I35" s="151" t="s">
        <v>278</v>
      </c>
      <c r="J35" s="44"/>
      <c r="K35" s="44">
        <v>18</v>
      </c>
      <c r="L35" s="44"/>
      <c r="M35" s="44">
        <v>431</v>
      </c>
    </row>
    <row r="36" spans="1:13" ht="11.25">
      <c r="A36" s="49" t="s">
        <v>116</v>
      </c>
      <c r="B36" s="45"/>
      <c r="C36" s="44">
        <v>264</v>
      </c>
      <c r="D36" s="44"/>
      <c r="E36" s="44">
        <v>37700</v>
      </c>
      <c r="F36" s="44"/>
      <c r="G36" s="44">
        <v>142.68939393939394</v>
      </c>
      <c r="H36" s="58"/>
      <c r="I36" s="44">
        <v>279</v>
      </c>
      <c r="J36" s="44"/>
      <c r="K36" s="44">
        <v>34800</v>
      </c>
      <c r="L36" s="44"/>
      <c r="M36" s="44">
        <v>124.75985663082437</v>
      </c>
    </row>
    <row r="37" spans="1:13" ht="11.25">
      <c r="A37" s="49" t="s">
        <v>117</v>
      </c>
      <c r="B37" s="45"/>
      <c r="C37" s="44">
        <v>168</v>
      </c>
      <c r="D37" s="44"/>
      <c r="E37" s="44">
        <v>27600</v>
      </c>
      <c r="F37" s="44"/>
      <c r="G37" s="44">
        <v>164.1845238095238</v>
      </c>
      <c r="H37" s="58"/>
      <c r="I37" s="44">
        <v>184</v>
      </c>
      <c r="J37" s="44"/>
      <c r="K37" s="44">
        <v>28000</v>
      </c>
      <c r="L37" s="44"/>
      <c r="M37" s="44">
        <v>152.22282608695653</v>
      </c>
    </row>
    <row r="38" spans="1:13" ht="11.25">
      <c r="A38" s="49" t="s">
        <v>225</v>
      </c>
      <c r="B38" s="45"/>
      <c r="C38" s="44">
        <v>18</v>
      </c>
      <c r="D38" s="44"/>
      <c r="E38" s="44">
        <v>2730</v>
      </c>
      <c r="F38" s="44"/>
      <c r="G38" s="44">
        <v>151.77777777777777</v>
      </c>
      <c r="H38" s="58"/>
      <c r="I38" s="44">
        <v>50</v>
      </c>
      <c r="J38" s="44"/>
      <c r="K38" s="44">
        <v>5430</v>
      </c>
      <c r="L38" s="44"/>
      <c r="M38" s="44">
        <v>108.58</v>
      </c>
    </row>
    <row r="39" spans="1:13" ht="11.25">
      <c r="A39" s="49" t="s">
        <v>118</v>
      </c>
      <c r="B39" s="45"/>
      <c r="C39" s="44">
        <v>86</v>
      </c>
      <c r="D39" s="44"/>
      <c r="E39" s="44">
        <v>15500</v>
      </c>
      <c r="F39" s="44"/>
      <c r="G39" s="44">
        <v>180.69767441860466</v>
      </c>
      <c r="H39" s="58"/>
      <c r="I39" s="44">
        <v>76</v>
      </c>
      <c r="J39" s="44"/>
      <c r="K39" s="44">
        <v>12200</v>
      </c>
      <c r="L39" s="44"/>
      <c r="M39" s="44">
        <v>160.06578947368422</v>
      </c>
    </row>
    <row r="40" spans="1:13" ht="11.25">
      <c r="A40" s="49" t="s">
        <v>119</v>
      </c>
      <c r="B40" s="45"/>
      <c r="C40" s="44">
        <v>829</v>
      </c>
      <c r="D40" s="44"/>
      <c r="E40" s="44">
        <v>113000</v>
      </c>
      <c r="F40" s="44"/>
      <c r="G40" s="44">
        <v>136.72255729794935</v>
      </c>
      <c r="H40" s="58" t="s">
        <v>217</v>
      </c>
      <c r="I40" s="44">
        <v>880</v>
      </c>
      <c r="J40" s="44"/>
      <c r="K40" s="44">
        <v>129000</v>
      </c>
      <c r="L40" s="44"/>
      <c r="M40" s="44">
        <v>146.20795454545456</v>
      </c>
    </row>
    <row r="41" spans="1:13" ht="11.25">
      <c r="A41" s="49" t="s">
        <v>120</v>
      </c>
      <c r="B41" s="45"/>
      <c r="C41" s="44">
        <v>84</v>
      </c>
      <c r="D41" s="44"/>
      <c r="E41" s="44">
        <v>13500</v>
      </c>
      <c r="F41" s="44"/>
      <c r="G41" s="44">
        <v>160.14285714285714</v>
      </c>
      <c r="H41" s="58"/>
      <c r="I41" s="44">
        <v>138</v>
      </c>
      <c r="J41" s="44"/>
      <c r="K41" s="44">
        <v>20400</v>
      </c>
      <c r="L41" s="44"/>
      <c r="M41" s="44">
        <v>147.8768115942029</v>
      </c>
    </row>
    <row r="42" spans="1:13" ht="10.5">
      <c r="A42" s="122" t="s">
        <v>252</v>
      </c>
      <c r="B42" s="2"/>
      <c r="C42" s="44" t="s">
        <v>75</v>
      </c>
      <c r="D42" s="44"/>
      <c r="E42" s="44" t="s">
        <v>75</v>
      </c>
      <c r="F42" s="44"/>
      <c r="G42" s="44" t="s">
        <v>75</v>
      </c>
      <c r="H42" s="2"/>
      <c r="I42" s="151" t="s">
        <v>278</v>
      </c>
      <c r="J42" s="44"/>
      <c r="K42" s="44">
        <v>3</v>
      </c>
      <c r="L42" s="44"/>
      <c r="M42" s="44">
        <v>529</v>
      </c>
    </row>
    <row r="43" spans="1:13" ht="11.25">
      <c r="A43" s="49" t="s">
        <v>121</v>
      </c>
      <c r="B43" s="45"/>
      <c r="C43" s="44">
        <v>41</v>
      </c>
      <c r="D43" s="44"/>
      <c r="E43" s="44">
        <v>5860</v>
      </c>
      <c r="F43" s="44"/>
      <c r="G43" s="44">
        <v>142.97560975609755</v>
      </c>
      <c r="H43" s="58"/>
      <c r="I43" s="44">
        <v>27</v>
      </c>
      <c r="J43" s="44"/>
      <c r="K43" s="44">
        <v>3880</v>
      </c>
      <c r="L43" s="44"/>
      <c r="M43" s="44">
        <v>143.55555555555554</v>
      </c>
    </row>
    <row r="44" spans="1:13" s="125" customFormat="1" ht="10.5">
      <c r="A44" s="122" t="s">
        <v>254</v>
      </c>
      <c r="B44" s="123"/>
      <c r="C44" s="124" t="s">
        <v>75</v>
      </c>
      <c r="D44" s="124"/>
      <c r="E44" s="124" t="s">
        <v>75</v>
      </c>
      <c r="F44" s="124"/>
      <c r="G44" s="124" t="s">
        <v>75</v>
      </c>
      <c r="H44" s="123"/>
      <c r="I44" s="151" t="s">
        <v>278</v>
      </c>
      <c r="J44" s="124"/>
      <c r="K44" s="124">
        <v>17</v>
      </c>
      <c r="L44" s="124"/>
      <c r="M44" s="124">
        <v>110</v>
      </c>
    </row>
    <row r="45" spans="1:13" ht="11.25">
      <c r="A45" s="49" t="s">
        <v>229</v>
      </c>
      <c r="B45" s="45"/>
      <c r="C45" s="44">
        <v>7</v>
      </c>
      <c r="D45" s="44"/>
      <c r="E45" s="44">
        <v>1290</v>
      </c>
      <c r="F45" s="44"/>
      <c r="G45" s="44">
        <v>184.57142857142858</v>
      </c>
      <c r="H45" s="58"/>
      <c r="I45" s="44" t="s">
        <v>75</v>
      </c>
      <c r="J45" s="44"/>
      <c r="K45" s="44" t="s">
        <v>75</v>
      </c>
      <c r="L45" s="44"/>
      <c r="M45" s="44" t="s">
        <v>75</v>
      </c>
    </row>
    <row r="46" spans="1:13" ht="10.5">
      <c r="A46" s="63" t="s">
        <v>249</v>
      </c>
      <c r="B46" s="2"/>
      <c r="C46" s="44" t="s">
        <v>75</v>
      </c>
      <c r="D46" s="44"/>
      <c r="E46" s="44" t="s">
        <v>75</v>
      </c>
      <c r="F46" s="44"/>
      <c r="G46" s="44" t="s">
        <v>75</v>
      </c>
      <c r="H46" s="2"/>
      <c r="I46" s="151" t="s">
        <v>278</v>
      </c>
      <c r="J46" s="44"/>
      <c r="K46" s="44">
        <v>184</v>
      </c>
      <c r="L46" s="44"/>
      <c r="M46" s="44">
        <v>375</v>
      </c>
    </row>
    <row r="47" spans="1:13" ht="10.5">
      <c r="A47" s="63" t="s">
        <v>162</v>
      </c>
      <c r="B47" s="2"/>
      <c r="C47" s="44" t="s">
        <v>75</v>
      </c>
      <c r="D47" s="44"/>
      <c r="E47" s="44" t="s">
        <v>75</v>
      </c>
      <c r="F47" s="44"/>
      <c r="G47" s="44" t="s">
        <v>75</v>
      </c>
      <c r="H47" s="2"/>
      <c r="I47" s="151" t="s">
        <v>278</v>
      </c>
      <c r="J47" s="44"/>
      <c r="K47" s="44">
        <v>4</v>
      </c>
      <c r="L47" s="44"/>
      <c r="M47" s="121">
        <v>2.8</v>
      </c>
    </row>
    <row r="48" spans="1:13" ht="10.5">
      <c r="A48" s="63" t="s">
        <v>228</v>
      </c>
      <c r="B48" s="2"/>
      <c r="C48" s="151" t="s">
        <v>278</v>
      </c>
      <c r="D48" s="44"/>
      <c r="E48" s="44">
        <v>5</v>
      </c>
      <c r="F48" s="44"/>
      <c r="G48" s="44">
        <v>294</v>
      </c>
      <c r="H48" s="2"/>
      <c r="I48" s="44" t="s">
        <v>75</v>
      </c>
      <c r="J48" s="44"/>
      <c r="K48" s="44" t="s">
        <v>75</v>
      </c>
      <c r="L48" s="44"/>
      <c r="M48" s="44" t="s">
        <v>75</v>
      </c>
    </row>
    <row r="49" spans="1:13" ht="11.25">
      <c r="A49" s="49" t="s">
        <v>122</v>
      </c>
      <c r="B49" s="45"/>
      <c r="C49" s="44">
        <v>8</v>
      </c>
      <c r="D49" s="44"/>
      <c r="E49" s="44">
        <v>1580</v>
      </c>
      <c r="F49" s="44"/>
      <c r="G49" s="44">
        <v>197.375</v>
      </c>
      <c r="H49" s="58"/>
      <c r="I49" s="44">
        <v>10</v>
      </c>
      <c r="J49" s="44"/>
      <c r="K49" s="44">
        <v>1450</v>
      </c>
      <c r="L49" s="44"/>
      <c r="M49" s="44">
        <v>144.8</v>
      </c>
    </row>
    <row r="50" spans="1:13" ht="11.25">
      <c r="A50" s="49" t="s">
        <v>123</v>
      </c>
      <c r="B50" s="45"/>
      <c r="C50" s="44">
        <v>41</v>
      </c>
      <c r="D50" s="44"/>
      <c r="E50" s="44">
        <v>6210</v>
      </c>
      <c r="F50" s="44"/>
      <c r="G50" s="44">
        <v>151.4390243902439</v>
      </c>
      <c r="H50" s="58"/>
      <c r="I50" s="44">
        <v>44</v>
      </c>
      <c r="J50" s="44"/>
      <c r="K50" s="44">
        <v>6980</v>
      </c>
      <c r="L50" s="44"/>
      <c r="M50" s="44">
        <v>158.72727272727272</v>
      </c>
    </row>
    <row r="51" spans="1:13" ht="11.25">
      <c r="A51" s="49" t="s">
        <v>124</v>
      </c>
      <c r="B51" s="45"/>
      <c r="C51" s="44">
        <v>38</v>
      </c>
      <c r="D51" s="44"/>
      <c r="E51" s="44">
        <v>6370</v>
      </c>
      <c r="F51" s="44"/>
      <c r="G51" s="44">
        <v>167.52631578947367</v>
      </c>
      <c r="H51" s="58"/>
      <c r="I51" s="44">
        <v>44</v>
      </c>
      <c r="J51" s="44"/>
      <c r="K51" s="44">
        <v>6040</v>
      </c>
      <c r="L51" s="44"/>
      <c r="M51" s="44">
        <v>137.1590909090909</v>
      </c>
    </row>
    <row r="52" spans="1:13" ht="11.25">
      <c r="A52" s="49" t="s">
        <v>125</v>
      </c>
      <c r="B52" s="45"/>
      <c r="C52" s="44">
        <v>41</v>
      </c>
      <c r="D52" s="44"/>
      <c r="E52" s="44">
        <v>5130</v>
      </c>
      <c r="F52" s="44"/>
      <c r="G52" s="44">
        <v>125.17073170731707</v>
      </c>
      <c r="H52" s="58"/>
      <c r="I52" s="44">
        <v>27</v>
      </c>
      <c r="J52" s="44"/>
      <c r="K52" s="44">
        <v>2900</v>
      </c>
      <c r="L52" s="44"/>
      <c r="M52" s="44">
        <v>107.48148148148148</v>
      </c>
    </row>
    <row r="53" spans="1:13" ht="11.25">
      <c r="A53" s="49" t="s">
        <v>126</v>
      </c>
      <c r="B53" s="45"/>
      <c r="C53" s="151" t="s">
        <v>278</v>
      </c>
      <c r="D53" s="44"/>
      <c r="E53" s="44">
        <v>69</v>
      </c>
      <c r="F53" s="44"/>
      <c r="G53" s="44">
        <v>113</v>
      </c>
      <c r="H53" s="58"/>
      <c r="I53" s="151" t="s">
        <v>278</v>
      </c>
      <c r="J53" s="44"/>
      <c r="K53" s="44">
        <v>6</v>
      </c>
      <c r="L53" s="44"/>
      <c r="M53" s="44">
        <v>442</v>
      </c>
    </row>
    <row r="54" spans="1:13" ht="11.25">
      <c r="A54" s="49" t="s">
        <v>127</v>
      </c>
      <c r="B54" s="45"/>
      <c r="C54" s="44">
        <v>121</v>
      </c>
      <c r="D54" s="44"/>
      <c r="E54" s="44">
        <v>18200</v>
      </c>
      <c r="F54" s="44"/>
      <c r="G54" s="44">
        <v>150.70247933884298</v>
      </c>
      <c r="H54" s="58"/>
      <c r="I54" s="44">
        <v>122</v>
      </c>
      <c r="J54" s="44"/>
      <c r="K54" s="44">
        <v>16700</v>
      </c>
      <c r="L54" s="44"/>
      <c r="M54" s="44">
        <v>136.61475409836066</v>
      </c>
    </row>
    <row r="55" spans="1:13" ht="10.5">
      <c r="A55" s="63" t="s">
        <v>248</v>
      </c>
      <c r="B55" s="2"/>
      <c r="C55" s="44" t="s">
        <v>75</v>
      </c>
      <c r="D55" s="44"/>
      <c r="E55" s="44" t="s">
        <v>75</v>
      </c>
      <c r="F55" s="44"/>
      <c r="G55" s="44" t="s">
        <v>75</v>
      </c>
      <c r="H55" s="2"/>
      <c r="I55" s="62">
        <v>-3</v>
      </c>
      <c r="J55" s="44"/>
      <c r="K55" s="44">
        <v>16</v>
      </c>
      <c r="L55" s="44"/>
      <c r="M55" s="44">
        <v>485</v>
      </c>
    </row>
    <row r="56" spans="1:13" ht="11.25">
      <c r="A56" s="49" t="s">
        <v>128</v>
      </c>
      <c r="B56" s="45"/>
      <c r="C56" s="44">
        <v>70</v>
      </c>
      <c r="D56" s="44"/>
      <c r="E56" s="44">
        <v>12800</v>
      </c>
      <c r="F56" s="44"/>
      <c r="G56" s="44">
        <v>182.24285714285713</v>
      </c>
      <c r="H56" s="58"/>
      <c r="I56" s="44">
        <v>84</v>
      </c>
      <c r="J56" s="44"/>
      <c r="K56" s="44">
        <v>11400</v>
      </c>
      <c r="L56" s="44"/>
      <c r="M56" s="44">
        <v>136.1904761904762</v>
      </c>
    </row>
    <row r="57" spans="1:13" ht="11.25">
      <c r="A57" s="49" t="s">
        <v>129</v>
      </c>
      <c r="B57" s="45"/>
      <c r="C57" s="44">
        <v>163</v>
      </c>
      <c r="D57" s="44"/>
      <c r="E57" s="44">
        <v>22300</v>
      </c>
      <c r="F57" s="44"/>
      <c r="G57" s="44">
        <v>137.09202453987731</v>
      </c>
      <c r="H57" s="58"/>
      <c r="I57" s="44">
        <v>160</v>
      </c>
      <c r="J57" s="44"/>
      <c r="K57" s="44">
        <v>21700</v>
      </c>
      <c r="L57" s="44"/>
      <c r="M57" s="44">
        <v>135.9</v>
      </c>
    </row>
    <row r="58" spans="1:13" ht="10.5">
      <c r="A58" s="122" t="s">
        <v>253</v>
      </c>
      <c r="B58" s="2"/>
      <c r="C58" s="44" t="s">
        <v>75</v>
      </c>
      <c r="D58" s="44"/>
      <c r="E58" s="44" t="s">
        <v>75</v>
      </c>
      <c r="F58" s="44"/>
      <c r="G58" s="44" t="s">
        <v>75</v>
      </c>
      <c r="H58" s="2"/>
      <c r="I58" s="151" t="s">
        <v>278</v>
      </c>
      <c r="J58" s="44"/>
      <c r="K58" s="44">
        <v>3</v>
      </c>
      <c r="L58" s="44"/>
      <c r="M58" s="44">
        <v>110</v>
      </c>
    </row>
    <row r="59" spans="1:13" ht="10.5">
      <c r="A59" s="63" t="s">
        <v>224</v>
      </c>
      <c r="B59" s="2"/>
      <c r="C59" s="151" t="s">
        <v>278</v>
      </c>
      <c r="D59" s="44"/>
      <c r="E59" s="44">
        <v>4</v>
      </c>
      <c r="F59" s="44"/>
      <c r="G59" s="44">
        <v>4000</v>
      </c>
      <c r="H59" s="2"/>
      <c r="I59" s="151" t="s">
        <v>278</v>
      </c>
      <c r="J59" s="44"/>
      <c r="K59" s="44">
        <v>4</v>
      </c>
      <c r="L59" s="44"/>
      <c r="M59" s="121">
        <v>3</v>
      </c>
    </row>
    <row r="60" spans="1:13" ht="10.5">
      <c r="A60" s="122" t="s">
        <v>250</v>
      </c>
      <c r="B60" s="2"/>
      <c r="C60" s="44" t="s">
        <v>75</v>
      </c>
      <c r="D60" s="44"/>
      <c r="E60" s="44" t="s">
        <v>75</v>
      </c>
      <c r="F60" s="44"/>
      <c r="G60" s="44" t="s">
        <v>75</v>
      </c>
      <c r="H60" s="2"/>
      <c r="I60" s="151" t="s">
        <v>278</v>
      </c>
      <c r="J60" s="44"/>
      <c r="K60" s="44">
        <v>51</v>
      </c>
      <c r="L60" s="44"/>
      <c r="M60" s="44">
        <v>171</v>
      </c>
    </row>
    <row r="61" spans="1:13" ht="11.25">
      <c r="A61" s="49" t="s">
        <v>130</v>
      </c>
      <c r="B61" s="45"/>
      <c r="C61" s="44">
        <v>173</v>
      </c>
      <c r="D61" s="44"/>
      <c r="E61" s="44">
        <v>30000</v>
      </c>
      <c r="F61" s="44"/>
      <c r="G61" s="44">
        <v>173.19653179190752</v>
      </c>
      <c r="H61" s="58"/>
      <c r="I61" s="44">
        <v>238</v>
      </c>
      <c r="J61" s="44"/>
      <c r="K61" s="44">
        <v>37200</v>
      </c>
      <c r="L61" s="44"/>
      <c r="M61" s="44">
        <v>156.2436974789916</v>
      </c>
    </row>
    <row r="62" spans="1:13" ht="11.25">
      <c r="A62" s="49" t="s">
        <v>131</v>
      </c>
      <c r="B62" s="45"/>
      <c r="C62" s="44">
        <v>172</v>
      </c>
      <c r="D62" s="44"/>
      <c r="E62" s="44">
        <v>29500</v>
      </c>
      <c r="F62" s="44"/>
      <c r="G62" s="44">
        <v>171.59302325581396</v>
      </c>
      <c r="H62" s="58"/>
      <c r="I62" s="44">
        <v>148</v>
      </c>
      <c r="J62" s="44"/>
      <c r="K62" s="44">
        <v>20800</v>
      </c>
      <c r="L62" s="44"/>
      <c r="M62" s="44">
        <v>140.49324324324326</v>
      </c>
    </row>
    <row r="63" spans="1:13" ht="11.25">
      <c r="A63" s="49" t="s">
        <v>132</v>
      </c>
      <c r="B63" s="45"/>
      <c r="C63" s="44">
        <v>56</v>
      </c>
      <c r="D63" s="44"/>
      <c r="E63" s="44">
        <v>8370</v>
      </c>
      <c r="F63" s="44"/>
      <c r="G63" s="44">
        <v>149.5</v>
      </c>
      <c r="H63" s="58"/>
      <c r="I63" s="44">
        <v>55</v>
      </c>
      <c r="J63" s="44"/>
      <c r="K63" s="44">
        <v>7640</v>
      </c>
      <c r="L63" s="44"/>
      <c r="M63" s="44">
        <v>138.98181818181817</v>
      </c>
    </row>
    <row r="64" spans="1:13" ht="11.25">
      <c r="A64" s="49" t="s">
        <v>133</v>
      </c>
      <c r="B64" s="45"/>
      <c r="C64" s="151" t="s">
        <v>278</v>
      </c>
      <c r="D64" s="44"/>
      <c r="E64" s="44">
        <v>23</v>
      </c>
      <c r="F64" s="44"/>
      <c r="G64" s="44">
        <v>211</v>
      </c>
      <c r="H64" s="58"/>
      <c r="I64" s="151" t="s">
        <v>278</v>
      </c>
      <c r="J64" s="44"/>
      <c r="K64" s="44">
        <v>61</v>
      </c>
      <c r="L64" s="44"/>
      <c r="M64" s="44">
        <v>521</v>
      </c>
    </row>
    <row r="65" spans="1:13" ht="11.25">
      <c r="A65" s="49" t="s">
        <v>134</v>
      </c>
      <c r="B65" s="45"/>
      <c r="C65" s="44">
        <v>203</v>
      </c>
      <c r="D65" s="44"/>
      <c r="E65" s="44">
        <v>35400</v>
      </c>
      <c r="F65" s="44"/>
      <c r="G65" s="44">
        <v>174.16748768472905</v>
      </c>
      <c r="H65" s="58"/>
      <c r="I65" s="44">
        <v>264</v>
      </c>
      <c r="J65" s="44"/>
      <c r="K65" s="44">
        <v>39100</v>
      </c>
      <c r="L65" s="44"/>
      <c r="M65" s="44">
        <v>148.25378787878788</v>
      </c>
    </row>
    <row r="66" spans="1:13" ht="11.25">
      <c r="A66" s="49" t="s">
        <v>135</v>
      </c>
      <c r="B66" s="45"/>
      <c r="C66" s="50" t="s">
        <v>75</v>
      </c>
      <c r="D66" s="50"/>
      <c r="E66" s="50" t="s">
        <v>75</v>
      </c>
      <c r="F66" s="50"/>
      <c r="G66" s="50" t="s">
        <v>75</v>
      </c>
      <c r="H66" s="58"/>
      <c r="I66" s="50">
        <v>11</v>
      </c>
      <c r="J66" s="50"/>
      <c r="K66" s="50">
        <v>1550</v>
      </c>
      <c r="L66" s="50"/>
      <c r="M66" s="50">
        <v>141.1818181818182</v>
      </c>
    </row>
    <row r="67" spans="1:13" ht="11.25">
      <c r="A67" s="47" t="s">
        <v>27</v>
      </c>
      <c r="B67" s="140"/>
      <c r="C67" s="50">
        <v>4820</v>
      </c>
      <c r="D67" s="50"/>
      <c r="E67" s="50">
        <v>736000</v>
      </c>
      <c r="F67" s="50"/>
      <c r="G67" s="52">
        <v>152.6599626788306</v>
      </c>
      <c r="H67" s="65"/>
      <c r="I67" s="50">
        <v>5130</v>
      </c>
      <c r="J67" s="50"/>
      <c r="K67" s="50">
        <v>734000</v>
      </c>
      <c r="L67" s="50"/>
      <c r="M67" s="52">
        <v>143.02143831611772</v>
      </c>
    </row>
    <row r="68" spans="1:13" ht="11.25">
      <c r="A68" s="146" t="s">
        <v>266</v>
      </c>
      <c r="B68" s="45"/>
      <c r="C68" s="44"/>
      <c r="D68" s="44"/>
      <c r="E68" s="44"/>
      <c r="F68" s="44"/>
      <c r="G68" s="112"/>
      <c r="H68" s="55"/>
      <c r="I68" s="44"/>
      <c r="J68" s="44"/>
      <c r="K68" s="44"/>
      <c r="L68" s="44"/>
      <c r="M68" s="112"/>
    </row>
    <row r="69" spans="1:13" ht="11.25">
      <c r="A69" s="139"/>
      <c r="B69" s="45"/>
      <c r="C69" s="44"/>
      <c r="D69" s="44"/>
      <c r="E69" s="44"/>
      <c r="F69" s="44"/>
      <c r="G69" s="112"/>
      <c r="H69" s="55"/>
      <c r="I69" s="44"/>
      <c r="J69" s="44"/>
      <c r="K69" s="44"/>
      <c r="L69" s="44"/>
      <c r="M69" s="112"/>
    </row>
    <row r="70" spans="1:13" ht="11.25">
      <c r="A70" s="139"/>
      <c r="B70" s="45"/>
      <c r="C70" s="44"/>
      <c r="D70" s="44"/>
      <c r="E70" s="44"/>
      <c r="F70" s="44"/>
      <c r="G70" s="112"/>
      <c r="H70" s="55"/>
      <c r="I70" s="44"/>
      <c r="J70" s="44"/>
      <c r="K70" s="44"/>
      <c r="L70" s="44"/>
      <c r="M70" s="112"/>
    </row>
    <row r="71" spans="1:13" s="130" customFormat="1" ht="10.5">
      <c r="A71" s="172" t="s">
        <v>267</v>
      </c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</row>
    <row r="72" spans="1:13" ht="11.25">
      <c r="A72" s="200" t="s">
        <v>185</v>
      </c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</row>
    <row r="73" spans="1:13" ht="10.5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</row>
    <row r="74" spans="1:13" ht="10.5">
      <c r="A74" s="170" t="s">
        <v>136</v>
      </c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</row>
    <row r="75" spans="1:13" ht="11.25">
      <c r="A75" s="171" t="s">
        <v>186</v>
      </c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</row>
    <row r="76" spans="1:13" ht="11.25">
      <c r="A76" s="171" t="s">
        <v>187</v>
      </c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</row>
    <row r="77" spans="1:13" ht="11.25">
      <c r="A77" s="171" t="s">
        <v>196</v>
      </c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</row>
    <row r="78" spans="1:13" ht="10.5">
      <c r="A78" s="169"/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</row>
    <row r="79" spans="1:13" ht="10.5">
      <c r="A79" s="169" t="s">
        <v>231</v>
      </c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</row>
    <row r="80" spans="1:13" ht="10.5">
      <c r="A80" s="169" t="s">
        <v>161</v>
      </c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</row>
  </sheetData>
  <mergeCells count="14">
    <mergeCell ref="A71:M71"/>
    <mergeCell ref="A72:M72"/>
    <mergeCell ref="A1:M1"/>
    <mergeCell ref="A2:M2"/>
    <mergeCell ref="A3:M3"/>
    <mergeCell ref="C4:G4"/>
    <mergeCell ref="I4:M4"/>
    <mergeCell ref="A78:M78"/>
    <mergeCell ref="A79:M79"/>
    <mergeCell ref="A80:M80"/>
    <mergeCell ref="A74:M74"/>
    <mergeCell ref="A75:M75"/>
    <mergeCell ref="A76:M76"/>
    <mergeCell ref="A77:M77"/>
  </mergeCells>
  <printOptions/>
  <pageMargins left="0.5" right="0.5" top="0.5" bottom="0.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:I1"/>
    </sheetView>
  </sheetViews>
  <sheetFormatPr defaultColWidth="9.33203125" defaultRowHeight="11.25"/>
  <cols>
    <col min="1" max="1" width="14" style="36" customWidth="1"/>
    <col min="2" max="2" width="1.83203125" style="36" customWidth="1"/>
    <col min="3" max="3" width="7.66015625" style="36" bestFit="1" customWidth="1"/>
    <col min="4" max="4" width="1.83203125" style="36" customWidth="1"/>
    <col min="5" max="5" width="8.83203125" style="36" bestFit="1" customWidth="1"/>
    <col min="6" max="6" width="1.83203125" style="36" customWidth="1"/>
    <col min="7" max="7" width="7.66015625" style="36" bestFit="1" customWidth="1"/>
    <col min="8" max="8" width="1.83203125" style="36" customWidth="1"/>
    <col min="9" max="9" width="8.83203125" style="36" bestFit="1" customWidth="1"/>
    <col min="10" max="16384" width="9.33203125" style="36" customWidth="1"/>
  </cols>
  <sheetData>
    <row r="1" spans="1:9" ht="11.25" customHeight="1">
      <c r="A1" s="177" t="s">
        <v>95</v>
      </c>
      <c r="B1" s="177"/>
      <c r="C1" s="177"/>
      <c r="D1" s="177"/>
      <c r="E1" s="177"/>
      <c r="F1" s="177"/>
      <c r="G1" s="177"/>
      <c r="H1" s="177"/>
      <c r="I1" s="177"/>
    </row>
    <row r="2" spans="1:9" ht="11.25" customHeight="1">
      <c r="A2" s="177" t="s">
        <v>188</v>
      </c>
      <c r="B2" s="177"/>
      <c r="C2" s="177"/>
      <c r="D2" s="177"/>
      <c r="E2" s="177"/>
      <c r="F2" s="177"/>
      <c r="G2" s="177"/>
      <c r="H2" s="177"/>
      <c r="I2" s="177"/>
    </row>
    <row r="3" spans="1:9" ht="11.25" customHeight="1">
      <c r="A3" s="177"/>
      <c r="B3" s="177"/>
      <c r="C3" s="177"/>
      <c r="D3" s="177"/>
      <c r="E3" s="177"/>
      <c r="F3" s="177"/>
      <c r="G3" s="177"/>
      <c r="H3" s="177"/>
      <c r="I3" s="177"/>
    </row>
    <row r="4" spans="1:9" ht="11.25" customHeight="1">
      <c r="A4" s="177" t="s">
        <v>137</v>
      </c>
      <c r="B4" s="177"/>
      <c r="C4" s="177"/>
      <c r="D4" s="177"/>
      <c r="E4" s="177"/>
      <c r="F4" s="177"/>
      <c r="G4" s="177"/>
      <c r="H4" s="177"/>
      <c r="I4" s="177"/>
    </row>
    <row r="5" spans="1:9" ht="11.25" customHeight="1">
      <c r="A5" s="177"/>
      <c r="B5" s="177"/>
      <c r="C5" s="177"/>
      <c r="D5" s="177"/>
      <c r="E5" s="177"/>
      <c r="F5" s="177"/>
      <c r="G5" s="177"/>
      <c r="H5" s="177"/>
      <c r="I5" s="177"/>
    </row>
    <row r="6" spans="1:9" ht="11.25" customHeight="1">
      <c r="A6" s="11"/>
      <c r="B6" s="11"/>
      <c r="C6" s="193" t="s">
        <v>216</v>
      </c>
      <c r="D6" s="194"/>
      <c r="E6" s="194"/>
      <c r="F6" s="12"/>
      <c r="G6" s="193" t="s">
        <v>245</v>
      </c>
      <c r="H6" s="194"/>
      <c r="I6" s="194"/>
    </row>
    <row r="7" spans="1:9" ht="11.25" customHeight="1">
      <c r="A7" s="34"/>
      <c r="B7" s="34"/>
      <c r="C7" s="28"/>
      <c r="D7" s="29"/>
      <c r="E7" s="28" t="s">
        <v>138</v>
      </c>
      <c r="F7" s="29"/>
      <c r="G7" s="28"/>
      <c r="H7" s="29"/>
      <c r="I7" s="28" t="s">
        <v>138</v>
      </c>
    </row>
    <row r="8" spans="1:9" ht="11.25" customHeight="1">
      <c r="A8" s="14"/>
      <c r="B8" s="14"/>
      <c r="C8" s="25" t="s">
        <v>139</v>
      </c>
      <c r="D8" s="30"/>
      <c r="E8" s="25" t="s">
        <v>189</v>
      </c>
      <c r="F8" s="30"/>
      <c r="G8" s="25" t="s">
        <v>139</v>
      </c>
      <c r="H8" s="30"/>
      <c r="I8" s="25" t="s">
        <v>189</v>
      </c>
    </row>
    <row r="9" spans="1:9" ht="11.25" customHeight="1">
      <c r="A9" s="9" t="s">
        <v>140</v>
      </c>
      <c r="B9" s="21"/>
      <c r="C9" s="66">
        <v>946</v>
      </c>
      <c r="D9" s="32"/>
      <c r="E9" s="67">
        <v>1190</v>
      </c>
      <c r="F9" s="32"/>
      <c r="G9" s="66">
        <v>864</v>
      </c>
      <c r="H9" s="32"/>
      <c r="I9" s="67">
        <v>1420</v>
      </c>
    </row>
    <row r="10" spans="1:9" ht="11.25" customHeight="1">
      <c r="A10" s="9" t="s">
        <v>141</v>
      </c>
      <c r="B10" s="21"/>
      <c r="C10" s="66">
        <v>801</v>
      </c>
      <c r="D10" s="32"/>
      <c r="E10" s="67">
        <v>1270</v>
      </c>
      <c r="F10" s="32"/>
      <c r="G10" s="66">
        <v>880</v>
      </c>
      <c r="H10" s="32"/>
      <c r="I10" s="67">
        <v>1400</v>
      </c>
    </row>
    <row r="11" spans="1:9" ht="11.25" customHeight="1">
      <c r="A11" s="9" t="s">
        <v>142</v>
      </c>
      <c r="B11" s="21"/>
      <c r="C11" s="66">
        <v>952</v>
      </c>
      <c r="D11" s="32"/>
      <c r="E11" s="67">
        <v>1470</v>
      </c>
      <c r="F11" s="32"/>
      <c r="G11" s="66">
        <v>962</v>
      </c>
      <c r="H11" s="32"/>
      <c r="I11" s="67">
        <v>1590</v>
      </c>
    </row>
    <row r="12" spans="1:9" ht="11.25" customHeight="1">
      <c r="A12" s="9" t="s">
        <v>143</v>
      </c>
      <c r="B12" s="21"/>
      <c r="C12" s="66">
        <v>874</v>
      </c>
      <c r="D12" s="32"/>
      <c r="E12" s="67">
        <v>1290</v>
      </c>
      <c r="F12" s="32"/>
      <c r="G12" s="66">
        <v>880</v>
      </c>
      <c r="H12" s="32"/>
      <c r="I12" s="67">
        <v>1450</v>
      </c>
    </row>
    <row r="13" spans="1:9" ht="11.25" customHeight="1">
      <c r="A13" s="9" t="s">
        <v>144</v>
      </c>
      <c r="B13" s="21"/>
      <c r="C13" s="66">
        <v>909</v>
      </c>
      <c r="D13" s="32"/>
      <c r="E13" s="67">
        <v>1190</v>
      </c>
      <c r="F13" s="32"/>
      <c r="G13" s="66">
        <v>950</v>
      </c>
      <c r="H13" s="32"/>
      <c r="I13" s="67">
        <v>1460</v>
      </c>
    </row>
    <row r="14" spans="1:9" ht="11.25" customHeight="1">
      <c r="A14" s="9" t="s">
        <v>145</v>
      </c>
      <c r="B14" s="21"/>
      <c r="C14" s="66">
        <v>910</v>
      </c>
      <c r="D14" s="32"/>
      <c r="E14" s="67">
        <v>1340</v>
      </c>
      <c r="F14" s="32"/>
      <c r="G14" s="66">
        <v>926</v>
      </c>
      <c r="H14" s="32"/>
      <c r="I14" s="67">
        <v>1310</v>
      </c>
    </row>
    <row r="15" spans="1:9" ht="11.25" customHeight="1">
      <c r="A15" s="9" t="s">
        <v>146</v>
      </c>
      <c r="B15" s="21"/>
      <c r="C15" s="66">
        <v>952</v>
      </c>
      <c r="D15" s="32"/>
      <c r="E15" s="67">
        <v>1430</v>
      </c>
      <c r="F15" s="32"/>
      <c r="G15" s="66">
        <v>985</v>
      </c>
      <c r="H15" s="32"/>
      <c r="I15" s="67">
        <v>1500</v>
      </c>
    </row>
    <row r="16" spans="1:9" ht="11.25" customHeight="1">
      <c r="A16" s="9" t="s">
        <v>147</v>
      </c>
      <c r="B16" s="21"/>
      <c r="C16" s="66">
        <v>926</v>
      </c>
      <c r="D16" s="32"/>
      <c r="E16" s="67">
        <v>1500</v>
      </c>
      <c r="F16" s="32"/>
      <c r="G16" s="66">
        <v>971</v>
      </c>
      <c r="H16" s="32"/>
      <c r="I16" s="67">
        <v>1490</v>
      </c>
    </row>
    <row r="17" spans="1:9" ht="11.25" customHeight="1">
      <c r="A17" s="9" t="s">
        <v>148</v>
      </c>
      <c r="B17" s="21"/>
      <c r="C17" s="66">
        <v>859</v>
      </c>
      <c r="D17" s="32"/>
      <c r="E17" s="67">
        <v>1480</v>
      </c>
      <c r="F17" s="32"/>
      <c r="G17" s="66">
        <v>890</v>
      </c>
      <c r="H17" s="32"/>
      <c r="I17" s="67">
        <v>1110</v>
      </c>
    </row>
    <row r="18" spans="1:9" ht="11.25" customHeight="1">
      <c r="A18" s="9" t="s">
        <v>149</v>
      </c>
      <c r="B18" s="21"/>
      <c r="C18" s="66">
        <v>955</v>
      </c>
      <c r="D18" s="32"/>
      <c r="E18" s="67">
        <v>1560</v>
      </c>
      <c r="F18" s="32"/>
      <c r="G18" s="66">
        <v>920</v>
      </c>
      <c r="H18" s="32"/>
      <c r="I18" s="67">
        <v>1450</v>
      </c>
    </row>
    <row r="19" spans="1:9" ht="11.25" customHeight="1">
      <c r="A19" s="9" t="s">
        <v>150</v>
      </c>
      <c r="B19" s="21"/>
      <c r="C19" s="66">
        <v>930</v>
      </c>
      <c r="D19" s="32"/>
      <c r="E19" s="67">
        <v>1480</v>
      </c>
      <c r="F19" s="32"/>
      <c r="G19" s="66">
        <v>903</v>
      </c>
      <c r="H19" s="32"/>
      <c r="I19" s="67">
        <v>1450</v>
      </c>
    </row>
    <row r="20" spans="1:9" ht="11.25" customHeight="1">
      <c r="A20" s="9" t="s">
        <v>151</v>
      </c>
      <c r="B20" s="21"/>
      <c r="C20" s="68">
        <v>946</v>
      </c>
      <c r="D20" s="32"/>
      <c r="E20" s="69">
        <v>1490</v>
      </c>
      <c r="F20" s="32"/>
      <c r="G20" s="68">
        <v>936</v>
      </c>
      <c r="H20" s="32"/>
      <c r="I20" s="69">
        <v>1510</v>
      </c>
    </row>
    <row r="21" spans="1:9" ht="11.25" customHeight="1">
      <c r="A21" s="70" t="s">
        <v>27</v>
      </c>
      <c r="B21" s="21"/>
      <c r="C21" s="15">
        <v>11000</v>
      </c>
      <c r="D21" s="10"/>
      <c r="E21" s="15">
        <v>16700</v>
      </c>
      <c r="F21" s="10"/>
      <c r="G21" s="15">
        <v>11100</v>
      </c>
      <c r="H21" s="10"/>
      <c r="I21" s="15">
        <v>17200</v>
      </c>
    </row>
    <row r="22" spans="1:9" ht="11.25" customHeight="1">
      <c r="A22" s="174" t="s">
        <v>190</v>
      </c>
      <c r="B22" s="175"/>
      <c r="C22" s="175"/>
      <c r="D22" s="175"/>
      <c r="E22" s="175"/>
      <c r="F22" s="175"/>
      <c r="G22" s="175"/>
      <c r="H22" s="175"/>
      <c r="I22" s="175"/>
    </row>
    <row r="23" spans="1:9" ht="11.25" customHeight="1">
      <c r="A23" s="182" t="s">
        <v>163</v>
      </c>
      <c r="B23" s="182"/>
      <c r="C23" s="182"/>
      <c r="D23" s="182"/>
      <c r="E23" s="182"/>
      <c r="F23" s="182"/>
      <c r="G23" s="182"/>
      <c r="H23" s="182"/>
      <c r="I23" s="182"/>
    </row>
    <row r="24" spans="1:9" ht="11.25" customHeight="1">
      <c r="A24" s="181" t="s">
        <v>191</v>
      </c>
      <c r="B24" s="182"/>
      <c r="C24" s="182"/>
      <c r="D24" s="182"/>
      <c r="E24" s="182"/>
      <c r="F24" s="182"/>
      <c r="G24" s="182"/>
      <c r="H24" s="182"/>
      <c r="I24" s="182"/>
    </row>
  </sheetData>
  <mergeCells count="10">
    <mergeCell ref="A23:I23"/>
    <mergeCell ref="A24:I24"/>
    <mergeCell ref="A5:I5"/>
    <mergeCell ref="C6:E6"/>
    <mergeCell ref="G6:I6"/>
    <mergeCell ref="A22:I22"/>
    <mergeCell ref="A1:I1"/>
    <mergeCell ref="A2:I2"/>
    <mergeCell ref="A3:I3"/>
    <mergeCell ref="A4:I4"/>
  </mergeCells>
  <printOptions/>
  <pageMargins left="0.5" right="0.5" top="0.5" bottom="0.7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A1" sqref="A1:L1"/>
    </sheetView>
  </sheetViews>
  <sheetFormatPr defaultColWidth="9.33203125" defaultRowHeight="11.25" customHeight="1"/>
  <cols>
    <col min="1" max="1" width="25.83203125" style="0" customWidth="1"/>
    <col min="2" max="2" width="3.83203125" style="0" customWidth="1"/>
    <col min="3" max="3" width="10.16015625" style="0" customWidth="1"/>
    <col min="4" max="4" width="5.83203125" style="0" customWidth="1"/>
    <col min="5" max="5" width="10.16015625" style="0" customWidth="1"/>
    <col min="6" max="6" width="5.83203125" style="0" customWidth="1"/>
    <col min="7" max="7" width="10.16015625" style="0" customWidth="1"/>
    <col min="8" max="8" width="5.83203125" style="0" customWidth="1"/>
    <col min="9" max="9" width="10.16015625" style="0" customWidth="1"/>
    <col min="10" max="10" width="5.83203125" style="0" customWidth="1"/>
    <col min="11" max="11" width="10.16015625" style="0" customWidth="1"/>
    <col min="12" max="12" width="3.83203125" style="0" customWidth="1"/>
  </cols>
  <sheetData>
    <row r="1" spans="1:12" ht="11.25" customHeight="1">
      <c r="A1" s="203" t="s">
        <v>311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2" ht="11.25" customHeight="1">
      <c r="A2" s="203" t="s">
        <v>279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12" ht="11.25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</row>
    <row r="4" spans="1:12" ht="11.25" customHeight="1">
      <c r="A4" s="203" t="s">
        <v>137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</row>
    <row r="5" spans="1:12" ht="11.25" customHeight="1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 ht="11.25" customHeight="1">
      <c r="A6" s="153" t="s">
        <v>280</v>
      </c>
      <c r="B6" s="63"/>
      <c r="C6" s="154">
        <v>2003</v>
      </c>
      <c r="D6" s="63"/>
      <c r="E6" s="154">
        <v>2004</v>
      </c>
      <c r="F6" s="63"/>
      <c r="G6" s="154">
        <v>2005</v>
      </c>
      <c r="H6" s="63"/>
      <c r="I6" s="154">
        <v>2006</v>
      </c>
      <c r="J6" s="63"/>
      <c r="K6" s="154">
        <v>2007</v>
      </c>
      <c r="L6" s="63"/>
    </row>
    <row r="7" spans="1:12" ht="11.25" customHeight="1">
      <c r="A7" s="155" t="s">
        <v>103</v>
      </c>
      <c r="B7" s="156"/>
      <c r="C7" s="157" t="s">
        <v>75</v>
      </c>
      <c r="D7" s="156"/>
      <c r="E7" s="157" t="s">
        <v>75</v>
      </c>
      <c r="F7" s="156"/>
      <c r="G7" s="158">
        <v>86</v>
      </c>
      <c r="H7" s="159" t="s">
        <v>281</v>
      </c>
      <c r="I7" s="158">
        <v>161</v>
      </c>
      <c r="J7" s="159" t="s">
        <v>281</v>
      </c>
      <c r="K7" s="158">
        <v>70</v>
      </c>
      <c r="L7" s="156"/>
    </row>
    <row r="8" spans="1:12" ht="11.25" customHeight="1">
      <c r="A8" s="63" t="s">
        <v>104</v>
      </c>
      <c r="B8" s="160"/>
      <c r="C8" s="158">
        <v>300</v>
      </c>
      <c r="D8" s="160"/>
      <c r="E8" s="158">
        <v>300</v>
      </c>
      <c r="F8" s="2"/>
      <c r="G8" s="158">
        <v>300</v>
      </c>
      <c r="H8" s="2"/>
      <c r="I8" s="158">
        <v>310</v>
      </c>
      <c r="J8" s="2"/>
      <c r="K8" s="158">
        <v>310</v>
      </c>
      <c r="L8" s="2"/>
    </row>
    <row r="9" spans="1:12" ht="11.25" customHeight="1">
      <c r="A9" s="63" t="s">
        <v>282</v>
      </c>
      <c r="B9" s="156"/>
      <c r="C9" s="158">
        <v>150</v>
      </c>
      <c r="D9" s="160"/>
      <c r="E9" s="158">
        <v>150</v>
      </c>
      <c r="F9" s="2"/>
      <c r="G9" s="158">
        <v>150</v>
      </c>
      <c r="H9" s="2"/>
      <c r="I9" s="157" t="s">
        <v>75</v>
      </c>
      <c r="J9" s="161" t="s">
        <v>212</v>
      </c>
      <c r="K9" s="157" t="s">
        <v>75</v>
      </c>
      <c r="L9" s="2"/>
    </row>
    <row r="10" spans="1:12" ht="11.25" customHeight="1">
      <c r="A10" s="63" t="s">
        <v>283</v>
      </c>
      <c r="B10" s="156"/>
      <c r="C10" s="158">
        <v>11.804</v>
      </c>
      <c r="D10" s="159">
        <v>4</v>
      </c>
      <c r="E10" s="158">
        <v>11</v>
      </c>
      <c r="F10" s="159"/>
      <c r="G10" s="158">
        <v>11</v>
      </c>
      <c r="H10" s="159" t="s">
        <v>217</v>
      </c>
      <c r="I10" s="158">
        <v>11</v>
      </c>
      <c r="J10" s="159"/>
      <c r="K10" s="158">
        <v>11</v>
      </c>
      <c r="L10" s="159"/>
    </row>
    <row r="11" spans="1:12" ht="11.25" customHeight="1">
      <c r="A11" s="63" t="s">
        <v>284</v>
      </c>
      <c r="B11" s="156"/>
      <c r="C11" s="158">
        <v>309.35</v>
      </c>
      <c r="D11" s="159">
        <v>4</v>
      </c>
      <c r="E11" s="158">
        <v>263.358</v>
      </c>
      <c r="F11" s="159">
        <v>4</v>
      </c>
      <c r="G11" s="158">
        <v>250</v>
      </c>
      <c r="H11" s="2"/>
      <c r="I11" s="158">
        <v>250</v>
      </c>
      <c r="J11" s="2"/>
      <c r="K11" s="158">
        <v>250</v>
      </c>
      <c r="L11" s="2"/>
    </row>
    <row r="12" spans="1:12" ht="11.25" customHeight="1">
      <c r="A12" s="63" t="s">
        <v>106</v>
      </c>
      <c r="B12" s="156"/>
      <c r="C12" s="158">
        <v>200</v>
      </c>
      <c r="D12" s="160"/>
      <c r="E12" s="158">
        <v>200</v>
      </c>
      <c r="F12" s="2"/>
      <c r="G12" s="158">
        <v>200</v>
      </c>
      <c r="H12" s="2"/>
      <c r="I12" s="158">
        <v>200</v>
      </c>
      <c r="J12" s="2"/>
      <c r="K12" s="158">
        <v>200</v>
      </c>
      <c r="L12" s="2"/>
    </row>
    <row r="13" spans="1:12" ht="11.25" customHeight="1">
      <c r="A13" s="63" t="s">
        <v>285</v>
      </c>
      <c r="B13" s="156"/>
      <c r="C13" s="158">
        <v>800</v>
      </c>
      <c r="D13" s="160"/>
      <c r="E13" s="158">
        <v>800</v>
      </c>
      <c r="F13" s="2"/>
      <c r="G13" s="158">
        <v>800</v>
      </c>
      <c r="H13" s="2"/>
      <c r="I13" s="158">
        <v>800</v>
      </c>
      <c r="J13" s="2"/>
      <c r="K13" s="158">
        <v>800</v>
      </c>
      <c r="L13" s="2"/>
    </row>
    <row r="14" spans="1:12" ht="11.25" customHeight="1">
      <c r="A14" s="63" t="s">
        <v>286</v>
      </c>
      <c r="B14" s="156"/>
      <c r="C14" s="157" t="s">
        <v>75</v>
      </c>
      <c r="D14" s="161" t="s">
        <v>212</v>
      </c>
      <c r="E14" s="157" t="s">
        <v>75</v>
      </c>
      <c r="F14" s="161" t="s">
        <v>212</v>
      </c>
      <c r="G14" s="157" t="s">
        <v>75</v>
      </c>
      <c r="H14" s="161" t="s">
        <v>212</v>
      </c>
      <c r="I14" s="157" t="s">
        <v>75</v>
      </c>
      <c r="J14" s="161" t="s">
        <v>212</v>
      </c>
      <c r="K14" s="157" t="s">
        <v>75</v>
      </c>
      <c r="L14" s="2"/>
    </row>
    <row r="15" spans="1:12" ht="11.25" customHeight="1">
      <c r="A15" s="63" t="s">
        <v>287</v>
      </c>
      <c r="B15" s="156"/>
      <c r="C15" s="158">
        <v>12</v>
      </c>
      <c r="D15" s="160"/>
      <c r="E15" s="158">
        <v>12</v>
      </c>
      <c r="F15" s="2"/>
      <c r="G15" s="158">
        <v>12</v>
      </c>
      <c r="H15" s="2"/>
      <c r="I15" s="158">
        <v>12</v>
      </c>
      <c r="J15" s="2"/>
      <c r="K15" s="158">
        <v>12</v>
      </c>
      <c r="L15" s="2"/>
    </row>
    <row r="16" spans="1:12" ht="11.25" customHeight="1">
      <c r="A16" s="63" t="s">
        <v>288</v>
      </c>
      <c r="B16" s="156"/>
      <c r="C16" s="158">
        <v>11336</v>
      </c>
      <c r="D16" s="159">
        <v>4</v>
      </c>
      <c r="E16" s="158">
        <v>13024</v>
      </c>
      <c r="F16" s="162">
        <v>4</v>
      </c>
      <c r="G16" s="158">
        <v>14210</v>
      </c>
      <c r="H16" s="159">
        <v>4</v>
      </c>
      <c r="I16" s="158">
        <v>15600</v>
      </c>
      <c r="J16" s="159" t="s">
        <v>281</v>
      </c>
      <c r="K16" s="158">
        <v>17720</v>
      </c>
      <c r="L16" s="159">
        <v>4</v>
      </c>
    </row>
    <row r="17" spans="1:12" ht="11.25" customHeight="1">
      <c r="A17" s="63" t="s">
        <v>289</v>
      </c>
      <c r="B17" s="156"/>
      <c r="C17" s="158">
        <v>50</v>
      </c>
      <c r="D17" s="160"/>
      <c r="E17" s="158">
        <v>50</v>
      </c>
      <c r="F17" s="161"/>
      <c r="G17" s="158">
        <v>50</v>
      </c>
      <c r="H17" s="161"/>
      <c r="I17" s="158">
        <v>50</v>
      </c>
      <c r="J17" s="161"/>
      <c r="K17" s="158">
        <v>50</v>
      </c>
      <c r="L17" s="161"/>
    </row>
    <row r="18" spans="1:12" ht="11.25" customHeight="1">
      <c r="A18" s="63" t="s">
        <v>290</v>
      </c>
      <c r="B18" s="156"/>
      <c r="C18" s="158">
        <v>4.377</v>
      </c>
      <c r="D18" s="152">
        <v>4</v>
      </c>
      <c r="E18" s="158">
        <v>6.444</v>
      </c>
      <c r="F18" s="152">
        <v>4</v>
      </c>
      <c r="G18" s="158">
        <v>8.207</v>
      </c>
      <c r="H18" s="152">
        <v>4</v>
      </c>
      <c r="I18" s="158">
        <v>8.2</v>
      </c>
      <c r="J18" s="2"/>
      <c r="K18" s="158">
        <v>1</v>
      </c>
      <c r="L18" s="2"/>
    </row>
    <row r="19" spans="1:12" ht="11.25" customHeight="1">
      <c r="A19" s="63" t="s">
        <v>112</v>
      </c>
      <c r="B19" s="156"/>
      <c r="C19" s="158">
        <v>1000</v>
      </c>
      <c r="D19" s="160"/>
      <c r="E19" s="158">
        <v>1000</v>
      </c>
      <c r="F19" s="2"/>
      <c r="G19" s="158">
        <v>1000</v>
      </c>
      <c r="H19" s="2"/>
      <c r="I19" s="158">
        <v>1000</v>
      </c>
      <c r="J19" s="2"/>
      <c r="K19" s="158">
        <v>1000</v>
      </c>
      <c r="L19" s="2"/>
    </row>
    <row r="20" spans="1:12" ht="11.25" customHeight="1">
      <c r="A20" s="63" t="s">
        <v>155</v>
      </c>
      <c r="B20" s="156"/>
      <c r="C20" s="158">
        <v>1493.413</v>
      </c>
      <c r="D20" s="162">
        <v>4</v>
      </c>
      <c r="E20" s="158">
        <v>1438.433</v>
      </c>
      <c r="F20" s="162">
        <v>4</v>
      </c>
      <c r="G20" s="158">
        <v>1533.346</v>
      </c>
      <c r="H20" s="162">
        <v>4</v>
      </c>
      <c r="I20" s="158">
        <v>1515.452</v>
      </c>
      <c r="J20" s="152">
        <v>4</v>
      </c>
      <c r="K20" s="158">
        <v>1500</v>
      </c>
      <c r="L20" s="152"/>
    </row>
    <row r="21" spans="1:12" ht="11.25" customHeight="1">
      <c r="A21" s="63" t="s">
        <v>226</v>
      </c>
      <c r="B21" s="156"/>
      <c r="C21" s="158">
        <v>1500</v>
      </c>
      <c r="D21" s="160"/>
      <c r="E21" s="158">
        <v>1500</v>
      </c>
      <c r="F21" s="2"/>
      <c r="G21" s="158">
        <v>1500</v>
      </c>
      <c r="H21" s="2"/>
      <c r="I21" s="158">
        <v>1500</v>
      </c>
      <c r="J21" s="2"/>
      <c r="K21" s="158">
        <v>1500</v>
      </c>
      <c r="L21" s="2"/>
    </row>
    <row r="22" spans="1:12" ht="11.25" customHeight="1">
      <c r="A22" s="63" t="s">
        <v>291</v>
      </c>
      <c r="B22" s="156"/>
      <c r="C22" s="158">
        <v>120</v>
      </c>
      <c r="D22" s="160"/>
      <c r="E22" s="158">
        <v>130</v>
      </c>
      <c r="F22" s="159"/>
      <c r="G22" s="158">
        <v>130</v>
      </c>
      <c r="H22" s="2"/>
      <c r="I22" s="158">
        <v>130</v>
      </c>
      <c r="J22" s="159" t="s">
        <v>212</v>
      </c>
      <c r="K22" s="158">
        <v>140</v>
      </c>
      <c r="L22" s="2"/>
    </row>
    <row r="23" spans="1:12" ht="11.25" customHeight="1">
      <c r="A23" s="63" t="s">
        <v>292</v>
      </c>
      <c r="B23" s="156"/>
      <c r="C23" s="158">
        <v>193</v>
      </c>
      <c r="D23" s="159" t="s">
        <v>212</v>
      </c>
      <c r="E23" s="158">
        <v>505</v>
      </c>
      <c r="F23" s="159" t="s">
        <v>212</v>
      </c>
      <c r="G23" s="158">
        <v>525</v>
      </c>
      <c r="H23" s="159" t="s">
        <v>212</v>
      </c>
      <c r="I23" s="158">
        <v>500</v>
      </c>
      <c r="J23" s="159" t="s">
        <v>212</v>
      </c>
      <c r="K23" s="158">
        <v>500</v>
      </c>
      <c r="L23" s="2"/>
    </row>
    <row r="24" spans="1:12" ht="11.25" customHeight="1">
      <c r="A24" s="63" t="s">
        <v>116</v>
      </c>
      <c r="B24" s="156"/>
      <c r="C24" s="158">
        <v>400</v>
      </c>
      <c r="D24" s="159" t="s">
        <v>217</v>
      </c>
      <c r="E24" s="158">
        <v>400</v>
      </c>
      <c r="F24" s="159"/>
      <c r="G24" s="158">
        <v>400</v>
      </c>
      <c r="H24" s="2"/>
      <c r="I24" s="158">
        <v>400</v>
      </c>
      <c r="J24" s="2"/>
      <c r="K24" s="158">
        <v>400</v>
      </c>
      <c r="L24" s="2"/>
    </row>
    <row r="25" spans="1:12" ht="11.25" customHeight="1">
      <c r="A25" s="63" t="s">
        <v>293</v>
      </c>
      <c r="B25" s="156"/>
      <c r="C25" s="158">
        <v>352.56</v>
      </c>
      <c r="D25" s="159">
        <v>4</v>
      </c>
      <c r="E25" s="158">
        <v>353.835</v>
      </c>
      <c r="F25" s="159">
        <v>4</v>
      </c>
      <c r="G25" s="158">
        <v>360.161</v>
      </c>
      <c r="H25" s="159">
        <v>4</v>
      </c>
      <c r="I25" s="158">
        <v>374.01</v>
      </c>
      <c r="J25" s="152">
        <v>4</v>
      </c>
      <c r="K25" s="158">
        <v>387</v>
      </c>
      <c r="L25" s="152">
        <v>4</v>
      </c>
    </row>
    <row r="26" spans="1:12" ht="11.25" customHeight="1">
      <c r="A26" s="63" t="s">
        <v>117</v>
      </c>
      <c r="B26" s="156"/>
      <c r="C26" s="158">
        <v>310</v>
      </c>
      <c r="D26" s="159"/>
      <c r="E26" s="158">
        <v>310</v>
      </c>
      <c r="F26" s="2"/>
      <c r="G26" s="158">
        <v>310</v>
      </c>
      <c r="H26" s="2"/>
      <c r="I26" s="158">
        <v>310</v>
      </c>
      <c r="J26" s="2"/>
      <c r="K26" s="158">
        <v>310</v>
      </c>
      <c r="L26" s="2"/>
    </row>
    <row r="27" spans="1:12" ht="11.25" customHeight="1">
      <c r="A27" s="63" t="s">
        <v>119</v>
      </c>
      <c r="B27" s="156"/>
      <c r="C27" s="158">
        <v>290</v>
      </c>
      <c r="D27" s="159"/>
      <c r="E27" s="158">
        <v>290</v>
      </c>
      <c r="F27" s="2"/>
      <c r="G27" s="158">
        <v>290</v>
      </c>
      <c r="H27" s="2"/>
      <c r="I27" s="158">
        <v>290</v>
      </c>
      <c r="J27" s="2"/>
      <c r="K27" s="158">
        <v>290</v>
      </c>
      <c r="L27" s="2"/>
    </row>
    <row r="28" spans="1:12" ht="11.25" customHeight="1">
      <c r="A28" s="63" t="s">
        <v>120</v>
      </c>
      <c r="B28" s="156"/>
      <c r="C28" s="158">
        <v>400</v>
      </c>
      <c r="D28" s="159"/>
      <c r="E28" s="158">
        <v>400</v>
      </c>
      <c r="F28" s="2"/>
      <c r="G28" s="158">
        <v>400</v>
      </c>
      <c r="H28" s="2"/>
      <c r="I28" s="158">
        <v>400</v>
      </c>
      <c r="J28" s="2"/>
      <c r="K28" s="158">
        <v>400</v>
      </c>
      <c r="L28" s="2"/>
    </row>
    <row r="29" spans="1:12" ht="11.25" customHeight="1">
      <c r="A29" s="63" t="s">
        <v>162</v>
      </c>
      <c r="B29" s="156"/>
      <c r="C29" s="158">
        <v>240</v>
      </c>
      <c r="D29" s="159"/>
      <c r="E29" s="158">
        <v>240</v>
      </c>
      <c r="F29" s="2"/>
      <c r="G29" s="158">
        <v>260</v>
      </c>
      <c r="H29" s="2"/>
      <c r="I29" s="158">
        <v>250</v>
      </c>
      <c r="J29" s="2"/>
      <c r="K29" s="158">
        <v>260</v>
      </c>
      <c r="L29" s="2"/>
    </row>
    <row r="30" spans="1:12" ht="11.25" customHeight="1">
      <c r="A30" s="63" t="s">
        <v>294</v>
      </c>
      <c r="B30" s="156"/>
      <c r="C30" s="158">
        <v>1050</v>
      </c>
      <c r="D30" s="159" t="s">
        <v>281</v>
      </c>
      <c r="E30" s="158">
        <v>1167</v>
      </c>
      <c r="F30" s="159">
        <v>4</v>
      </c>
      <c r="G30" s="158">
        <v>1189</v>
      </c>
      <c r="H30" s="159" t="s">
        <v>281</v>
      </c>
      <c r="I30" s="158">
        <v>1177</v>
      </c>
      <c r="J30" s="159" t="s">
        <v>281</v>
      </c>
      <c r="K30" s="158">
        <v>1180</v>
      </c>
      <c r="L30" s="159"/>
    </row>
    <row r="31" spans="1:12" ht="11.25" customHeight="1">
      <c r="A31" s="63" t="s">
        <v>125</v>
      </c>
      <c r="B31" s="156"/>
      <c r="C31" s="158">
        <v>150</v>
      </c>
      <c r="D31" s="159"/>
      <c r="E31" s="158">
        <v>150</v>
      </c>
      <c r="F31" s="159"/>
      <c r="G31" s="158">
        <v>150</v>
      </c>
      <c r="H31" s="2"/>
      <c r="I31" s="158">
        <v>150</v>
      </c>
      <c r="J31" s="2"/>
      <c r="K31" s="158">
        <v>150</v>
      </c>
      <c r="L31" s="2"/>
    </row>
    <row r="32" spans="1:12" ht="11.25" customHeight="1">
      <c r="A32" s="63" t="s">
        <v>295</v>
      </c>
      <c r="B32" s="156"/>
      <c r="C32" s="158">
        <v>407</v>
      </c>
      <c r="D32" s="159" t="s">
        <v>217</v>
      </c>
      <c r="E32" s="158">
        <v>401</v>
      </c>
      <c r="F32" s="159" t="s">
        <v>217</v>
      </c>
      <c r="G32" s="158">
        <v>410</v>
      </c>
      <c r="H32" s="2"/>
      <c r="I32" s="158">
        <v>400</v>
      </c>
      <c r="J32" s="2"/>
      <c r="K32" s="158">
        <v>400</v>
      </c>
      <c r="L32" s="2"/>
    </row>
    <row r="33" spans="1:12" ht="11.25" customHeight="1">
      <c r="A33" s="63" t="s">
        <v>126</v>
      </c>
      <c r="B33" s="156"/>
      <c r="C33" s="158">
        <v>2400</v>
      </c>
      <c r="D33" s="159"/>
      <c r="E33" s="158">
        <v>2600</v>
      </c>
      <c r="F33" s="159"/>
      <c r="G33" s="158">
        <v>2600</v>
      </c>
      <c r="H33" s="163"/>
      <c r="I33" s="158">
        <v>2800</v>
      </c>
      <c r="J33" s="163"/>
      <c r="K33" s="158">
        <v>2900</v>
      </c>
      <c r="L33" s="163"/>
    </row>
    <row r="34" spans="1:12" ht="11.25" customHeight="1">
      <c r="A34" s="63" t="s">
        <v>129</v>
      </c>
      <c r="B34" s="156"/>
      <c r="C34" s="158">
        <v>500</v>
      </c>
      <c r="D34" s="159"/>
      <c r="E34" s="158">
        <v>500</v>
      </c>
      <c r="F34" s="159"/>
      <c r="G34" s="158">
        <v>500</v>
      </c>
      <c r="H34" s="163"/>
      <c r="I34" s="158">
        <v>500</v>
      </c>
      <c r="J34" s="163"/>
      <c r="K34" s="158">
        <v>500</v>
      </c>
      <c r="L34" s="163"/>
    </row>
    <row r="35" spans="1:12" ht="11.25" customHeight="1">
      <c r="A35" s="63" t="s">
        <v>296</v>
      </c>
      <c r="B35" s="156"/>
      <c r="C35" s="157" t="s">
        <v>75</v>
      </c>
      <c r="D35" s="161" t="s">
        <v>212</v>
      </c>
      <c r="E35" s="157" t="s">
        <v>75</v>
      </c>
      <c r="F35" s="161" t="s">
        <v>212</v>
      </c>
      <c r="G35" s="157" t="s">
        <v>75</v>
      </c>
      <c r="H35" s="161" t="s">
        <v>212</v>
      </c>
      <c r="I35" s="157" t="s">
        <v>75</v>
      </c>
      <c r="J35" s="161" t="s">
        <v>212</v>
      </c>
      <c r="K35" s="157" t="s">
        <v>75</v>
      </c>
      <c r="L35" s="2"/>
    </row>
    <row r="36" spans="1:12" ht="11.25" customHeight="1">
      <c r="A36" s="63" t="s">
        <v>297</v>
      </c>
      <c r="B36" s="156"/>
      <c r="C36" s="158">
        <v>835</v>
      </c>
      <c r="D36" s="159">
        <v>4</v>
      </c>
      <c r="E36" s="158">
        <v>846</v>
      </c>
      <c r="F36" s="159">
        <v>4</v>
      </c>
      <c r="G36" s="158">
        <v>850</v>
      </c>
      <c r="H36" s="2"/>
      <c r="I36" s="158">
        <v>850</v>
      </c>
      <c r="J36" s="2"/>
      <c r="K36" s="158">
        <v>900</v>
      </c>
      <c r="L36" s="2"/>
    </row>
    <row r="37" spans="1:12" ht="11.25" customHeight="1">
      <c r="A37" s="63" t="s">
        <v>298</v>
      </c>
      <c r="B37" s="156"/>
      <c r="C37" s="158">
        <v>650</v>
      </c>
      <c r="D37" s="159" t="s">
        <v>217</v>
      </c>
      <c r="E37" s="158">
        <v>650</v>
      </c>
      <c r="F37" s="159" t="s">
        <v>217</v>
      </c>
      <c r="G37" s="158">
        <v>700</v>
      </c>
      <c r="H37" s="163"/>
      <c r="I37" s="158">
        <v>700</v>
      </c>
      <c r="J37" s="163"/>
      <c r="K37" s="158">
        <v>700</v>
      </c>
      <c r="L37" s="163"/>
    </row>
    <row r="38" spans="1:12" ht="11.25" customHeight="1">
      <c r="A38" s="63" t="s">
        <v>133</v>
      </c>
      <c r="B38" s="156"/>
      <c r="C38" s="158">
        <v>1000</v>
      </c>
      <c r="D38" s="159"/>
      <c r="E38" s="158">
        <v>1000</v>
      </c>
      <c r="F38" s="159"/>
      <c r="G38" s="158">
        <v>1000</v>
      </c>
      <c r="H38" s="163"/>
      <c r="I38" s="158">
        <v>900</v>
      </c>
      <c r="J38" s="161" t="s">
        <v>212</v>
      </c>
      <c r="K38" s="158">
        <v>900</v>
      </c>
      <c r="L38" s="163"/>
    </row>
    <row r="39" spans="1:12" ht="11.25" customHeight="1">
      <c r="A39" s="156" t="s">
        <v>299</v>
      </c>
      <c r="B39" s="156"/>
      <c r="C39" s="158">
        <v>10600</v>
      </c>
      <c r="D39" s="159">
        <v>4</v>
      </c>
      <c r="E39" s="158">
        <v>11000</v>
      </c>
      <c r="F39" s="159">
        <v>4</v>
      </c>
      <c r="G39" s="158">
        <v>11000</v>
      </c>
      <c r="H39" s="159">
        <v>4</v>
      </c>
      <c r="I39" s="158">
        <v>11000</v>
      </c>
      <c r="J39" s="159">
        <v>4</v>
      </c>
      <c r="K39" s="158">
        <v>11100</v>
      </c>
      <c r="L39" s="159">
        <v>4</v>
      </c>
    </row>
    <row r="40" spans="1:12" ht="11.25" customHeight="1">
      <c r="A40" s="164" t="s">
        <v>27</v>
      </c>
      <c r="B40" s="61"/>
      <c r="C40" s="165">
        <v>37100</v>
      </c>
      <c r="D40" s="166" t="s">
        <v>212</v>
      </c>
      <c r="E40" s="165">
        <v>39700</v>
      </c>
      <c r="F40" s="167" t="s">
        <v>212</v>
      </c>
      <c r="G40" s="165">
        <v>41200</v>
      </c>
      <c r="H40" s="167" t="s">
        <v>212</v>
      </c>
      <c r="I40" s="165">
        <v>42500</v>
      </c>
      <c r="J40" s="166" t="s">
        <v>212</v>
      </c>
      <c r="K40" s="165">
        <v>44800</v>
      </c>
      <c r="L40" s="166"/>
    </row>
    <row r="41" spans="1:12" ht="11.25" customHeight="1">
      <c r="A41" s="207" t="s">
        <v>300</v>
      </c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</row>
    <row r="42" spans="1:12" ht="11.25" customHeight="1">
      <c r="A42" s="176" t="s">
        <v>301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</row>
    <row r="43" spans="1:12" ht="12.75" customHeight="1">
      <c r="A43" s="176" t="s">
        <v>302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</row>
    <row r="44" spans="1:12" ht="12.75" customHeight="1">
      <c r="A44" s="176" t="s">
        <v>303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</row>
    <row r="45" spans="1:12" ht="11.25" customHeight="1">
      <c r="A45" s="205" t="s">
        <v>304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</row>
    <row r="46" spans="1:12" ht="11.25" customHeight="1">
      <c r="A46" s="176" t="s">
        <v>305</v>
      </c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</row>
    <row r="47" spans="1:12" ht="12.75" customHeight="1">
      <c r="A47" s="152" t="s">
        <v>306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</row>
    <row r="48" spans="1:12" ht="11.25" customHeight="1">
      <c r="A48" s="176" t="s">
        <v>307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</row>
    <row r="49" spans="1:12" ht="12.75" customHeight="1">
      <c r="A49" s="152" t="s">
        <v>308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</row>
    <row r="50" spans="1:12" ht="12.75" customHeight="1">
      <c r="A50" s="176" t="s">
        <v>309</v>
      </c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</row>
    <row r="51" spans="1:12" ht="12.75" customHeight="1">
      <c r="A51" s="152" t="s">
        <v>310</v>
      </c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</row>
  </sheetData>
  <mergeCells count="13">
    <mergeCell ref="A1:L1"/>
    <mergeCell ref="A2:L2"/>
    <mergeCell ref="A3:L3"/>
    <mergeCell ref="A4:L4"/>
    <mergeCell ref="A5:L5"/>
    <mergeCell ref="A41:L41"/>
    <mergeCell ref="A42:L42"/>
    <mergeCell ref="A43:L43"/>
    <mergeCell ref="A50:L50"/>
    <mergeCell ref="A44:L44"/>
    <mergeCell ref="A45:L45"/>
    <mergeCell ref="A46:L46"/>
    <mergeCell ref="A48:L4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Data Library</Manager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Soda Ash in 2007</dc:title>
  <dc:subject/>
  <dc:creator>USGS Minerals Information Team</dc:creator>
  <cp:keywords>Soda Ash, Statistics</cp:keywords>
  <dc:description/>
  <cp:lastModifiedBy>U.S. Geological Survey</cp:lastModifiedBy>
  <cp:lastPrinted>2008-04-09T11:42:12Z</cp:lastPrinted>
  <dcterms:created xsi:type="dcterms:W3CDTF">2003-08-07T12:53:23Z</dcterms:created>
  <dcterms:modified xsi:type="dcterms:W3CDTF">2008-09-24T18:34:37Z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sds© </vt:lpwstr>
  </property>
</Properties>
</file>