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090" windowHeight="9090" activeTab="0"/>
  </bookViews>
  <sheets>
    <sheet name="Text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</sheets>
  <definedNames>
    <definedName name="_xlnm.Print_Area" localSheetId="3">'Table 3'!$A$1:$G$31</definedName>
    <definedName name="_xlnm.Print_Area" localSheetId="5">'Table 5'!$A$1:$N$27</definedName>
    <definedName name="_xlnm.Print_Area" localSheetId="6">'Table 6'!$A$1:$O$35</definedName>
  </definedNames>
  <calcPr fullCalcOnLoad="1"/>
</workbook>
</file>

<file path=xl/sharedStrings.xml><?xml version="1.0" encoding="utf-8"?>
<sst xmlns="http://schemas.openxmlformats.org/spreadsheetml/2006/main" count="268" uniqueCount="127">
  <si>
    <t>TABLE 1</t>
  </si>
  <si>
    <t>(Thousand metric tons)</t>
  </si>
  <si>
    <t/>
  </si>
  <si>
    <t>Soda ash</t>
  </si>
  <si>
    <t>Ending</t>
  </si>
  <si>
    <t>Wyoming trona</t>
  </si>
  <si>
    <t>Period</t>
  </si>
  <si>
    <t xml:space="preserve"> stocks </t>
  </si>
  <si>
    <t>production</t>
  </si>
  <si>
    <t>XX</t>
  </si>
  <si>
    <t>January</t>
  </si>
  <si>
    <t>November</t>
  </si>
  <si>
    <t>December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</si>
  <si>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</si>
  <si>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</si>
  <si>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</si>
  <si>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</si>
  <si>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</si>
  <si>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</si>
  <si>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</si>
  <si>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</si>
  <si>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</si>
  <si>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Total</t>
  </si>
  <si>
    <t>TABLE 2</t>
  </si>
  <si>
    <t>Argentina</t>
  </si>
  <si>
    <t>Australia</t>
  </si>
  <si>
    <t>Belgium</t>
  </si>
  <si>
    <t>Quantity</t>
  </si>
  <si>
    <t>Unit</t>
  </si>
  <si>
    <t>Brazil</t>
  </si>
  <si>
    <t>Country</t>
  </si>
  <si>
    <t>(metric tons)</t>
  </si>
  <si>
    <t>(thousands)</t>
  </si>
  <si>
    <t>value</t>
  </si>
  <si>
    <t>Canada</t>
  </si>
  <si>
    <t>Mexico</t>
  </si>
  <si>
    <t>Chile</t>
  </si>
  <si>
    <t>Colombia</t>
  </si>
  <si>
    <t>Guatemala</t>
  </si>
  <si>
    <t>Indonesia</t>
  </si>
  <si>
    <t>Saudi Arabia</t>
  </si>
  <si>
    <t>Other</t>
  </si>
  <si>
    <t>South Africa</t>
  </si>
  <si>
    <t>Thailand</t>
  </si>
  <si>
    <t>Venezuela</t>
  </si>
  <si>
    <t>TABLE 3</t>
  </si>
  <si>
    <t>(Metric tons)</t>
  </si>
  <si>
    <t>--</t>
  </si>
  <si>
    <t>TABLE 4</t>
  </si>
  <si>
    <t>TABLE 5</t>
  </si>
  <si>
    <t>Net stock</t>
  </si>
  <si>
    <t>Apparent</t>
  </si>
  <si>
    <t>Production</t>
  </si>
  <si>
    <t>Imports</t>
  </si>
  <si>
    <t xml:space="preserve">Exports  </t>
  </si>
  <si>
    <t>Increase</t>
  </si>
  <si>
    <t>Decrease</t>
  </si>
  <si>
    <t>Total or average</t>
  </si>
  <si>
    <t>NA</t>
  </si>
  <si>
    <t>United Arab Emirates</t>
  </si>
  <si>
    <t xml:space="preserve"> </t>
  </si>
  <si>
    <t>2007:</t>
  </si>
  <si>
    <r>
      <t>SALIENT SODA ASH STATISTICS</t>
    </r>
    <r>
      <rPr>
        <vertAlign val="superscript"/>
        <sz val="8"/>
        <rFont val="Times"/>
        <family val="1"/>
      </rPr>
      <t>1</t>
    </r>
  </si>
  <si>
    <r>
      <t>Production</t>
    </r>
    <r>
      <rPr>
        <vertAlign val="superscript"/>
        <sz val="8"/>
        <rFont val="Times"/>
        <family val="1"/>
      </rPr>
      <t>2</t>
    </r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</si>
  <si>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</si>
  <si>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r>
      <t>2</t>
    </r>
    <r>
      <rPr>
        <sz val="8"/>
        <rFont val="Times"/>
        <family val="1"/>
      </rPr>
      <t>Production data include soda ash equivalent from soda liquors only.  Soda ash equivalent from mine water is not included.  Soda liquors are withheld to avoid disclosing company proprietary data.</t>
    </r>
  </si>
  <si>
    <r>
      <t>Value</t>
    </r>
    <r>
      <rPr>
        <vertAlign val="superscript"/>
        <sz val="8"/>
        <rFont val="Times"/>
        <family val="1"/>
      </rPr>
      <t>3</t>
    </r>
  </si>
  <si>
    <r>
      <t>3</t>
    </r>
    <r>
      <rPr>
        <sz val="8"/>
        <rFont val="Times"/>
        <family val="1"/>
      </rPr>
      <t>Free alongside ship value at U.S. ports.</t>
    </r>
  </si>
  <si>
    <r>
      <t>3</t>
    </r>
    <r>
      <rPr>
        <sz val="8"/>
        <rFont val="Times"/>
        <family val="1"/>
      </rPr>
      <t>Less than ½ unit.</t>
    </r>
  </si>
  <si>
    <r>
      <t>U.S. IMPORTS OF SODA ASH</t>
    </r>
    <r>
      <rPr>
        <vertAlign val="superscript"/>
        <sz val="8"/>
        <rFont val="Times"/>
        <family val="1"/>
      </rPr>
      <t>1, 2</t>
    </r>
  </si>
  <si>
    <r>
      <t>3</t>
    </r>
    <r>
      <rPr>
        <sz val="8"/>
        <rFont val="Times"/>
        <family val="1"/>
      </rPr>
      <t>Cost, insurance, and freight value at U.S. ports.</t>
    </r>
  </si>
  <si>
    <r>
      <t>U.S. APPARENT CONSUMPTION OF SODA ASH</t>
    </r>
    <r>
      <rPr>
        <vertAlign val="superscript"/>
        <sz val="8"/>
        <rFont val="Times"/>
        <family val="1"/>
      </rPr>
      <t>1</t>
    </r>
  </si>
  <si>
    <r>
      <t>consumption</t>
    </r>
    <r>
      <rPr>
        <vertAlign val="superscript"/>
        <sz val="8"/>
        <rFont val="Times"/>
        <family val="1"/>
      </rPr>
      <t>2</t>
    </r>
  </si>
  <si>
    <r>
      <t>2</t>
    </r>
    <r>
      <rPr>
        <sz val="8"/>
        <rFont val="Times"/>
        <family val="1"/>
      </rPr>
      <t>Production plus imports minus exports plus or minus stock changes.</t>
    </r>
  </si>
  <si>
    <t xml:space="preserve">  </t>
  </si>
  <si>
    <t>January-December</t>
  </si>
  <si>
    <t>Jamaica</t>
  </si>
  <si>
    <t>New Zealand</t>
  </si>
  <si>
    <t>Source: U.S. Census Bureau.</t>
  </si>
  <si>
    <t>% of</t>
  </si>
  <si>
    <t>total</t>
  </si>
  <si>
    <t>2008:</t>
  </si>
  <si>
    <t>r</t>
  </si>
  <si>
    <t>January-February</t>
  </si>
  <si>
    <r>
      <t>U.S. EXPORTS OF SODA ASH BY COUNTRY, IN JANUARY 2008</t>
    </r>
    <r>
      <rPr>
        <vertAlign val="superscript"/>
        <sz val="8"/>
        <rFont val="Times"/>
        <family val="1"/>
      </rPr>
      <t>1, 2</t>
    </r>
  </si>
  <si>
    <r>
      <t>2</t>
    </r>
    <r>
      <rPr>
        <sz val="8"/>
        <rFont val="Times"/>
        <family val="1"/>
      </rPr>
      <t>February 2008 data were not available at time of publication.</t>
    </r>
  </si>
  <si>
    <r>
      <t>U.S. EXPORTS OF SODA ASH BY COUNTRY, IN 2008</t>
    </r>
    <r>
      <rPr>
        <vertAlign val="superscript"/>
        <sz val="8"/>
        <rFont val="Times"/>
        <family val="1"/>
      </rPr>
      <t>1, 2</t>
    </r>
  </si>
  <si>
    <t>2008,  January</t>
  </si>
  <si>
    <t>326</t>
  </si>
  <si>
    <r>
      <t>r</t>
    </r>
    <r>
      <rPr>
        <sz val="8"/>
        <rFont val="Times"/>
        <family val="1"/>
      </rPr>
      <t xml:space="preserve">Revised. NA Not available. -- Zero. </t>
    </r>
  </si>
  <si>
    <t>1</t>
  </si>
  <si>
    <t>(3)</t>
  </si>
  <si>
    <r>
      <t>r</t>
    </r>
    <r>
      <rPr>
        <sz val="8"/>
        <rFont val="Times"/>
        <family val="1"/>
      </rPr>
      <t>Revised. XX Not applicable.</t>
    </r>
  </si>
  <si>
    <r>
      <t>REPORTED CONSUMPTION OF SODA ASH IN THE UNITED STATES,  BY END USE, BY QUARTER</t>
    </r>
    <r>
      <rPr>
        <vertAlign val="superscript"/>
        <sz val="8"/>
        <rFont val="Times"/>
        <family val="1"/>
      </rPr>
      <t>1</t>
    </r>
  </si>
  <si>
    <t>2007</t>
  </si>
  <si>
    <t>First</t>
  </si>
  <si>
    <t>Second</t>
  </si>
  <si>
    <t>Third</t>
  </si>
  <si>
    <t>Fourth</t>
  </si>
  <si>
    <t>code</t>
  </si>
  <si>
    <t>End use</t>
  </si>
  <si>
    <t>2006</t>
  </si>
  <si>
    <t>quarter</t>
  </si>
  <si>
    <t xml:space="preserve">Glass:               </t>
  </si>
  <si>
    <t>Container</t>
  </si>
  <si>
    <t>Flat</t>
  </si>
  <si>
    <t>Fiber</t>
  </si>
  <si>
    <t>Chemicals</t>
  </si>
  <si>
    <t>Soaps and detergents</t>
  </si>
  <si>
    <t>Pulp and paper</t>
  </si>
  <si>
    <r>
      <t>Water treatment</t>
    </r>
    <r>
      <rPr>
        <vertAlign val="superscript"/>
        <sz val="8"/>
        <rFont val="Times"/>
        <family val="1"/>
      </rPr>
      <t>3</t>
    </r>
  </si>
  <si>
    <t>Flue gas desulfurization</t>
  </si>
  <si>
    <t>Distributors</t>
  </si>
  <si>
    <t>Total sales from plants</t>
  </si>
  <si>
    <t>Total production</t>
  </si>
  <si>
    <t>TABLE 6</t>
  </si>
  <si>
    <r>
      <t>NAICS</t>
    </r>
    <r>
      <rPr>
        <vertAlign val="superscript"/>
        <sz val="8"/>
        <rFont val="Times"/>
        <family val="1"/>
      </rPr>
      <t>2</t>
    </r>
  </si>
  <si>
    <t>Total domestic consumption</t>
  </si>
  <si>
    <r>
      <t>Exports</t>
    </r>
    <r>
      <rPr>
        <vertAlign val="superscript"/>
        <sz val="8"/>
        <rFont val="Times"/>
        <family val="1"/>
      </rPr>
      <t>4</t>
    </r>
  </si>
  <si>
    <r>
      <t>Total industry sales</t>
    </r>
    <r>
      <rPr>
        <vertAlign val="superscript"/>
        <sz val="8"/>
        <rFont val="Times"/>
        <family val="1"/>
      </rPr>
      <t>5</t>
    </r>
  </si>
  <si>
    <r>
      <t>2</t>
    </r>
    <r>
      <rPr>
        <sz val="8"/>
        <rFont val="Times"/>
        <family val="1"/>
      </rPr>
      <t>North American Industrial Classification System.</t>
    </r>
  </si>
  <si>
    <r>
      <t>3</t>
    </r>
    <r>
      <rPr>
        <sz val="8"/>
        <rFont val="Times"/>
        <family val="1"/>
      </rPr>
      <t>Includes soda ash equivalent from soda liquors and purge liquors sold to powerplant for water treatment. Sales of mine water are excluded.</t>
    </r>
  </si>
  <si>
    <r>
      <t>4</t>
    </r>
    <r>
      <rPr>
        <sz val="8"/>
        <rFont val="Times"/>
        <family val="1"/>
      </rPr>
      <t>As reported by producers; includes Canada. Data may not necessarily agree with those reported by the U.S. Census Bureau for the same periods.</t>
    </r>
  </si>
  <si>
    <r>
      <t>5</t>
    </r>
    <r>
      <rPr>
        <sz val="8"/>
        <rFont val="Times"/>
        <family val="1"/>
      </rPr>
      <t>Represents soda ash from domestic origin (production and inventory changes) and imports and exports. Includes soda ash sold by coproducers and distributed by purchasers into appropriate end-use categories.</t>
    </r>
  </si>
  <si>
    <t>This icon is linked to an embedded text document.</t>
  </si>
  <si>
    <t>This workbook includes an embedded Word document and 6 tables (See tabs below).</t>
  </si>
  <si>
    <t>Soda Ash in February 2008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</si>
</sst>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[$-409]dddd\,\ mmmm\ dd\,\ yyyy"/>
    <numFmt numFmtId="167" formatCode="#,##0;[Red]#,##0"/>
  </numFmts>
  <fonts count="10">
    <font>
      <sz val="8"/>
      <name val="Times New Roman"/>
      <family val="1"/>
    </font>
    <font>
      <sz val="8"/>
      <name val="Courier New"/>
      <family val="0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vertAlign val="superscript"/>
      <sz val="6"/>
      <name val="Times"/>
      <family val="1"/>
    </font>
    <font>
      <sz val="6"/>
      <name val="Times"/>
      <family val="1"/>
    </font>
    <font>
      <sz val="10"/>
      <name val="Arial"/>
      <family val="0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</borders>
  <cellStyleXfs count="2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>
      <alignment/>
      <protection/>
    </xf>
    <xf numFmtId="9" fontId="1" fillId="0" borderId="0" applyFont="0" applyFill="0" applyBorder="0" applyAlignment="0" applyProtection="0"/>
  </cellStyleXfs>
  <cellXfs count="146">
    <xf numFmtId="3" fontId="0" fillId="0" borderId="0" xfId="0" applyAlignment="1">
      <alignment/>
    </xf>
    <xf numFmtId="3" fontId="4" fillId="0" borderId="0" xfId="0" applyFont="1" applyFill="1" applyAlignment="1">
      <alignment horizontal="center" vertical="center"/>
    </xf>
    <xf numFmtId="3" fontId="4" fillId="0" borderId="0" xfId="0" applyFont="1" applyFill="1" applyAlignment="1">
      <alignment vertical="center"/>
    </xf>
    <xf numFmtId="3" fontId="4" fillId="0" borderId="1" xfId="0" applyFont="1" applyFill="1" applyBorder="1" applyAlignment="1">
      <alignment vertical="center"/>
    </xf>
    <xf numFmtId="3" fontId="4" fillId="0" borderId="1" xfId="0" applyFont="1" applyFill="1" applyBorder="1" applyAlignment="1">
      <alignment horizontal="center" vertical="center"/>
    </xf>
    <xf numFmtId="3" fontId="5" fillId="0" borderId="1" xfId="0" applyFont="1" applyFill="1" applyBorder="1" applyAlignment="1">
      <alignment vertical="center"/>
    </xf>
    <xf numFmtId="3" fontId="4" fillId="0" borderId="2" xfId="0" applyFont="1" applyFill="1" applyBorder="1" applyAlignment="1" quotePrefix="1">
      <alignment horizontal="left" vertical="center"/>
    </xf>
    <xf numFmtId="3" fontId="4" fillId="0" borderId="0" xfId="0" applyFont="1" applyFill="1" applyBorder="1" applyAlignment="1">
      <alignment vertical="center"/>
    </xf>
    <xf numFmtId="3" fontId="4" fillId="0" borderId="0" xfId="0" applyFont="1" applyFill="1" applyBorder="1" applyAlignment="1">
      <alignment horizontal="right" vertical="center"/>
    </xf>
    <xf numFmtId="3" fontId="5" fillId="0" borderId="0" xfId="0" applyFont="1" applyFill="1" applyBorder="1" applyAlignment="1">
      <alignment vertical="center"/>
    </xf>
    <xf numFmtId="3" fontId="4" fillId="0" borderId="2" xfId="0" applyFont="1" applyFill="1" applyBorder="1" applyAlignment="1">
      <alignment horizontal="left" vertical="center" indent="1"/>
    </xf>
    <xf numFmtId="3" fontId="4" fillId="0" borderId="0" xfId="0" applyFont="1" applyAlignment="1">
      <alignment horizontal="center" vertical="center"/>
    </xf>
    <xf numFmtId="3" fontId="4" fillId="0" borderId="0" xfId="0" applyFont="1" applyAlignment="1">
      <alignment vertical="center"/>
    </xf>
    <xf numFmtId="3" fontId="4" fillId="0" borderId="1" xfId="0" applyFont="1" applyBorder="1" applyAlignment="1">
      <alignment vertical="center"/>
    </xf>
    <xf numFmtId="3" fontId="4" fillId="0" borderId="1" xfId="0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2" xfId="0" applyFont="1" applyBorder="1" applyAlignment="1">
      <alignment horizontal="left" vertical="center" indent="1"/>
    </xf>
    <xf numFmtId="3" fontId="4" fillId="0" borderId="0" xfId="0" applyNumberFormat="1" applyFont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Font="1" applyAlignment="1">
      <alignment/>
    </xf>
    <xf numFmtId="3" fontId="4" fillId="0" borderId="0" xfId="0" applyFont="1" applyBorder="1" applyAlignment="1">
      <alignment vertical="center"/>
    </xf>
    <xf numFmtId="3" fontId="4" fillId="0" borderId="3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left" vertical="center"/>
    </xf>
    <xf numFmtId="3" fontId="4" fillId="0" borderId="1" xfId="0" applyFont="1" applyBorder="1" applyAlignment="1">
      <alignment horizontal="left" vertical="center" indent="1"/>
    </xf>
    <xf numFmtId="3" fontId="4" fillId="0" borderId="1" xfId="0" applyNumberFormat="1" applyFont="1" applyBorder="1" applyAlignment="1" quotePrefix="1">
      <alignment horizontal="right" vertical="center"/>
    </xf>
    <xf numFmtId="3" fontId="5" fillId="0" borderId="0" xfId="0" applyFont="1" applyAlignment="1">
      <alignment vertical="center"/>
    </xf>
    <xf numFmtId="3" fontId="4" fillId="0" borderId="0" xfId="0" applyFont="1" applyAlignment="1" quotePrefix="1">
      <alignment/>
    </xf>
    <xf numFmtId="49" fontId="4" fillId="0" borderId="0" xfId="0" applyNumberFormat="1" applyFont="1" applyAlignment="1">
      <alignment/>
    </xf>
    <xf numFmtId="3" fontId="4" fillId="0" borderId="0" xfId="17" applyNumberFormat="1" applyFont="1" applyAlignment="1">
      <alignment vertical="center"/>
    </xf>
    <xf numFmtId="49" fontId="0" fillId="0" borderId="0" xfId="0" applyNumberFormat="1" applyAlignment="1">
      <alignment/>
    </xf>
    <xf numFmtId="3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 vertical="center"/>
    </xf>
    <xf numFmtId="3" fontId="4" fillId="0" borderId="4" xfId="0" applyFont="1" applyFill="1" applyBorder="1" applyAlignment="1">
      <alignment vertical="center"/>
    </xf>
    <xf numFmtId="3" fontId="5" fillId="0" borderId="4" xfId="0" applyFont="1" applyFill="1" applyBorder="1" applyAlignment="1">
      <alignment vertical="center"/>
    </xf>
    <xf numFmtId="3" fontId="4" fillId="0" borderId="4" xfId="0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left" vertical="center"/>
    </xf>
    <xf numFmtId="3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 vertical="center"/>
    </xf>
    <xf numFmtId="3" fontId="4" fillId="0" borderId="2" xfId="0" applyFont="1" applyBorder="1" applyAlignment="1">
      <alignment horizontal="center" vertical="center"/>
    </xf>
    <xf numFmtId="164" fontId="4" fillId="0" borderId="0" xfId="17" applyNumberFormat="1" applyFont="1" applyAlignment="1">
      <alignment vertical="center"/>
    </xf>
    <xf numFmtId="3" fontId="4" fillId="2" borderId="2" xfId="0" applyFont="1" applyFill="1" applyBorder="1" applyAlignment="1">
      <alignment vertical="center"/>
    </xf>
    <xf numFmtId="3" fontId="4" fillId="2" borderId="1" xfId="0" applyFont="1" applyFill="1" applyBorder="1" applyAlignment="1">
      <alignment vertical="center"/>
    </xf>
    <xf numFmtId="3" fontId="5" fillId="2" borderId="1" xfId="0" applyFont="1" applyFill="1" applyBorder="1" applyAlignment="1">
      <alignment vertical="center"/>
    </xf>
    <xf numFmtId="3" fontId="4" fillId="2" borderId="1" xfId="0" applyFont="1" applyFill="1" applyBorder="1" applyAlignment="1">
      <alignment horizontal="right" vertical="center"/>
    </xf>
    <xf numFmtId="3" fontId="5" fillId="0" borderId="0" xfId="0" applyFont="1" applyFill="1" applyAlignment="1">
      <alignment vertical="center"/>
    </xf>
    <xf numFmtId="3" fontId="4" fillId="0" borderId="2" xfId="0" applyFont="1" applyBorder="1" applyAlignment="1">
      <alignment horizontal="left" vertical="center" indent="2"/>
    </xf>
    <xf numFmtId="3" fontId="4" fillId="2" borderId="0" xfId="0" applyFont="1" applyFill="1" applyBorder="1" applyAlignment="1">
      <alignment vertical="center"/>
    </xf>
    <xf numFmtId="3" fontId="5" fillId="2" borderId="0" xfId="0" applyFont="1" applyFill="1" applyBorder="1" applyAlignment="1">
      <alignment vertical="center"/>
    </xf>
    <xf numFmtId="3" fontId="4" fillId="2" borderId="0" xfId="0" applyFont="1" applyFill="1" applyBorder="1" applyAlignment="1">
      <alignment horizontal="right" vertical="center"/>
    </xf>
    <xf numFmtId="167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left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left" vertical="center"/>
    </xf>
    <xf numFmtId="3" fontId="4" fillId="0" borderId="6" xfId="0" applyNumberFormat="1" applyFont="1" applyBorder="1" applyAlignment="1">
      <alignment horizontal="left" vertical="center" indent="2"/>
    </xf>
    <xf numFmtId="3" fontId="4" fillId="0" borderId="0" xfId="0" applyNumberFormat="1" applyFont="1" applyAlignment="1">
      <alignment vertical="distributed"/>
    </xf>
    <xf numFmtId="3" fontId="0" fillId="0" borderId="0" xfId="0" applyBorder="1" applyAlignment="1" applyProtection="1">
      <alignment vertical="center"/>
      <protection locked="0"/>
    </xf>
    <xf numFmtId="3" fontId="4" fillId="0" borderId="0" xfId="0" applyNumberFormat="1" applyFont="1" applyAlignment="1" quotePrefix="1">
      <alignment horizontal="right" vertical="center"/>
    </xf>
    <xf numFmtId="3" fontId="4" fillId="0" borderId="0" xfId="0" applyNumberFormat="1" applyFont="1" applyBorder="1" applyAlignment="1" quotePrefix="1">
      <alignment horizontal="right" vertical="center"/>
    </xf>
    <xf numFmtId="3" fontId="4" fillId="0" borderId="0" xfId="0" applyNumberFormat="1" applyFont="1" applyBorder="1" applyAlignment="1">
      <alignment vertical="distributed"/>
    </xf>
    <xf numFmtId="3" fontId="4" fillId="0" borderId="0" xfId="0" applyFont="1" applyBorder="1" applyAlignment="1" applyProtection="1">
      <alignment horizontal="right" vertical="center"/>
      <protection locked="0"/>
    </xf>
    <xf numFmtId="3" fontId="0" fillId="0" borderId="0" xfId="0" applyBorder="1" applyAlignment="1" applyProtection="1">
      <alignment horizontal="right" vertical="center"/>
      <protection locked="0"/>
    </xf>
    <xf numFmtId="3" fontId="4" fillId="0" borderId="3" xfId="0" applyNumberFormat="1" applyFont="1" applyBorder="1" applyAlignment="1">
      <alignment vertical="center"/>
    </xf>
    <xf numFmtId="3" fontId="0" fillId="0" borderId="0" xfId="0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/>
    </xf>
    <xf numFmtId="3" fontId="5" fillId="2" borderId="0" xfId="0" applyFont="1" applyFill="1" applyBorder="1" applyAlignment="1">
      <alignment horizontal="left" vertical="justify" wrapText="1"/>
    </xf>
    <xf numFmtId="3" fontId="5" fillId="0" borderId="0" xfId="0" applyFont="1" applyFill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left" vertical="center"/>
    </xf>
    <xf numFmtId="3" fontId="4" fillId="0" borderId="1" xfId="0" applyFont="1" applyBorder="1" applyAlignment="1">
      <alignment horizontal="left" vertical="center" indent="2"/>
    </xf>
    <xf numFmtId="3" fontId="4" fillId="0" borderId="1" xfId="0" applyFont="1" applyFill="1" applyBorder="1" applyAlignment="1">
      <alignment horizontal="left" vertical="center" indent="2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4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left" vertical="center"/>
    </xf>
    <xf numFmtId="3" fontId="4" fillId="0" borderId="2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 quotePrefix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 quotePrefix="1">
      <alignment horizontal="right" vertical="center"/>
    </xf>
    <xf numFmtId="3" fontId="4" fillId="0" borderId="1" xfId="0" applyFont="1" applyBorder="1" applyAlignment="1">
      <alignment/>
    </xf>
    <xf numFmtId="3" fontId="4" fillId="2" borderId="2" xfId="0" applyFont="1" applyFill="1" applyBorder="1" applyAlignment="1" quotePrefix="1">
      <alignment horizontal="left"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 locked="0"/>
    </xf>
    <xf numFmtId="49" fontId="7" fillId="0" borderId="0" xfId="0" applyNumberFormat="1" applyFont="1" applyBorder="1" applyAlignment="1">
      <alignment horizontal="right" vertical="center"/>
    </xf>
    <xf numFmtId="3" fontId="5" fillId="0" borderId="2" xfId="0" applyFont="1" applyBorder="1" applyAlignment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 quotePrefix="1">
      <alignment horizontal="right" vertical="center"/>
      <protection locked="0"/>
    </xf>
    <xf numFmtId="0" fontId="5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NumberFormat="1" applyFont="1" applyFill="1" applyBorder="1" applyAlignment="1">
      <alignment horizontal="left" vertical="center" indent="1"/>
    </xf>
    <xf numFmtId="3" fontId="5" fillId="0" borderId="0" xfId="0" applyNumberFormat="1" applyFont="1" applyAlignment="1">
      <alignment horizontal="left"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3" fontId="4" fillId="2" borderId="1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1" xfId="0" applyNumberFormat="1" applyFont="1" applyFill="1" applyBorder="1" applyAlignment="1">
      <alignment horizontal="left" vertical="center" indent="2"/>
    </xf>
    <xf numFmtId="3" fontId="5" fillId="2" borderId="0" xfId="0" applyNumberFormat="1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horizontal="left" vertical="center"/>
    </xf>
    <xf numFmtId="3" fontId="4" fillId="2" borderId="4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justify" vertical="center"/>
    </xf>
    <xf numFmtId="0" fontId="4" fillId="0" borderId="0" xfId="0" applyNumberFormat="1" applyFont="1" applyFill="1" applyAlignment="1">
      <alignment horizontal="justify" vertical="center"/>
    </xf>
    <xf numFmtId="3" fontId="5" fillId="0" borderId="0" xfId="0" applyNumberFormat="1" applyFont="1" applyBorder="1" applyAlignment="1">
      <alignment vertical="distributed"/>
    </xf>
    <xf numFmtId="0" fontId="9" fillId="0" borderId="0" xfId="21" applyFont="1">
      <alignment/>
      <protection/>
    </xf>
    <xf numFmtId="0" fontId="0" fillId="0" borderId="0" xfId="21" applyFont="1">
      <alignment/>
      <protection/>
    </xf>
    <xf numFmtId="3" fontId="5" fillId="0" borderId="0" xfId="0" applyFont="1" applyFill="1" applyAlignment="1">
      <alignment horizontal="left" vertical="center" wrapText="1"/>
    </xf>
    <xf numFmtId="3" fontId="4" fillId="0" borderId="0" xfId="0" applyFont="1" applyFill="1" applyAlignment="1">
      <alignment horizontal="left" vertical="center" wrapText="1"/>
    </xf>
    <xf numFmtId="3" fontId="4" fillId="0" borderId="2" xfId="0" applyFont="1" applyFill="1" applyBorder="1" applyAlignment="1">
      <alignment horizontal="center" vertical="center"/>
    </xf>
    <xf numFmtId="3" fontId="4" fillId="0" borderId="0" xfId="0" applyFont="1" applyFill="1" applyAlignment="1">
      <alignment horizontal="center" vertical="center"/>
    </xf>
    <xf numFmtId="3" fontId="5" fillId="0" borderId="0" xfId="0" applyFont="1" applyAlignment="1">
      <alignment horizontal="left" vertical="center"/>
    </xf>
    <xf numFmtId="3" fontId="4" fillId="0" borderId="0" xfId="0" applyFont="1" applyAlignment="1">
      <alignment horizontal="left" vertical="center"/>
    </xf>
    <xf numFmtId="3" fontId="4" fillId="0" borderId="0" xfId="0" applyFont="1" applyAlignment="1">
      <alignment horizontal="center" vertical="center"/>
    </xf>
    <xf numFmtId="3" fontId="5" fillId="0" borderId="5" xfId="0" applyFont="1" applyBorder="1" applyAlignment="1">
      <alignment horizontal="left" vertical="center" wrapText="1"/>
    </xf>
    <xf numFmtId="3" fontId="5" fillId="0" borderId="0" xfId="0" applyFont="1" applyBorder="1" applyAlignment="1">
      <alignment horizontal="left" vertical="center" wrapText="1"/>
    </xf>
    <xf numFmtId="3" fontId="4" fillId="0" borderId="0" xfId="0" applyNumberFormat="1" applyFont="1" applyAlignment="1">
      <alignment vertical="distributed"/>
    </xf>
    <xf numFmtId="3" fontId="4" fillId="0" borderId="0" xfId="0" applyNumberFormat="1" applyFont="1" applyAlignment="1">
      <alignment horizontal="center" vertical="center"/>
    </xf>
    <xf numFmtId="3" fontId="0" fillId="0" borderId="0" xfId="0" applyAlignment="1">
      <alignment horizontal="center" vertical="center"/>
    </xf>
    <xf numFmtId="3" fontId="5" fillId="0" borderId="0" xfId="0" applyNumberFormat="1" applyFont="1" applyAlignment="1">
      <alignment vertical="distributed"/>
    </xf>
    <xf numFmtId="3" fontId="5" fillId="0" borderId="0" xfId="0" applyNumberFormat="1" applyFont="1" applyBorder="1" applyAlignment="1">
      <alignment horizontal="left" vertical="distributed"/>
    </xf>
    <xf numFmtId="3" fontId="4" fillId="0" borderId="1" xfId="0" applyFont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left" vertical="center" wrapText="1"/>
      <protection locked="0"/>
    </xf>
    <xf numFmtId="0" fontId="4" fillId="0" borderId="2" xfId="0" applyNumberFormat="1" applyFont="1" applyFill="1" applyBorder="1" applyAlignment="1" applyProtection="1" quotePrefix="1">
      <alignment horizontal="center" vertical="center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4" fillId="0" borderId="5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extPageTempla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5"/>
  <sheetViews>
    <sheetView showGridLines="0" tabSelected="1" workbookViewId="0" topLeftCell="A1">
      <selection activeCell="B6" sqref="B6"/>
    </sheetView>
  </sheetViews>
  <sheetFormatPr defaultColWidth="10.66015625" defaultRowHeight="11.25"/>
  <cols>
    <col min="1" max="16384" width="10.66015625" style="122" customWidth="1"/>
  </cols>
  <sheetData>
    <row r="1" ht="11.25">
      <c r="A1" s="121" t="s">
        <v>126</v>
      </c>
    </row>
    <row r="2" ht="11.25">
      <c r="A2" s="122" t="s">
        <v>125</v>
      </c>
    </row>
    <row r="9" ht="11.25">
      <c r="A9" s="122" t="s">
        <v>124</v>
      </c>
    </row>
    <row r="15" ht="11.25">
      <c r="A15" s="121"/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Document" dvAspect="DVASPECT_ICON" shapeId="82328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:G1"/>
    </sheetView>
  </sheetViews>
  <sheetFormatPr defaultColWidth="9.33203125" defaultRowHeight="11.25"/>
  <cols>
    <col min="1" max="1" width="24.16015625" style="2" bestFit="1" customWidth="1"/>
    <col min="2" max="2" width="1.83203125" style="2" customWidth="1"/>
    <col min="3" max="3" width="10.33203125" style="2" bestFit="1" customWidth="1"/>
    <col min="4" max="4" width="1.83203125" style="2" customWidth="1"/>
    <col min="5" max="5" width="7" style="2" bestFit="1" customWidth="1"/>
    <col min="6" max="6" width="1.83203125" style="2" customWidth="1"/>
    <col min="7" max="7" width="13.66015625" style="2" bestFit="1" customWidth="1"/>
    <col min="8" max="8" width="1.83203125" style="50" customWidth="1"/>
    <col min="9" max="16384" width="9.33203125" style="2" customWidth="1"/>
  </cols>
  <sheetData>
    <row r="1" spans="1:7" ht="11.25" customHeight="1">
      <c r="A1" s="126" t="s">
        <v>0</v>
      </c>
      <c r="B1" s="126"/>
      <c r="C1" s="126"/>
      <c r="D1" s="126"/>
      <c r="E1" s="126"/>
      <c r="F1" s="126"/>
      <c r="G1" s="126"/>
    </row>
    <row r="2" spans="1:7" ht="11.25" customHeight="1">
      <c r="A2" s="126" t="s">
        <v>62</v>
      </c>
      <c r="B2" s="126"/>
      <c r="C2" s="126"/>
      <c r="D2" s="126"/>
      <c r="E2" s="126"/>
      <c r="F2" s="126"/>
      <c r="G2" s="126"/>
    </row>
    <row r="3" ht="11.25" customHeight="1"/>
    <row r="4" spans="1:7" ht="11.25" customHeight="1">
      <c r="A4" s="126" t="s">
        <v>1</v>
      </c>
      <c r="B4" s="126"/>
      <c r="C4" s="126"/>
      <c r="D4" s="126"/>
      <c r="E4" s="126"/>
      <c r="F4" s="126"/>
      <c r="G4" s="126"/>
    </row>
    <row r="5" spans="1:8" ht="11.25" customHeight="1">
      <c r="A5" s="3"/>
      <c r="B5" s="3"/>
      <c r="C5" s="3"/>
      <c r="D5" s="3"/>
      <c r="E5" s="3"/>
      <c r="F5" s="3"/>
      <c r="G5" s="3"/>
      <c r="H5" s="5"/>
    </row>
    <row r="6" spans="1:6" ht="11.25" customHeight="1">
      <c r="A6" s="2" t="s">
        <v>2</v>
      </c>
      <c r="C6" s="125" t="s">
        <v>3</v>
      </c>
      <c r="D6" s="125"/>
      <c r="E6" s="125"/>
      <c r="F6" s="2" t="s">
        <v>2</v>
      </c>
    </row>
    <row r="7" spans="3:7" ht="11.25" customHeight="1">
      <c r="C7" s="2" t="s">
        <v>2</v>
      </c>
      <c r="D7" s="2" t="s">
        <v>2</v>
      </c>
      <c r="E7" s="1" t="s">
        <v>4</v>
      </c>
      <c r="F7" s="2" t="s">
        <v>2</v>
      </c>
      <c r="G7" s="1" t="s">
        <v>5</v>
      </c>
    </row>
    <row r="8" spans="1:8" ht="12" customHeight="1">
      <c r="A8" s="4" t="s">
        <v>6</v>
      </c>
      <c r="B8" s="3"/>
      <c r="C8" s="4" t="s">
        <v>63</v>
      </c>
      <c r="D8" s="3"/>
      <c r="E8" s="4" t="s">
        <v>7</v>
      </c>
      <c r="F8" s="3" t="s">
        <v>2</v>
      </c>
      <c r="G8" s="4" t="s">
        <v>8</v>
      </c>
      <c r="H8" s="5"/>
    </row>
    <row r="9" spans="1:7" ht="11.25" customHeight="1">
      <c r="A9" s="89" t="s">
        <v>61</v>
      </c>
      <c r="B9" s="7"/>
      <c r="C9" s="7"/>
      <c r="D9" s="9"/>
      <c r="E9" s="8"/>
      <c r="F9" s="9"/>
      <c r="G9" s="7"/>
    </row>
    <row r="10" spans="1:7" ht="11.25" customHeight="1">
      <c r="A10" s="10" t="s">
        <v>83</v>
      </c>
      <c r="B10" s="7"/>
      <c r="C10" s="7">
        <v>1740</v>
      </c>
      <c r="D10" s="9"/>
      <c r="E10" s="8" t="s">
        <v>9</v>
      </c>
      <c r="F10" s="9"/>
      <c r="G10" s="7">
        <v>2820</v>
      </c>
    </row>
    <row r="11" spans="1:7" ht="11.25" customHeight="1">
      <c r="A11" s="10" t="s">
        <v>13</v>
      </c>
      <c r="B11" s="7"/>
      <c r="C11" s="7">
        <v>880</v>
      </c>
      <c r="D11" s="9"/>
      <c r="E11" s="8">
        <v>227</v>
      </c>
      <c r="F11" s="9"/>
      <c r="G11" s="7">
        <v>1400</v>
      </c>
    </row>
    <row r="12" spans="1:8" ht="11.25" customHeight="1">
      <c r="A12" s="10" t="s">
        <v>14</v>
      </c>
      <c r="B12" s="7"/>
      <c r="C12" s="7">
        <v>962</v>
      </c>
      <c r="D12" s="9"/>
      <c r="E12" s="8">
        <v>238</v>
      </c>
      <c r="F12" s="9"/>
      <c r="G12" s="7">
        <v>1590</v>
      </c>
      <c r="H12" s="9"/>
    </row>
    <row r="13" spans="1:7" ht="11.25" customHeight="1">
      <c r="A13" s="10" t="s">
        <v>15</v>
      </c>
      <c r="B13" s="7"/>
      <c r="C13" s="7">
        <v>880</v>
      </c>
      <c r="D13" s="9"/>
      <c r="E13" s="8">
        <v>208</v>
      </c>
      <c r="F13" s="9"/>
      <c r="G13" s="7">
        <v>1450</v>
      </c>
    </row>
    <row r="14" spans="1:7" ht="11.25" customHeight="1">
      <c r="A14" s="10" t="s">
        <v>16</v>
      </c>
      <c r="B14" s="7"/>
      <c r="C14" s="7">
        <v>950</v>
      </c>
      <c r="D14" s="9"/>
      <c r="E14" s="8">
        <v>242</v>
      </c>
      <c r="F14" s="9"/>
      <c r="G14" s="7">
        <v>1460</v>
      </c>
    </row>
    <row r="15" spans="1:7" ht="11.25" customHeight="1">
      <c r="A15" s="10" t="s">
        <v>17</v>
      </c>
      <c r="B15" s="7"/>
      <c r="C15" s="7">
        <v>926</v>
      </c>
      <c r="D15" s="9"/>
      <c r="E15" s="8">
        <v>198</v>
      </c>
      <c r="F15" s="9" t="s">
        <v>60</v>
      </c>
      <c r="G15" s="7">
        <v>1310</v>
      </c>
    </row>
    <row r="16" spans="1:8" ht="11.25" customHeight="1">
      <c r="A16" s="10" t="s">
        <v>18</v>
      </c>
      <c r="B16" s="7"/>
      <c r="C16" s="52">
        <v>985</v>
      </c>
      <c r="D16" s="53" t="s">
        <v>60</v>
      </c>
      <c r="E16" s="54">
        <v>207</v>
      </c>
      <c r="F16" s="53" t="s">
        <v>60</v>
      </c>
      <c r="G16" s="52">
        <v>1500</v>
      </c>
      <c r="H16" s="50" t="s">
        <v>60</v>
      </c>
    </row>
    <row r="17" spans="1:7" ht="11.25" customHeight="1">
      <c r="A17" s="10" t="s">
        <v>19</v>
      </c>
      <c r="B17" s="7"/>
      <c r="C17" s="52">
        <v>971</v>
      </c>
      <c r="D17" s="53"/>
      <c r="E17" s="54">
        <v>213</v>
      </c>
      <c r="F17" s="53"/>
      <c r="G17" s="52">
        <v>1490</v>
      </c>
    </row>
    <row r="18" spans="1:8" ht="11.25" customHeight="1">
      <c r="A18" s="10" t="s">
        <v>20</v>
      </c>
      <c r="B18" s="7"/>
      <c r="C18" s="52">
        <v>890</v>
      </c>
      <c r="D18" s="53" t="s">
        <v>82</v>
      </c>
      <c r="E18" s="54">
        <v>251</v>
      </c>
      <c r="F18" s="53"/>
      <c r="G18" s="52">
        <v>1110</v>
      </c>
      <c r="H18" s="50" t="s">
        <v>82</v>
      </c>
    </row>
    <row r="19" spans="1:8" ht="11.25" customHeight="1">
      <c r="A19" s="10" t="s">
        <v>21</v>
      </c>
      <c r="B19" s="7"/>
      <c r="C19" s="52">
        <v>920</v>
      </c>
      <c r="D19" s="53"/>
      <c r="E19" s="54">
        <v>203</v>
      </c>
      <c r="F19" s="53"/>
      <c r="G19" s="52">
        <v>1450</v>
      </c>
      <c r="H19" s="50" t="s">
        <v>82</v>
      </c>
    </row>
    <row r="20" spans="1:8" ht="11.25" customHeight="1">
      <c r="A20" s="10" t="s">
        <v>11</v>
      </c>
      <c r="B20" s="7"/>
      <c r="C20" s="52">
        <v>903</v>
      </c>
      <c r="D20" s="71"/>
      <c r="E20" s="54">
        <v>158</v>
      </c>
      <c r="F20" s="53"/>
      <c r="G20" s="52">
        <v>1450</v>
      </c>
      <c r="H20" s="72" t="s">
        <v>60</v>
      </c>
    </row>
    <row r="21" spans="1:8" ht="11.25" customHeight="1">
      <c r="A21" s="10" t="s">
        <v>12</v>
      </c>
      <c r="B21" s="7"/>
      <c r="C21" s="52">
        <v>936</v>
      </c>
      <c r="D21" s="71"/>
      <c r="E21" s="54">
        <v>206</v>
      </c>
      <c r="F21" s="53"/>
      <c r="G21" s="52">
        <v>1510</v>
      </c>
      <c r="H21" s="72"/>
    </row>
    <row r="22" spans="1:8" ht="11.25" customHeight="1">
      <c r="A22" s="10" t="s">
        <v>75</v>
      </c>
      <c r="B22" s="7"/>
      <c r="C22" s="38">
        <v>11100</v>
      </c>
      <c r="D22" s="39" t="s">
        <v>60</v>
      </c>
      <c r="E22" s="40" t="s">
        <v>9</v>
      </c>
      <c r="F22" s="39"/>
      <c r="G22" s="38">
        <v>17200</v>
      </c>
      <c r="H22" s="39" t="s">
        <v>82</v>
      </c>
    </row>
    <row r="23" spans="1:8" ht="11.25" customHeight="1">
      <c r="A23" s="6" t="s">
        <v>81</v>
      </c>
      <c r="B23" s="7"/>
      <c r="C23" s="7"/>
      <c r="D23" s="9"/>
      <c r="E23" s="8"/>
      <c r="F23" s="9"/>
      <c r="G23" s="7"/>
      <c r="H23" s="2"/>
    </row>
    <row r="24" spans="1:8" ht="11.25" customHeight="1">
      <c r="A24" s="10" t="s">
        <v>10</v>
      </c>
      <c r="B24" s="7"/>
      <c r="C24" s="52">
        <v>922</v>
      </c>
      <c r="D24" s="53" t="s">
        <v>82</v>
      </c>
      <c r="E24" s="54">
        <v>221</v>
      </c>
      <c r="F24" s="53"/>
      <c r="G24" s="52">
        <v>1510</v>
      </c>
      <c r="H24" s="50" t="s">
        <v>82</v>
      </c>
    </row>
    <row r="25" spans="1:8" ht="11.25" customHeight="1">
      <c r="A25" s="10" t="s">
        <v>13</v>
      </c>
      <c r="B25" s="7"/>
      <c r="C25" s="47">
        <v>878</v>
      </c>
      <c r="D25" s="48"/>
      <c r="E25" s="49">
        <v>190</v>
      </c>
      <c r="F25" s="48"/>
      <c r="G25" s="47">
        <v>1370</v>
      </c>
      <c r="H25" s="3"/>
    </row>
    <row r="26" spans="1:8" ht="11.25" customHeight="1">
      <c r="A26" s="76" t="s">
        <v>83</v>
      </c>
      <c r="B26" s="3"/>
      <c r="C26" s="47">
        <v>1800</v>
      </c>
      <c r="D26" s="48"/>
      <c r="E26" s="49" t="s">
        <v>9</v>
      </c>
      <c r="F26" s="48"/>
      <c r="G26" s="47">
        <v>2880</v>
      </c>
      <c r="H26" s="3"/>
    </row>
    <row r="27" spans="1:7" ht="11.25" customHeight="1">
      <c r="A27" s="53" t="s">
        <v>92</v>
      </c>
      <c r="B27" s="7"/>
      <c r="C27" s="7"/>
      <c r="D27" s="7"/>
      <c r="E27" s="7"/>
      <c r="F27" s="7"/>
      <c r="G27" s="7"/>
    </row>
    <row r="28" spans="1:7" ht="22.5" customHeight="1">
      <c r="A28" s="123" t="s">
        <v>64</v>
      </c>
      <c r="B28" s="124"/>
      <c r="C28" s="124"/>
      <c r="D28" s="124"/>
      <c r="E28" s="124"/>
      <c r="F28" s="124"/>
      <c r="G28" s="124"/>
    </row>
    <row r="29" spans="1:7" ht="33.75" customHeight="1">
      <c r="A29" s="123" t="s">
        <v>65</v>
      </c>
      <c r="B29" s="124"/>
      <c r="C29" s="124"/>
      <c r="D29" s="124"/>
      <c r="E29" s="124"/>
      <c r="F29" s="124"/>
      <c r="G29" s="124"/>
    </row>
    <row r="30" ht="11.25" customHeight="1"/>
    <row r="31" ht="11.25" customHeight="1"/>
    <row r="32" ht="11.25" customHeight="1"/>
    <row r="33" ht="11.25" customHeight="1"/>
  </sheetData>
  <mergeCells count="6">
    <mergeCell ref="A28:G28"/>
    <mergeCell ref="A29:G29"/>
    <mergeCell ref="C6:E6"/>
    <mergeCell ref="A1:G1"/>
    <mergeCell ref="A2:G2"/>
    <mergeCell ref="A4:G4"/>
  </mergeCells>
  <printOptions/>
  <pageMargins left="0.5" right="0.5" top="0.5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:G1"/>
    </sheetView>
  </sheetViews>
  <sheetFormatPr defaultColWidth="9.33203125" defaultRowHeight="11.25"/>
  <cols>
    <col min="1" max="1" width="20.83203125" style="12" customWidth="1"/>
    <col min="2" max="2" width="5.33203125" style="12" customWidth="1"/>
    <col min="3" max="3" width="10.5" style="12" customWidth="1"/>
    <col min="4" max="4" width="4.83203125" style="12" customWidth="1"/>
    <col min="5" max="5" width="10.33203125" style="12" customWidth="1"/>
    <col min="6" max="6" width="4.83203125" style="12" customWidth="1"/>
    <col min="7" max="7" width="6" style="12" customWidth="1"/>
    <col min="8" max="16384" width="9.33203125" style="12" customWidth="1"/>
  </cols>
  <sheetData>
    <row r="1" spans="1:7" ht="10.5">
      <c r="A1" s="129" t="s">
        <v>23</v>
      </c>
      <c r="B1" s="129"/>
      <c r="C1" s="129"/>
      <c r="D1" s="129"/>
      <c r="E1" s="129"/>
      <c r="F1" s="129"/>
      <c r="G1" s="129"/>
    </row>
    <row r="2" spans="1:7" ht="11.25">
      <c r="A2" s="129" t="s">
        <v>84</v>
      </c>
      <c r="B2" s="129"/>
      <c r="C2" s="129"/>
      <c r="D2" s="129"/>
      <c r="E2" s="129"/>
      <c r="F2" s="129"/>
      <c r="G2" s="129"/>
    </row>
    <row r="3" spans="1:7" ht="10.5">
      <c r="A3" s="13" t="s">
        <v>2</v>
      </c>
      <c r="B3" s="13"/>
      <c r="C3" s="13"/>
      <c r="D3" s="13"/>
      <c r="E3" s="13"/>
      <c r="F3" s="13"/>
      <c r="G3" s="13"/>
    </row>
    <row r="4" spans="3:7" ht="11.25">
      <c r="C4" s="11" t="s">
        <v>27</v>
      </c>
      <c r="D4" s="12" t="s">
        <v>2</v>
      </c>
      <c r="E4" s="11" t="s">
        <v>66</v>
      </c>
      <c r="G4" s="11" t="s">
        <v>28</v>
      </c>
    </row>
    <row r="5" spans="1:7" ht="10.5">
      <c r="A5" s="14" t="s">
        <v>30</v>
      </c>
      <c r="B5" s="13"/>
      <c r="C5" s="14" t="s">
        <v>31</v>
      </c>
      <c r="D5" s="13"/>
      <c r="E5" s="14" t="s">
        <v>32</v>
      </c>
      <c r="F5" s="13"/>
      <c r="G5" s="14" t="s">
        <v>33</v>
      </c>
    </row>
    <row r="6" spans="1:7" ht="10.5">
      <c r="A6" s="46" t="s">
        <v>35</v>
      </c>
      <c r="C6" s="12">
        <v>84600</v>
      </c>
      <c r="D6" s="12" t="s">
        <v>60</v>
      </c>
      <c r="E6" s="45">
        <v>13700</v>
      </c>
      <c r="G6" s="15">
        <v>162</v>
      </c>
    </row>
    <row r="7" spans="1:7" ht="10.5">
      <c r="A7" s="21" t="s">
        <v>39</v>
      </c>
      <c r="C7" s="12">
        <v>53400</v>
      </c>
      <c r="E7" s="34">
        <v>7770</v>
      </c>
      <c r="G7" s="16">
        <v>145</v>
      </c>
    </row>
    <row r="8" spans="1:7" ht="10.5">
      <c r="A8" s="46" t="s">
        <v>29</v>
      </c>
      <c r="C8" s="12">
        <v>53200</v>
      </c>
      <c r="E8" s="34">
        <v>7410</v>
      </c>
      <c r="G8" s="16">
        <v>139</v>
      </c>
    </row>
    <row r="9" spans="1:7" ht="10.5">
      <c r="A9" s="46" t="s">
        <v>34</v>
      </c>
      <c r="C9" s="12">
        <v>39900</v>
      </c>
      <c r="D9" s="12" t="s">
        <v>60</v>
      </c>
      <c r="E9" s="12">
        <v>5520</v>
      </c>
      <c r="G9" s="16">
        <v>138</v>
      </c>
    </row>
    <row r="10" spans="1:7" ht="10.5">
      <c r="A10" s="21" t="s">
        <v>44</v>
      </c>
      <c r="C10" s="12">
        <v>32400</v>
      </c>
      <c r="E10" s="34">
        <v>5290</v>
      </c>
      <c r="G10" s="16">
        <v>163</v>
      </c>
    </row>
    <row r="11" spans="1:7" ht="10.5">
      <c r="A11" s="21" t="s">
        <v>26</v>
      </c>
      <c r="C11" s="12">
        <v>17600</v>
      </c>
      <c r="E11" s="34">
        <v>2160</v>
      </c>
      <c r="G11" s="16">
        <v>123</v>
      </c>
    </row>
    <row r="12" spans="1:7" ht="10.5">
      <c r="A12" s="46" t="s">
        <v>40</v>
      </c>
      <c r="C12" s="12">
        <v>15200</v>
      </c>
      <c r="E12" s="34">
        <v>2430</v>
      </c>
      <c r="G12" s="55">
        <v>160</v>
      </c>
    </row>
    <row r="13" spans="1:7" ht="10.5">
      <c r="A13" s="21" t="s">
        <v>36</v>
      </c>
      <c r="C13" s="12">
        <v>14000</v>
      </c>
      <c r="E13" s="34">
        <v>2710</v>
      </c>
      <c r="G13" s="55">
        <v>193</v>
      </c>
    </row>
    <row r="14" spans="1:7" ht="10.5">
      <c r="A14" s="21" t="s">
        <v>24</v>
      </c>
      <c r="C14" s="12">
        <v>14000</v>
      </c>
      <c r="E14" s="34">
        <v>2490</v>
      </c>
      <c r="G14" s="55">
        <v>178</v>
      </c>
    </row>
    <row r="15" spans="1:7" ht="12" customHeight="1">
      <c r="A15" s="21" t="s">
        <v>43</v>
      </c>
      <c r="C15" s="12">
        <v>13000</v>
      </c>
      <c r="E15" s="34">
        <v>1770</v>
      </c>
      <c r="G15" s="16">
        <v>136</v>
      </c>
    </row>
    <row r="16" spans="1:7" ht="12" customHeight="1">
      <c r="A16" s="21" t="s">
        <v>59</v>
      </c>
      <c r="C16" s="12">
        <v>11800</v>
      </c>
      <c r="E16" s="34">
        <v>1790</v>
      </c>
      <c r="G16" s="16">
        <v>152</v>
      </c>
    </row>
    <row r="17" spans="1:7" ht="10.5">
      <c r="A17" s="46" t="s">
        <v>41</v>
      </c>
      <c r="C17" s="13">
        <v>37800</v>
      </c>
      <c r="D17" s="13"/>
      <c r="E17" s="17">
        <v>5920</v>
      </c>
      <c r="F17" s="13" t="s">
        <v>74</v>
      </c>
      <c r="G17" s="17">
        <v>156</v>
      </c>
    </row>
    <row r="18" spans="1:7" ht="10.5">
      <c r="A18" s="18" t="s">
        <v>57</v>
      </c>
      <c r="B18" s="13"/>
      <c r="C18" s="13">
        <v>387000</v>
      </c>
      <c r="D18" s="13"/>
      <c r="E18" s="13">
        <v>58900</v>
      </c>
      <c r="F18" s="13"/>
      <c r="G18" s="17">
        <v>152</v>
      </c>
    </row>
    <row r="19" spans="1:7" ht="11.25" customHeight="1">
      <c r="A19" s="130" t="s">
        <v>64</v>
      </c>
      <c r="B19" s="130"/>
      <c r="C19" s="130"/>
      <c r="D19" s="130"/>
      <c r="E19" s="130"/>
      <c r="F19" s="130"/>
      <c r="G19" s="130"/>
    </row>
    <row r="20" spans="1:7" ht="11.25" customHeight="1">
      <c r="A20" s="131"/>
      <c r="B20" s="131"/>
      <c r="C20" s="131"/>
      <c r="D20" s="131"/>
      <c r="E20" s="131"/>
      <c r="F20" s="131"/>
      <c r="G20" s="131"/>
    </row>
    <row r="21" spans="1:7" ht="11.25">
      <c r="A21" s="127" t="s">
        <v>85</v>
      </c>
      <c r="B21" s="128"/>
      <c r="C21" s="128"/>
      <c r="D21" s="128"/>
      <c r="E21" s="128"/>
      <c r="F21" s="128"/>
      <c r="G21" s="128"/>
    </row>
    <row r="22" spans="1:7" ht="11.25">
      <c r="A22" s="127" t="s">
        <v>67</v>
      </c>
      <c r="B22" s="128"/>
      <c r="C22" s="128"/>
      <c r="D22" s="128"/>
      <c r="E22" s="128"/>
      <c r="F22" s="128"/>
      <c r="G22" s="128"/>
    </row>
    <row r="24" spans="1:7" ht="10.5">
      <c r="A24" s="128" t="s">
        <v>78</v>
      </c>
      <c r="B24" s="128"/>
      <c r="C24" s="128"/>
      <c r="D24" s="128"/>
      <c r="E24" s="128"/>
      <c r="F24" s="128"/>
      <c r="G24" s="128"/>
    </row>
  </sheetData>
  <mergeCells count="6">
    <mergeCell ref="A22:G22"/>
    <mergeCell ref="A24:G24"/>
    <mergeCell ref="A1:G1"/>
    <mergeCell ref="A2:G2"/>
    <mergeCell ref="A21:G21"/>
    <mergeCell ref="A19:G20"/>
  </mergeCells>
  <printOptions/>
  <pageMargins left="0.5" right="0.5" top="0.5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:G1"/>
    </sheetView>
  </sheetViews>
  <sheetFormatPr defaultColWidth="9.33203125" defaultRowHeight="11.25"/>
  <cols>
    <col min="1" max="1" width="19.16015625" style="56" customWidth="1"/>
    <col min="2" max="2" width="1.83203125" style="19" customWidth="1"/>
    <col min="3" max="3" width="10.83203125" style="19" customWidth="1"/>
    <col min="4" max="4" width="1.83203125" style="19" customWidth="1"/>
    <col min="5" max="5" width="10.83203125" style="19" customWidth="1"/>
    <col min="6" max="6" width="1.83203125" style="19" customWidth="1"/>
    <col min="7" max="7" width="7.33203125" style="43" customWidth="1"/>
    <col min="8" max="16384" width="9.33203125" style="19" customWidth="1"/>
  </cols>
  <sheetData>
    <row r="1" spans="1:7" ht="11.25" customHeight="1">
      <c r="A1" s="133" t="s">
        <v>45</v>
      </c>
      <c r="B1" s="133"/>
      <c r="C1" s="133"/>
      <c r="D1" s="133"/>
      <c r="E1" s="134"/>
      <c r="F1" s="134"/>
      <c r="G1" s="134"/>
    </row>
    <row r="2" spans="1:7" ht="11.25" customHeight="1">
      <c r="A2" s="133" t="s">
        <v>86</v>
      </c>
      <c r="B2" s="133"/>
      <c r="C2" s="133"/>
      <c r="D2" s="133"/>
      <c r="E2" s="134"/>
      <c r="F2" s="134"/>
      <c r="G2" s="134"/>
    </row>
    <row r="3" ht="11.25" customHeight="1"/>
    <row r="4" spans="1:29" ht="11.25" customHeight="1">
      <c r="A4" s="133" t="s">
        <v>46</v>
      </c>
      <c r="B4" s="133"/>
      <c r="C4" s="133"/>
      <c r="D4" s="133"/>
      <c r="E4" s="134"/>
      <c r="F4" s="134"/>
      <c r="G4" s="134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</row>
    <row r="5" spans="1:29" ht="11.25" customHeight="1">
      <c r="A5" s="19"/>
      <c r="E5" s="68"/>
      <c r="F5" s="68"/>
      <c r="G5" s="68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</row>
    <row r="6" spans="1:29" ht="11.25" customHeight="1">
      <c r="A6" s="58"/>
      <c r="B6" s="70"/>
      <c r="C6" s="70"/>
      <c r="D6" s="70"/>
      <c r="E6" s="70"/>
      <c r="F6" s="70"/>
      <c r="G6" s="70" t="s">
        <v>79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</row>
    <row r="7" spans="1:7" ht="11.25" customHeight="1">
      <c r="A7" s="20" t="s">
        <v>30</v>
      </c>
      <c r="B7" s="20"/>
      <c r="C7" s="20" t="s">
        <v>10</v>
      </c>
      <c r="D7" s="20"/>
      <c r="E7" s="20" t="s">
        <v>22</v>
      </c>
      <c r="F7" s="20"/>
      <c r="G7" s="69" t="s">
        <v>80</v>
      </c>
    </row>
    <row r="8" spans="1:7" ht="11.25" customHeight="1">
      <c r="A8" s="21" t="s">
        <v>24</v>
      </c>
      <c r="B8" s="43"/>
      <c r="C8" s="79">
        <v>14000</v>
      </c>
      <c r="D8" s="37"/>
      <c r="E8" s="62">
        <v>14000</v>
      </c>
      <c r="F8" s="62"/>
      <c r="G8" s="22">
        <f aca="true" t="shared" si="0" ref="G8:G16">(+E8/$E$25)*100</f>
        <v>3.6175710594315245</v>
      </c>
    </row>
    <row r="9" spans="1:7" ht="11.25" customHeight="1">
      <c r="A9" s="21" t="s">
        <v>25</v>
      </c>
      <c r="B9" s="43"/>
      <c r="C9" s="62">
        <v>9000</v>
      </c>
      <c r="D9" s="63"/>
      <c r="E9" s="62">
        <v>9000</v>
      </c>
      <c r="F9" s="62"/>
      <c r="G9" s="22">
        <f t="shared" si="0"/>
        <v>2.3255813953488373</v>
      </c>
    </row>
    <row r="10" spans="1:7" ht="11.25" customHeight="1">
      <c r="A10" s="21" t="s">
        <v>26</v>
      </c>
      <c r="B10" s="43"/>
      <c r="C10" s="37">
        <v>17600</v>
      </c>
      <c r="D10" s="63"/>
      <c r="E10" s="62">
        <v>17600</v>
      </c>
      <c r="F10" s="62"/>
      <c r="G10" s="22">
        <f t="shared" si="0"/>
        <v>4.547803617571059</v>
      </c>
    </row>
    <row r="11" spans="1:7" ht="11.25" customHeight="1">
      <c r="A11" s="21" t="s">
        <v>29</v>
      </c>
      <c r="B11" s="43"/>
      <c r="C11" s="37">
        <v>53200</v>
      </c>
      <c r="D11" s="37"/>
      <c r="E11" s="62">
        <v>53200</v>
      </c>
      <c r="F11" s="62"/>
      <c r="G11" s="22">
        <f t="shared" si="0"/>
        <v>13.746770025839794</v>
      </c>
    </row>
    <row r="12" spans="1:7" ht="11.25" customHeight="1">
      <c r="A12" s="21" t="s">
        <v>34</v>
      </c>
      <c r="B12" s="43"/>
      <c r="C12" s="37">
        <v>39900</v>
      </c>
      <c r="D12" s="37"/>
      <c r="E12" s="62">
        <v>39900</v>
      </c>
      <c r="F12" s="62"/>
      <c r="G12" s="22">
        <f t="shared" si="0"/>
        <v>10.310077519379846</v>
      </c>
    </row>
    <row r="13" spans="1:7" ht="11.25" customHeight="1">
      <c r="A13" s="21" t="s">
        <v>36</v>
      </c>
      <c r="B13" s="43"/>
      <c r="C13" s="37">
        <v>14000</v>
      </c>
      <c r="D13" s="37"/>
      <c r="E13" s="62">
        <v>14000</v>
      </c>
      <c r="F13" s="62"/>
      <c r="G13" s="22">
        <f t="shared" si="0"/>
        <v>3.6175710594315245</v>
      </c>
    </row>
    <row r="14" spans="1:7" ht="11.25" customHeight="1">
      <c r="A14" s="21" t="s">
        <v>37</v>
      </c>
      <c r="B14" s="43"/>
      <c r="C14" s="62">
        <v>8500</v>
      </c>
      <c r="D14" s="37"/>
      <c r="E14" s="62">
        <v>8500</v>
      </c>
      <c r="F14" s="62"/>
      <c r="G14" s="22">
        <f t="shared" si="0"/>
        <v>2.1963824289405682</v>
      </c>
    </row>
    <row r="15" spans="1:7" ht="11.25" customHeight="1">
      <c r="A15" s="21" t="s">
        <v>38</v>
      </c>
      <c r="B15" s="43"/>
      <c r="C15" s="62">
        <v>8500</v>
      </c>
      <c r="D15" s="63"/>
      <c r="E15" s="62">
        <v>8500</v>
      </c>
      <c r="F15" s="62"/>
      <c r="G15" s="22">
        <f t="shared" si="0"/>
        <v>2.1963824289405682</v>
      </c>
    </row>
    <row r="16" spans="1:7" ht="11.25" customHeight="1">
      <c r="A16" s="21" t="s">
        <v>39</v>
      </c>
      <c r="B16" s="43"/>
      <c r="C16" s="37">
        <v>53400</v>
      </c>
      <c r="D16" s="37"/>
      <c r="E16" s="62">
        <v>53400</v>
      </c>
      <c r="F16" s="62"/>
      <c r="G16" s="22">
        <f t="shared" si="0"/>
        <v>13.798449612403102</v>
      </c>
    </row>
    <row r="17" spans="1:7" ht="11.25" customHeight="1">
      <c r="A17" s="21" t="s">
        <v>76</v>
      </c>
      <c r="B17" s="43"/>
      <c r="C17" s="62">
        <v>7</v>
      </c>
      <c r="D17" s="62"/>
      <c r="E17" s="62">
        <v>7</v>
      </c>
      <c r="F17" s="62"/>
      <c r="G17" s="94" t="s">
        <v>91</v>
      </c>
    </row>
    <row r="18" spans="1:7" ht="11.25" customHeight="1">
      <c r="A18" s="21" t="s">
        <v>35</v>
      </c>
      <c r="B18" s="43"/>
      <c r="C18" s="37">
        <v>84600</v>
      </c>
      <c r="D18" s="63"/>
      <c r="E18" s="62">
        <v>84600</v>
      </c>
      <c r="F18" s="62"/>
      <c r="G18" s="22">
        <f>(+E18/$E$25)*100</f>
        <v>21.86046511627907</v>
      </c>
    </row>
    <row r="19" spans="1:7" ht="11.25" customHeight="1">
      <c r="A19" s="21" t="s">
        <v>77</v>
      </c>
      <c r="B19" s="43"/>
      <c r="C19" s="62">
        <v>5250</v>
      </c>
      <c r="D19" s="63"/>
      <c r="E19" s="62">
        <v>5250</v>
      </c>
      <c r="F19" s="62"/>
      <c r="G19" s="78" t="s">
        <v>90</v>
      </c>
    </row>
    <row r="20" spans="1:7" ht="11.25" customHeight="1">
      <c r="A20" s="21" t="s">
        <v>40</v>
      </c>
      <c r="B20" s="43"/>
      <c r="C20" s="62">
        <v>15200</v>
      </c>
      <c r="D20" s="37"/>
      <c r="E20" s="62">
        <v>15200</v>
      </c>
      <c r="F20" s="62"/>
      <c r="G20" s="22">
        <f aca="true" t="shared" si="1" ref="G20:G25">(+E20/$E$25)*100</f>
        <v>3.927648578811369</v>
      </c>
    </row>
    <row r="21" spans="1:7" ht="11.25" customHeight="1">
      <c r="A21" s="21" t="s">
        <v>42</v>
      </c>
      <c r="B21" s="43"/>
      <c r="C21" s="37">
        <v>6580</v>
      </c>
      <c r="D21" s="37"/>
      <c r="E21" s="62">
        <v>6580</v>
      </c>
      <c r="F21" s="62"/>
      <c r="G21" s="22">
        <f t="shared" si="1"/>
        <v>1.7002583979328165</v>
      </c>
    </row>
    <row r="22" spans="1:7" ht="11.25" customHeight="1">
      <c r="A22" s="21" t="s">
        <v>43</v>
      </c>
      <c r="B22" s="43"/>
      <c r="C22" s="37">
        <v>13000</v>
      </c>
      <c r="D22" s="37"/>
      <c r="E22" s="62">
        <v>13000</v>
      </c>
      <c r="F22" s="62"/>
      <c r="G22" s="22">
        <f t="shared" si="1"/>
        <v>3.359173126614987</v>
      </c>
    </row>
    <row r="23" spans="1:7" ht="11.25" customHeight="1">
      <c r="A23" s="21" t="s">
        <v>59</v>
      </c>
      <c r="B23" s="43"/>
      <c r="C23" s="62">
        <v>11800</v>
      </c>
      <c r="D23" s="37"/>
      <c r="E23" s="62">
        <v>11800</v>
      </c>
      <c r="F23" s="62"/>
      <c r="G23" s="22">
        <f t="shared" si="1"/>
        <v>3.049095607235142</v>
      </c>
    </row>
    <row r="24" spans="1:7" ht="11.25" customHeight="1">
      <c r="A24" s="21" t="s">
        <v>44</v>
      </c>
      <c r="B24" s="43"/>
      <c r="C24" s="26">
        <v>32400</v>
      </c>
      <c r="D24" s="26"/>
      <c r="E24" s="30">
        <v>32400</v>
      </c>
      <c r="F24" s="30"/>
      <c r="G24" s="17">
        <f t="shared" si="1"/>
        <v>8.372093023255815</v>
      </c>
    </row>
    <row r="25" spans="1:7" ht="11.25" customHeight="1">
      <c r="A25" s="59" t="s">
        <v>22</v>
      </c>
      <c r="B25" s="57"/>
      <c r="C25" s="30">
        <v>387000</v>
      </c>
      <c r="D25" s="30"/>
      <c r="E25" s="30">
        <v>387000</v>
      </c>
      <c r="F25" s="30"/>
      <c r="G25" s="67">
        <f t="shared" si="1"/>
        <v>100</v>
      </c>
    </row>
    <row r="26" spans="1:7" s="16" customFormat="1" ht="11.25" customHeight="1">
      <c r="A26" s="136" t="s">
        <v>64</v>
      </c>
      <c r="B26" s="136"/>
      <c r="C26" s="136"/>
      <c r="D26" s="136"/>
      <c r="E26" s="136"/>
      <c r="F26" s="136"/>
      <c r="G26" s="136"/>
    </row>
    <row r="27" spans="1:7" s="16" customFormat="1" ht="11.25" customHeight="1">
      <c r="A27" s="136"/>
      <c r="B27" s="136"/>
      <c r="C27" s="136"/>
      <c r="D27" s="136"/>
      <c r="E27" s="136"/>
      <c r="F27" s="136"/>
      <c r="G27" s="136"/>
    </row>
    <row r="28" spans="1:7" s="16" customFormat="1" ht="11.25" customHeight="1">
      <c r="A28" s="135" t="s">
        <v>85</v>
      </c>
      <c r="B28" s="135"/>
      <c r="C28" s="135"/>
      <c r="D28" s="135"/>
      <c r="E28" s="135"/>
      <c r="F28" s="135"/>
      <c r="G28" s="135"/>
    </row>
    <row r="29" spans="1:7" s="16" customFormat="1" ht="11.25" customHeight="1">
      <c r="A29" s="135" t="s">
        <v>68</v>
      </c>
      <c r="B29" s="135"/>
      <c r="C29" s="135"/>
      <c r="D29" s="135"/>
      <c r="E29" s="135"/>
      <c r="F29" s="135"/>
      <c r="G29" s="135"/>
    </row>
    <row r="30" spans="1:7" s="16" customFormat="1" ht="11.25" customHeight="1">
      <c r="A30" s="60"/>
      <c r="B30" s="60"/>
      <c r="D30" s="60"/>
      <c r="E30" s="60"/>
      <c r="F30" s="60"/>
      <c r="G30" s="64"/>
    </row>
    <row r="31" spans="1:7" s="16" customFormat="1" ht="11.25" customHeight="1">
      <c r="A31" s="132" t="s">
        <v>78</v>
      </c>
      <c r="B31" s="132"/>
      <c r="C31" s="132"/>
      <c r="D31" s="132"/>
      <c r="E31" s="132"/>
      <c r="F31" s="132"/>
      <c r="G31" s="132"/>
    </row>
    <row r="32" spans="1:7" ht="11.25" customHeight="1">
      <c r="A32" s="133"/>
      <c r="B32" s="133"/>
      <c r="C32" s="133"/>
      <c r="D32" s="133"/>
      <c r="E32" s="133"/>
      <c r="F32" s="133"/>
      <c r="G32" s="133"/>
    </row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spans="1:4" ht="11.25" customHeight="1">
      <c r="A40" s="133"/>
      <c r="B40" s="133"/>
      <c r="C40" s="133"/>
      <c r="D40" s="133"/>
    </row>
    <row r="41" spans="1:4" ht="11.25" customHeight="1">
      <c r="A41" s="133"/>
      <c r="B41" s="133"/>
      <c r="C41" s="133"/>
      <c r="D41" s="133"/>
    </row>
    <row r="43" spans="1:4" ht="10.5">
      <c r="A43" s="133"/>
      <c r="B43" s="133"/>
      <c r="C43" s="133"/>
      <c r="D43" s="133"/>
    </row>
  </sheetData>
  <mergeCells count="11">
    <mergeCell ref="A40:D40"/>
    <mergeCell ref="A41:D41"/>
    <mergeCell ref="A43:D43"/>
    <mergeCell ref="A32:G32"/>
    <mergeCell ref="A31:G31"/>
    <mergeCell ref="A1:G1"/>
    <mergeCell ref="A2:G2"/>
    <mergeCell ref="A4:G4"/>
    <mergeCell ref="A28:G28"/>
    <mergeCell ref="A29:G29"/>
    <mergeCell ref="A26:G27"/>
  </mergeCells>
  <printOptions/>
  <pageMargins left="0.5" right="0.3" top="0.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:E1"/>
    </sheetView>
  </sheetViews>
  <sheetFormatPr defaultColWidth="9.33203125" defaultRowHeight="11.25"/>
  <cols>
    <col min="1" max="1" width="26.83203125" style="23" customWidth="1"/>
    <col min="2" max="2" width="1.83203125" style="23" customWidth="1"/>
    <col min="3" max="3" width="10.83203125" style="11" customWidth="1"/>
    <col min="4" max="4" width="1.83203125" style="12" customWidth="1"/>
    <col min="5" max="5" width="10.16015625" style="11" bestFit="1" customWidth="1"/>
    <col min="6" max="16384" width="9.33203125" style="23" customWidth="1"/>
  </cols>
  <sheetData>
    <row r="1" spans="1:5" ht="11.25" customHeight="1">
      <c r="A1" s="129" t="s">
        <v>48</v>
      </c>
      <c r="B1" s="129"/>
      <c r="C1" s="129"/>
      <c r="D1" s="129"/>
      <c r="E1" s="129"/>
    </row>
    <row r="2" spans="1:5" ht="11.25" customHeight="1">
      <c r="A2" s="129" t="s">
        <v>69</v>
      </c>
      <c r="B2" s="129"/>
      <c r="C2" s="129"/>
      <c r="D2" s="129"/>
      <c r="E2" s="129"/>
    </row>
    <row r="3" spans="1:5" ht="11.25" customHeight="1">
      <c r="A3" s="13"/>
      <c r="B3" s="13"/>
      <c r="C3" s="14"/>
      <c r="D3" s="13"/>
      <c r="E3" s="14"/>
    </row>
    <row r="4" spans="1:5" ht="11.25" customHeight="1">
      <c r="A4" s="12"/>
      <c r="B4" s="12"/>
      <c r="C4" s="11" t="s">
        <v>27</v>
      </c>
      <c r="D4" s="12" t="s">
        <v>2</v>
      </c>
      <c r="E4" s="11" t="s">
        <v>66</v>
      </c>
    </row>
    <row r="5" spans="1:5" ht="11.25" customHeight="1">
      <c r="A5" s="14" t="s">
        <v>6</v>
      </c>
      <c r="B5" s="13"/>
      <c r="C5" s="14" t="s">
        <v>31</v>
      </c>
      <c r="D5" s="13"/>
      <c r="E5" s="14" t="s">
        <v>32</v>
      </c>
    </row>
    <row r="6" spans="1:5" ht="11.25" customHeight="1">
      <c r="A6" s="35" t="s">
        <v>61</v>
      </c>
      <c r="B6" s="36"/>
      <c r="C6" s="65"/>
      <c r="D6" s="61"/>
      <c r="E6" s="66"/>
    </row>
    <row r="7" spans="1:5" ht="11.25" customHeight="1">
      <c r="A7" s="18" t="s">
        <v>10</v>
      </c>
      <c r="B7" s="24"/>
      <c r="C7" s="37">
        <v>477</v>
      </c>
      <c r="D7" s="22"/>
      <c r="E7" s="37">
        <v>184</v>
      </c>
    </row>
    <row r="8" spans="1:5" ht="11.25" customHeight="1">
      <c r="A8" s="18" t="s">
        <v>13</v>
      </c>
      <c r="B8" s="24"/>
      <c r="C8" s="37">
        <v>501</v>
      </c>
      <c r="D8" s="22"/>
      <c r="E8" s="37">
        <v>148</v>
      </c>
    </row>
    <row r="9" spans="1:5" ht="11.25" customHeight="1">
      <c r="A9" s="18" t="s">
        <v>14</v>
      </c>
      <c r="B9" s="24"/>
      <c r="C9" s="37">
        <v>763</v>
      </c>
      <c r="D9" s="22"/>
      <c r="E9" s="37">
        <v>215</v>
      </c>
    </row>
    <row r="10" spans="1:5" ht="11.25" customHeight="1">
      <c r="A10" s="18" t="s">
        <v>15</v>
      </c>
      <c r="B10" s="24"/>
      <c r="C10" s="37">
        <v>394</v>
      </c>
      <c r="D10" s="22"/>
      <c r="E10" s="37">
        <v>140</v>
      </c>
    </row>
    <row r="11" spans="1:5" ht="11.25" customHeight="1">
      <c r="A11" s="18" t="s">
        <v>16</v>
      </c>
      <c r="B11" s="24"/>
      <c r="C11" s="37">
        <v>1200</v>
      </c>
      <c r="D11" s="22"/>
      <c r="E11" s="37">
        <v>418</v>
      </c>
    </row>
    <row r="12" spans="1:5" ht="11.25" customHeight="1">
      <c r="A12" s="18" t="s">
        <v>17</v>
      </c>
      <c r="B12" s="24"/>
      <c r="C12" s="37">
        <v>405</v>
      </c>
      <c r="D12" s="22"/>
      <c r="E12" s="37">
        <v>118</v>
      </c>
    </row>
    <row r="13" spans="1:5" ht="11.25" customHeight="1">
      <c r="A13" s="18" t="s">
        <v>18</v>
      </c>
      <c r="B13" s="24"/>
      <c r="C13" s="37">
        <v>1150</v>
      </c>
      <c r="D13" s="22"/>
      <c r="E13" s="37">
        <v>262</v>
      </c>
    </row>
    <row r="14" spans="1:5" ht="11.25" customHeight="1">
      <c r="A14" s="18" t="s">
        <v>19</v>
      </c>
      <c r="B14" s="24"/>
      <c r="C14" s="37">
        <v>610</v>
      </c>
      <c r="D14" s="22"/>
      <c r="E14" s="37">
        <v>200</v>
      </c>
    </row>
    <row r="15" spans="1:5" ht="11.25" customHeight="1">
      <c r="A15" s="18" t="s">
        <v>20</v>
      </c>
      <c r="B15" s="24"/>
      <c r="C15" s="37">
        <v>855</v>
      </c>
      <c r="D15" s="22"/>
      <c r="E15" s="37">
        <v>316</v>
      </c>
    </row>
    <row r="16" spans="1:5" ht="11.25" customHeight="1">
      <c r="A16" s="18" t="s">
        <v>21</v>
      </c>
      <c r="B16" s="24"/>
      <c r="C16" s="37">
        <v>1910</v>
      </c>
      <c r="D16" s="22"/>
      <c r="E16" s="37">
        <v>423</v>
      </c>
    </row>
    <row r="17" spans="1:5" ht="11.25" customHeight="1">
      <c r="A17" s="18" t="s">
        <v>11</v>
      </c>
      <c r="B17" s="24"/>
      <c r="C17" s="37">
        <v>412</v>
      </c>
      <c r="D17" s="22"/>
      <c r="E17" s="37">
        <v>152</v>
      </c>
    </row>
    <row r="18" spans="1:5" ht="11.25" customHeight="1">
      <c r="A18" s="18" t="s">
        <v>12</v>
      </c>
      <c r="B18" s="24"/>
      <c r="C18" s="26">
        <v>465</v>
      </c>
      <c r="D18" s="17"/>
      <c r="E18" s="26">
        <v>184</v>
      </c>
    </row>
    <row r="19" spans="1:5" ht="11.25" customHeight="1">
      <c r="A19" s="51" t="s">
        <v>75</v>
      </c>
      <c r="B19" s="24"/>
      <c r="C19" s="37">
        <v>9140</v>
      </c>
      <c r="D19" s="22"/>
      <c r="E19" s="37">
        <v>2760</v>
      </c>
    </row>
    <row r="20" spans="1:5" s="33" customFormat="1" ht="11.25" customHeight="1">
      <c r="A20" s="77" t="s">
        <v>87</v>
      </c>
      <c r="B20" s="77"/>
      <c r="C20" s="37">
        <v>1870</v>
      </c>
      <c r="D20" s="77"/>
      <c r="E20" s="78" t="s">
        <v>88</v>
      </c>
    </row>
    <row r="21" spans="1:7" ht="11.25" customHeight="1">
      <c r="A21" s="136" t="s">
        <v>64</v>
      </c>
      <c r="B21" s="136"/>
      <c r="C21" s="136"/>
      <c r="D21" s="136"/>
      <c r="E21" s="136"/>
      <c r="F21" s="120"/>
      <c r="G21" s="120"/>
    </row>
    <row r="22" spans="1:7" ht="11.25" customHeight="1">
      <c r="A22" s="136"/>
      <c r="B22" s="136"/>
      <c r="C22" s="136"/>
      <c r="D22" s="136"/>
      <c r="E22" s="136"/>
      <c r="F22" s="120"/>
      <c r="G22" s="120"/>
    </row>
    <row r="23" spans="1:5" ht="11.25" customHeight="1">
      <c r="A23" s="127" t="s">
        <v>85</v>
      </c>
      <c r="B23" s="128"/>
      <c r="C23" s="128"/>
      <c r="D23" s="128"/>
      <c r="E23" s="128"/>
    </row>
    <row r="24" spans="1:5" ht="11.25" customHeight="1">
      <c r="A24" s="127" t="s">
        <v>70</v>
      </c>
      <c r="B24" s="128"/>
      <c r="C24" s="128"/>
      <c r="D24" s="128"/>
      <c r="E24" s="128"/>
    </row>
    <row r="25" spans="1:2" ht="11.25" customHeight="1">
      <c r="A25" s="12"/>
      <c r="B25" s="12"/>
    </row>
    <row r="26" spans="1:5" ht="11.25" customHeight="1">
      <c r="A26" s="128" t="s">
        <v>78</v>
      </c>
      <c r="B26" s="128"/>
      <c r="C26" s="128"/>
      <c r="D26" s="128"/>
      <c r="E26" s="128"/>
    </row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</sheetData>
  <mergeCells count="6">
    <mergeCell ref="A24:E24"/>
    <mergeCell ref="A26:E26"/>
    <mergeCell ref="A1:E1"/>
    <mergeCell ref="A2:E2"/>
    <mergeCell ref="A23:E23"/>
    <mergeCell ref="A21:E22"/>
  </mergeCells>
  <printOptions/>
  <pageMargins left="0.5" right="0.5" top="0.5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5"/>
  <sheetViews>
    <sheetView showGridLines="0" workbookViewId="0" topLeftCell="A1">
      <selection activeCell="A1" sqref="A1:N1"/>
    </sheetView>
  </sheetViews>
  <sheetFormatPr defaultColWidth="9.33203125" defaultRowHeight="11.25"/>
  <cols>
    <col min="1" max="1" width="26.33203125" style="23" customWidth="1"/>
    <col min="2" max="2" width="1.83203125" style="23" customWidth="1"/>
    <col min="3" max="3" width="10.16015625" style="23" bestFit="1" customWidth="1"/>
    <col min="4" max="4" width="1.83203125" style="23" customWidth="1"/>
    <col min="5" max="5" width="7.16015625" style="23" bestFit="1" customWidth="1"/>
    <col min="6" max="6" width="1.83203125" style="23" customWidth="1"/>
    <col min="7" max="7" width="9.16015625" style="23" bestFit="1" customWidth="1"/>
    <col min="8" max="8" width="1.83203125" style="23" customWidth="1"/>
    <col min="9" max="9" width="7.5" style="23" bestFit="1" customWidth="1"/>
    <col min="10" max="10" width="1.83203125" style="23" customWidth="1"/>
    <col min="11" max="11" width="8" style="23" bestFit="1" customWidth="1"/>
    <col min="12" max="12" width="1.83203125" style="23" customWidth="1"/>
    <col min="13" max="13" width="11.83203125" style="23" bestFit="1" customWidth="1"/>
    <col min="14" max="14" width="1.5" style="42" customWidth="1"/>
    <col min="15" max="16384" width="9.33203125" style="23" customWidth="1"/>
  </cols>
  <sheetData>
    <row r="1" spans="1:14" ht="11.25" customHeight="1">
      <c r="A1" s="129" t="s">
        <v>49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11.25" customHeight="1">
      <c r="A2" s="129" t="s">
        <v>71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3" ht="11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1.25" customHeight="1">
      <c r="A4" s="129" t="s">
        <v>46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1:14" ht="11.2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88"/>
    </row>
    <row r="6" spans="1:13" ht="11.25" customHeight="1">
      <c r="A6" s="11" t="s">
        <v>2</v>
      </c>
      <c r="B6" s="11"/>
      <c r="C6" s="11" t="s">
        <v>2</v>
      </c>
      <c r="D6" s="11" t="s">
        <v>2</v>
      </c>
      <c r="E6" s="11" t="s">
        <v>2</v>
      </c>
      <c r="F6" s="11" t="s">
        <v>2</v>
      </c>
      <c r="G6" s="11" t="s">
        <v>2</v>
      </c>
      <c r="H6" s="11" t="s">
        <v>2</v>
      </c>
      <c r="I6" s="137" t="s">
        <v>50</v>
      </c>
      <c r="J6" s="137"/>
      <c r="K6" s="137"/>
      <c r="L6" s="11"/>
      <c r="M6" s="11" t="s">
        <v>51</v>
      </c>
    </row>
    <row r="7" spans="1:14" ht="11.25" customHeight="1">
      <c r="A7" s="25" t="s">
        <v>6</v>
      </c>
      <c r="B7" s="14"/>
      <c r="C7" s="14" t="s">
        <v>52</v>
      </c>
      <c r="D7" s="14"/>
      <c r="E7" s="14" t="s">
        <v>53</v>
      </c>
      <c r="F7" s="14" t="s">
        <v>2</v>
      </c>
      <c r="G7" s="14" t="s">
        <v>54</v>
      </c>
      <c r="H7" s="14" t="s">
        <v>2</v>
      </c>
      <c r="I7" s="44" t="s">
        <v>55</v>
      </c>
      <c r="J7" s="14"/>
      <c r="K7" s="44" t="s">
        <v>56</v>
      </c>
      <c r="L7" s="14"/>
      <c r="M7" s="14" t="s">
        <v>72</v>
      </c>
      <c r="N7" s="14" t="s">
        <v>2</v>
      </c>
    </row>
    <row r="8" spans="1:13" ht="11.25" customHeight="1">
      <c r="A8" s="27" t="s">
        <v>61</v>
      </c>
      <c r="B8" s="24"/>
      <c r="C8" s="37"/>
      <c r="D8" s="41"/>
      <c r="E8" s="37"/>
      <c r="F8" s="37"/>
      <c r="G8" s="37"/>
      <c r="H8" s="37"/>
      <c r="I8" s="37"/>
      <c r="J8" s="41"/>
      <c r="K8" s="37"/>
      <c r="L8" s="41"/>
      <c r="M8" s="37"/>
    </row>
    <row r="9" spans="1:14" ht="11.25" customHeight="1">
      <c r="A9" s="18" t="s">
        <v>10</v>
      </c>
      <c r="B9" s="13"/>
      <c r="C9" s="26">
        <v>864000</v>
      </c>
      <c r="D9" s="28"/>
      <c r="E9" s="26">
        <v>477</v>
      </c>
      <c r="F9" s="26"/>
      <c r="G9" s="13">
        <v>381000</v>
      </c>
      <c r="H9" s="26"/>
      <c r="I9" s="26" t="s">
        <v>47</v>
      </c>
      <c r="J9" s="28"/>
      <c r="K9" s="30">
        <v>29500</v>
      </c>
      <c r="L9" s="28"/>
      <c r="M9" s="26">
        <v>513000</v>
      </c>
      <c r="N9" s="14" t="s">
        <v>2</v>
      </c>
    </row>
    <row r="10" spans="1:14" ht="11.25" customHeight="1">
      <c r="A10" s="29" t="s">
        <v>13</v>
      </c>
      <c r="B10" s="80"/>
      <c r="C10" s="81">
        <v>880000</v>
      </c>
      <c r="D10" s="82"/>
      <c r="E10" s="83">
        <v>501</v>
      </c>
      <c r="F10" s="81"/>
      <c r="G10" s="80">
        <v>445000</v>
      </c>
      <c r="H10" s="84" t="s">
        <v>60</v>
      </c>
      <c r="I10" s="81" t="s">
        <v>47</v>
      </c>
      <c r="J10" s="82"/>
      <c r="K10" s="85">
        <v>33000</v>
      </c>
      <c r="L10" s="82"/>
      <c r="M10" s="81">
        <v>468000</v>
      </c>
      <c r="N10" s="44"/>
    </row>
    <row r="11" spans="1:14" ht="11.25" customHeight="1">
      <c r="A11" s="29" t="s">
        <v>14</v>
      </c>
      <c r="B11" s="80"/>
      <c r="C11" s="81">
        <v>962000</v>
      </c>
      <c r="D11" s="82"/>
      <c r="E11" s="81">
        <v>763</v>
      </c>
      <c r="F11" s="81"/>
      <c r="G11" s="80">
        <v>434000</v>
      </c>
      <c r="H11" s="84" t="s">
        <v>60</v>
      </c>
      <c r="I11" s="81">
        <v>11200</v>
      </c>
      <c r="J11" s="82"/>
      <c r="K11" s="81" t="s">
        <v>47</v>
      </c>
      <c r="L11" s="82"/>
      <c r="M11" s="81">
        <v>517000</v>
      </c>
      <c r="N11" s="44"/>
    </row>
    <row r="12" spans="1:14" ht="11.25" customHeight="1">
      <c r="A12" s="29" t="s">
        <v>15</v>
      </c>
      <c r="B12" s="80"/>
      <c r="C12" s="81">
        <v>880000</v>
      </c>
      <c r="D12" s="82"/>
      <c r="E12" s="81">
        <v>394</v>
      </c>
      <c r="F12" s="81"/>
      <c r="G12" s="81">
        <v>420000</v>
      </c>
      <c r="H12" s="84" t="s">
        <v>60</v>
      </c>
      <c r="I12" s="81" t="s">
        <v>47</v>
      </c>
      <c r="J12" s="82"/>
      <c r="K12" s="81">
        <v>30400</v>
      </c>
      <c r="L12" s="82"/>
      <c r="M12" s="81">
        <v>491000</v>
      </c>
      <c r="N12" s="44"/>
    </row>
    <row r="13" spans="1:14" ht="11.25" customHeight="1">
      <c r="A13" s="29" t="s">
        <v>16</v>
      </c>
      <c r="B13" s="80"/>
      <c r="C13" s="86">
        <v>950000</v>
      </c>
      <c r="D13" s="82"/>
      <c r="E13" s="81">
        <v>1200</v>
      </c>
      <c r="F13" s="81"/>
      <c r="G13" s="81">
        <v>431000</v>
      </c>
      <c r="H13" s="81"/>
      <c r="I13" s="81">
        <v>33900</v>
      </c>
      <c r="J13" s="82"/>
      <c r="K13" s="81" t="s">
        <v>47</v>
      </c>
      <c r="L13" s="82"/>
      <c r="M13" s="81">
        <v>487000</v>
      </c>
      <c r="N13" s="44"/>
    </row>
    <row r="14" spans="1:14" ht="11.25" customHeight="1">
      <c r="A14" s="29" t="s">
        <v>17</v>
      </c>
      <c r="B14" s="80"/>
      <c r="C14" s="86">
        <v>926000</v>
      </c>
      <c r="D14" s="82"/>
      <c r="E14" s="81">
        <v>405</v>
      </c>
      <c r="F14" s="81"/>
      <c r="G14" s="81">
        <v>378000</v>
      </c>
      <c r="H14" s="81"/>
      <c r="I14" s="81" t="s">
        <v>47</v>
      </c>
      <c r="J14" s="82"/>
      <c r="K14" s="81">
        <v>43600</v>
      </c>
      <c r="L14" s="82"/>
      <c r="M14" s="81">
        <v>592000</v>
      </c>
      <c r="N14" s="44"/>
    </row>
    <row r="15" spans="1:14" ht="11.25" customHeight="1">
      <c r="A15" s="29" t="s">
        <v>18</v>
      </c>
      <c r="B15" s="80"/>
      <c r="C15" s="86">
        <v>985000</v>
      </c>
      <c r="D15" s="82" t="s">
        <v>60</v>
      </c>
      <c r="E15" s="81">
        <v>1150</v>
      </c>
      <c r="F15" s="81"/>
      <c r="G15" s="81">
        <v>521000</v>
      </c>
      <c r="H15" s="81"/>
      <c r="I15" s="81">
        <v>9030</v>
      </c>
      <c r="J15" s="82"/>
      <c r="K15" s="81" t="s">
        <v>47</v>
      </c>
      <c r="L15" s="82"/>
      <c r="M15" s="81">
        <v>456000</v>
      </c>
      <c r="N15" s="44"/>
    </row>
    <row r="16" spans="1:14" ht="11.25" customHeight="1">
      <c r="A16" s="29" t="s">
        <v>19</v>
      </c>
      <c r="B16" s="80"/>
      <c r="C16" s="86">
        <v>971000</v>
      </c>
      <c r="D16" s="82"/>
      <c r="E16" s="81">
        <v>610</v>
      </c>
      <c r="F16" s="81"/>
      <c r="G16" s="80">
        <v>398000</v>
      </c>
      <c r="H16" s="81"/>
      <c r="I16" s="81">
        <v>6160</v>
      </c>
      <c r="J16" s="82"/>
      <c r="K16" s="81" t="s">
        <v>47</v>
      </c>
      <c r="L16" s="82"/>
      <c r="M16" s="81">
        <v>568000</v>
      </c>
      <c r="N16" s="44"/>
    </row>
    <row r="17" spans="1:14" ht="11.25" customHeight="1">
      <c r="A17" s="29" t="s">
        <v>20</v>
      </c>
      <c r="B17" s="80"/>
      <c r="C17" s="86">
        <v>890000</v>
      </c>
      <c r="D17" s="82" t="s">
        <v>82</v>
      </c>
      <c r="E17" s="81">
        <v>855</v>
      </c>
      <c r="F17" s="81"/>
      <c r="G17" s="87">
        <v>394000</v>
      </c>
      <c r="H17" s="81"/>
      <c r="I17" s="85">
        <v>37700</v>
      </c>
      <c r="J17" s="82"/>
      <c r="K17" s="81" t="s">
        <v>47</v>
      </c>
      <c r="L17" s="82"/>
      <c r="M17" s="26">
        <v>459000</v>
      </c>
      <c r="N17" s="95" t="s">
        <v>82</v>
      </c>
    </row>
    <row r="18" spans="1:14" ht="11.25" customHeight="1">
      <c r="A18" s="29" t="s">
        <v>21</v>
      </c>
      <c r="B18" s="13"/>
      <c r="C18" s="73">
        <v>920000</v>
      </c>
      <c r="D18" s="28"/>
      <c r="E18" s="26">
        <v>1910</v>
      </c>
      <c r="F18" s="26"/>
      <c r="G18" s="26">
        <v>425000</v>
      </c>
      <c r="H18" s="26"/>
      <c r="I18" s="26" t="s">
        <v>47</v>
      </c>
      <c r="J18" s="28"/>
      <c r="K18" s="26">
        <v>47700</v>
      </c>
      <c r="L18" s="28"/>
      <c r="M18" s="26">
        <v>545000</v>
      </c>
      <c r="N18" s="44"/>
    </row>
    <row r="19" spans="1:14" ht="11.25" customHeight="1">
      <c r="A19" s="29" t="s">
        <v>11</v>
      </c>
      <c r="B19" s="13"/>
      <c r="C19" s="73">
        <v>903000</v>
      </c>
      <c r="D19" s="28" t="s">
        <v>60</v>
      </c>
      <c r="E19" s="26">
        <v>412</v>
      </c>
      <c r="F19" s="26"/>
      <c r="G19" s="13">
        <v>513000</v>
      </c>
      <c r="H19" s="26"/>
      <c r="I19" s="26" t="s">
        <v>47</v>
      </c>
      <c r="J19" s="28"/>
      <c r="K19" s="26">
        <v>45100</v>
      </c>
      <c r="L19" s="28"/>
      <c r="M19" s="26">
        <v>436000</v>
      </c>
      <c r="N19" s="44"/>
    </row>
    <row r="20" spans="1:14" ht="11.25" customHeight="1">
      <c r="A20" s="29" t="s">
        <v>12</v>
      </c>
      <c r="B20" s="80"/>
      <c r="C20" s="73">
        <v>936000</v>
      </c>
      <c r="D20" s="28" t="s">
        <v>60</v>
      </c>
      <c r="E20" s="26">
        <v>465</v>
      </c>
      <c r="F20" s="26"/>
      <c r="G20" s="13">
        <v>392000</v>
      </c>
      <c r="H20" s="26"/>
      <c r="I20" s="73">
        <v>47800</v>
      </c>
      <c r="J20" s="74"/>
      <c r="K20" s="26" t="s">
        <v>47</v>
      </c>
      <c r="L20" s="74"/>
      <c r="M20" s="73">
        <v>497000</v>
      </c>
      <c r="N20" s="44"/>
    </row>
    <row r="21" spans="1:14" ht="11.25" customHeight="1">
      <c r="A21" s="75" t="s">
        <v>75</v>
      </c>
      <c r="B21" s="13"/>
      <c r="C21" s="81">
        <v>11100000</v>
      </c>
      <c r="D21" s="82"/>
      <c r="E21" s="81">
        <v>9140</v>
      </c>
      <c r="F21" s="81"/>
      <c r="G21" s="81">
        <v>5130000</v>
      </c>
      <c r="H21" s="81"/>
      <c r="I21" s="81" t="s">
        <v>47</v>
      </c>
      <c r="J21" s="82"/>
      <c r="K21" s="81">
        <v>83400</v>
      </c>
      <c r="L21" s="82"/>
      <c r="M21" s="81">
        <v>6030000</v>
      </c>
      <c r="N21" s="44"/>
    </row>
    <row r="22" spans="1:14" ht="11.25">
      <c r="A22" s="27" t="s">
        <v>81</v>
      </c>
      <c r="B22" s="24"/>
      <c r="C22" s="37"/>
      <c r="D22" s="41"/>
      <c r="E22" s="37"/>
      <c r="F22" s="37"/>
      <c r="G22" s="37"/>
      <c r="H22" s="37"/>
      <c r="I22" s="37"/>
      <c r="J22" s="41"/>
      <c r="K22" s="37"/>
      <c r="L22" s="41"/>
      <c r="M22" s="37"/>
      <c r="N22" s="23"/>
    </row>
    <row r="23" spans="1:14" ht="11.25">
      <c r="A23" s="18" t="s">
        <v>10</v>
      </c>
      <c r="B23" s="13"/>
      <c r="C23" s="73">
        <v>922000</v>
      </c>
      <c r="D23" s="28" t="s">
        <v>82</v>
      </c>
      <c r="E23" s="26">
        <v>1870</v>
      </c>
      <c r="F23" s="26"/>
      <c r="G23" s="26">
        <v>387000</v>
      </c>
      <c r="H23" s="26"/>
      <c r="I23" s="26">
        <v>14500</v>
      </c>
      <c r="J23" s="28"/>
      <c r="K23" s="26" t="s">
        <v>47</v>
      </c>
      <c r="L23" s="28"/>
      <c r="M23" s="26">
        <v>523000</v>
      </c>
      <c r="N23" s="25" t="s">
        <v>2</v>
      </c>
    </row>
    <row r="24" spans="1:14" ht="11.25">
      <c r="A24" s="29" t="s">
        <v>13</v>
      </c>
      <c r="B24" s="13"/>
      <c r="C24" s="73">
        <v>878000</v>
      </c>
      <c r="D24" s="28"/>
      <c r="E24" s="26" t="s">
        <v>58</v>
      </c>
      <c r="F24" s="26"/>
      <c r="G24" s="26" t="s">
        <v>58</v>
      </c>
      <c r="H24" s="26"/>
      <c r="I24" s="26" t="s">
        <v>58</v>
      </c>
      <c r="J24" s="28"/>
      <c r="K24" s="26" t="s">
        <v>58</v>
      </c>
      <c r="L24" s="28"/>
      <c r="M24" s="26" t="s">
        <v>58</v>
      </c>
      <c r="N24" s="14"/>
    </row>
    <row r="25" spans="1:13" ht="11.25" customHeight="1">
      <c r="A25" s="31" t="s">
        <v>89</v>
      </c>
      <c r="B25" s="12"/>
      <c r="C25" s="12"/>
      <c r="D25" s="12"/>
      <c r="E25" s="12"/>
      <c r="F25" s="12"/>
      <c r="G25" s="12"/>
      <c r="H25" s="12"/>
      <c r="I25" s="37" t="s">
        <v>74</v>
      </c>
      <c r="J25" s="12"/>
      <c r="K25" s="12"/>
      <c r="L25" s="12"/>
      <c r="M25" s="12"/>
    </row>
    <row r="26" spans="1:13" ht="11.25" customHeight="1">
      <c r="A26" s="31" t="s">
        <v>64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1.25" customHeight="1">
      <c r="A27" s="31" t="s">
        <v>73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0.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0.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0.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0.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3:11" ht="10.5">
      <c r="C32" s="32"/>
      <c r="I32" s="12"/>
      <c r="K32" s="12"/>
    </row>
    <row r="33" spans="3:11" ht="10.5">
      <c r="C33" s="32"/>
      <c r="I33" s="12"/>
      <c r="K33" s="12"/>
    </row>
    <row r="34" spans="3:11" ht="10.5">
      <c r="C34" s="32"/>
      <c r="I34" s="12"/>
      <c r="K34" s="12"/>
    </row>
    <row r="35" spans="3:11" ht="10.5">
      <c r="C35" s="32"/>
      <c r="I35" s="12"/>
      <c r="K35" s="12"/>
    </row>
    <row r="36" spans="3:11" ht="10.5">
      <c r="C36" s="32"/>
      <c r="I36" s="12"/>
      <c r="K36" s="12"/>
    </row>
    <row r="37" spans="3:11" ht="10.5">
      <c r="C37" s="32"/>
      <c r="I37" s="12"/>
      <c r="K37" s="12"/>
    </row>
    <row r="38" spans="3:11" ht="10.5">
      <c r="C38" s="32"/>
      <c r="I38" s="12"/>
      <c r="K38" s="12"/>
    </row>
    <row r="39" spans="3:11" ht="10.5">
      <c r="C39" s="32"/>
      <c r="I39" s="12"/>
      <c r="K39" s="12"/>
    </row>
    <row r="40" spans="3:11" ht="10.5">
      <c r="C40" s="32"/>
      <c r="I40" s="12"/>
      <c r="K40" s="12"/>
    </row>
    <row r="41" spans="3:11" ht="10.5">
      <c r="C41" s="32"/>
      <c r="I41" s="12"/>
      <c r="K41" s="12"/>
    </row>
    <row r="42" spans="3:11" ht="10.5">
      <c r="C42" s="32"/>
      <c r="I42" s="12"/>
      <c r="K42" s="12"/>
    </row>
    <row r="43" spans="3:11" ht="10.5">
      <c r="C43" s="32"/>
      <c r="I43" s="12"/>
      <c r="K43" s="12"/>
    </row>
    <row r="44" spans="3:11" ht="10.5">
      <c r="C44" s="32"/>
      <c r="I44" s="12"/>
      <c r="K44" s="12"/>
    </row>
    <row r="45" spans="3:11" ht="10.5">
      <c r="C45" s="32"/>
      <c r="I45" s="12"/>
      <c r="K45" s="12"/>
    </row>
    <row r="46" spans="3:11" ht="10.5">
      <c r="C46" s="33"/>
      <c r="I46" s="12"/>
      <c r="K46" s="12"/>
    </row>
    <row r="47" spans="3:11" ht="10.5">
      <c r="C47" s="33"/>
      <c r="I47" s="12"/>
      <c r="K47" s="12"/>
    </row>
    <row r="48" spans="3:11" ht="10.5">
      <c r="C48" s="33"/>
      <c r="I48" s="12"/>
      <c r="K48" s="12"/>
    </row>
    <row r="49" spans="3:11" ht="10.5">
      <c r="C49" s="33"/>
      <c r="I49" s="12"/>
      <c r="K49" s="12"/>
    </row>
    <row r="50" spans="3:11" ht="10.5">
      <c r="C50" s="33"/>
      <c r="I50" s="12"/>
      <c r="K50" s="12"/>
    </row>
    <row r="51" spans="3:11" ht="10.5">
      <c r="C51" s="33"/>
      <c r="I51" s="12"/>
      <c r="K51" s="12"/>
    </row>
    <row r="52" spans="3:11" ht="10.5">
      <c r="C52" s="33"/>
      <c r="I52" s="12"/>
      <c r="K52" s="12"/>
    </row>
    <row r="53" spans="3:11" ht="10.5">
      <c r="C53" s="33"/>
      <c r="I53" s="12"/>
      <c r="K53" s="12"/>
    </row>
    <row r="54" spans="3:11" ht="10.5">
      <c r="C54" s="33"/>
      <c r="I54" s="12"/>
      <c r="K54" s="12"/>
    </row>
    <row r="55" spans="3:11" ht="10.5">
      <c r="C55" s="33"/>
      <c r="I55" s="12"/>
      <c r="K55" s="12"/>
    </row>
    <row r="56" spans="3:11" ht="10.5">
      <c r="C56" s="33"/>
      <c r="I56" s="12"/>
      <c r="K56" s="12"/>
    </row>
    <row r="57" spans="3:11" ht="10.5">
      <c r="C57" s="33"/>
      <c r="I57" s="12"/>
      <c r="K57" s="12"/>
    </row>
    <row r="58" ht="10.5">
      <c r="C58" s="33"/>
    </row>
    <row r="59" ht="10.5">
      <c r="C59" s="33"/>
    </row>
    <row r="60" ht="10.5">
      <c r="C60" s="33"/>
    </row>
    <row r="61" ht="10.5">
      <c r="C61" s="33"/>
    </row>
    <row r="62" ht="10.5">
      <c r="C62" s="33"/>
    </row>
    <row r="63" ht="10.5">
      <c r="C63" s="33"/>
    </row>
    <row r="64" ht="10.5">
      <c r="C64" s="33"/>
    </row>
    <row r="65" ht="10.5">
      <c r="C65" s="33"/>
    </row>
  </sheetData>
  <mergeCells count="4">
    <mergeCell ref="A4:M4"/>
    <mergeCell ref="I6:K6"/>
    <mergeCell ref="A1:N1"/>
    <mergeCell ref="A2:N2"/>
  </mergeCells>
  <printOptions/>
  <pageMargins left="0.5" right="0.5" top="0.5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5"/>
  <sheetViews>
    <sheetView showGridLines="0" workbookViewId="0" topLeftCell="A1">
      <selection activeCell="A1" sqref="A1:O1"/>
    </sheetView>
  </sheetViews>
  <sheetFormatPr defaultColWidth="9.33203125" defaultRowHeight="11.25"/>
  <cols>
    <col min="2" max="2" width="1.83203125" style="0" customWidth="1"/>
    <col min="3" max="3" width="26.33203125" style="0" bestFit="1" customWidth="1"/>
    <col min="4" max="4" width="1.83203125" style="0" customWidth="1"/>
    <col min="6" max="6" width="1.83203125" style="0" customWidth="1"/>
    <col min="8" max="8" width="1.83203125" style="0" customWidth="1"/>
    <col min="10" max="10" width="1.83203125" style="0" customWidth="1"/>
    <col min="12" max="12" width="1.83203125" style="0" customWidth="1"/>
    <col min="14" max="14" width="1.83203125" style="0" customWidth="1"/>
  </cols>
  <sheetData>
    <row r="1" spans="1:15" ht="11.25">
      <c r="A1" s="138" t="s">
        <v>115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ht="11.25">
      <c r="A2" s="138" t="s">
        <v>93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1.2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5" ht="11.25">
      <c r="A4" s="138" t="s">
        <v>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</row>
    <row r="5" spans="1:15" ht="11.25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 ht="11.25">
      <c r="A6" s="96"/>
      <c r="B6" s="96"/>
      <c r="C6" s="96"/>
      <c r="D6" s="96"/>
      <c r="E6" s="96"/>
      <c r="F6" s="97"/>
      <c r="G6" s="140" t="s">
        <v>94</v>
      </c>
      <c r="H6" s="141"/>
      <c r="I6" s="141"/>
      <c r="J6" s="141"/>
      <c r="K6" s="141"/>
      <c r="L6" s="141"/>
      <c r="M6" s="141"/>
      <c r="N6" s="141"/>
      <c r="O6" s="141"/>
    </row>
    <row r="7" spans="1:15" ht="11.25">
      <c r="A7" s="98" t="s">
        <v>116</v>
      </c>
      <c r="B7" s="99"/>
      <c r="C7" s="98"/>
      <c r="D7" s="98"/>
      <c r="E7" s="98"/>
      <c r="F7" s="100"/>
      <c r="G7" s="98" t="s">
        <v>95</v>
      </c>
      <c r="H7" s="100"/>
      <c r="I7" s="98" t="s">
        <v>96</v>
      </c>
      <c r="J7" s="100"/>
      <c r="K7" s="98" t="s">
        <v>97</v>
      </c>
      <c r="L7" s="100"/>
      <c r="M7" s="98" t="s">
        <v>98</v>
      </c>
      <c r="N7" s="100"/>
      <c r="O7" s="98"/>
    </row>
    <row r="8" spans="1:15" ht="11.25">
      <c r="A8" s="101" t="s">
        <v>99</v>
      </c>
      <c r="B8" s="101"/>
      <c r="C8" s="101" t="s">
        <v>100</v>
      </c>
      <c r="D8" s="101"/>
      <c r="E8" s="102" t="s">
        <v>101</v>
      </c>
      <c r="F8" s="103"/>
      <c r="G8" s="101" t="s">
        <v>102</v>
      </c>
      <c r="H8" s="103"/>
      <c r="I8" s="101" t="s">
        <v>102</v>
      </c>
      <c r="J8" s="103"/>
      <c r="K8" s="101" t="s">
        <v>102</v>
      </c>
      <c r="L8" s="103"/>
      <c r="M8" s="101" t="s">
        <v>102</v>
      </c>
      <c r="N8" s="103"/>
      <c r="O8" s="101" t="s">
        <v>22</v>
      </c>
    </row>
    <row r="9" spans="1:15" ht="11.25">
      <c r="A9" s="118">
        <v>3272</v>
      </c>
      <c r="B9" s="90"/>
      <c r="C9" s="90" t="s">
        <v>103</v>
      </c>
      <c r="D9" s="91"/>
      <c r="E9" s="92"/>
      <c r="F9" s="93"/>
      <c r="G9" s="92"/>
      <c r="H9" s="93"/>
      <c r="I9" s="92"/>
      <c r="J9" s="93"/>
      <c r="K9" s="92"/>
      <c r="L9" s="93"/>
      <c r="M9" s="92"/>
      <c r="N9" s="93"/>
      <c r="O9" s="92"/>
    </row>
    <row r="10" spans="1:15" ht="11.25">
      <c r="A10" s="118">
        <v>327213</v>
      </c>
      <c r="B10" s="90"/>
      <c r="C10" s="104" t="s">
        <v>104</v>
      </c>
      <c r="D10" s="91"/>
      <c r="E10" s="16">
        <v>1480</v>
      </c>
      <c r="F10" s="105"/>
      <c r="G10" s="106">
        <v>360</v>
      </c>
      <c r="H10" s="107"/>
      <c r="I10" s="106">
        <v>384</v>
      </c>
      <c r="J10" s="107"/>
      <c r="K10" s="106">
        <v>367</v>
      </c>
      <c r="L10" s="107"/>
      <c r="M10" s="106">
        <v>345</v>
      </c>
      <c r="N10" s="105"/>
      <c r="O10" s="16">
        <v>1460</v>
      </c>
    </row>
    <row r="11" spans="1:15" ht="11.25">
      <c r="A11" s="118">
        <v>327211</v>
      </c>
      <c r="B11" s="90"/>
      <c r="C11" s="104" t="s">
        <v>105</v>
      </c>
      <c r="D11" s="91"/>
      <c r="E11" s="16">
        <v>1120</v>
      </c>
      <c r="F11" s="105"/>
      <c r="G11" s="106">
        <v>256</v>
      </c>
      <c r="H11" s="107"/>
      <c r="I11" s="106">
        <v>274</v>
      </c>
      <c r="J11" s="107"/>
      <c r="K11" s="106">
        <v>271</v>
      </c>
      <c r="L11" s="107"/>
      <c r="M11" s="106">
        <v>280</v>
      </c>
      <c r="N11" s="105"/>
      <c r="O11" s="16">
        <v>1080</v>
      </c>
    </row>
    <row r="12" spans="1:15" ht="11.25">
      <c r="A12" s="118">
        <v>327993</v>
      </c>
      <c r="B12" s="90"/>
      <c r="C12" s="104" t="s">
        <v>106</v>
      </c>
      <c r="D12" s="91"/>
      <c r="E12" s="16">
        <v>263</v>
      </c>
      <c r="F12" s="105"/>
      <c r="G12" s="106">
        <v>54</v>
      </c>
      <c r="H12" s="107"/>
      <c r="I12" s="106">
        <v>55</v>
      </c>
      <c r="J12" s="107"/>
      <c r="K12" s="106">
        <v>51</v>
      </c>
      <c r="L12" s="107"/>
      <c r="M12" s="106">
        <v>50</v>
      </c>
      <c r="N12" s="105"/>
      <c r="O12" s="16">
        <v>210</v>
      </c>
    </row>
    <row r="13" spans="1:15" ht="11.25">
      <c r="A13" s="118">
        <v>327212</v>
      </c>
      <c r="B13" s="90"/>
      <c r="C13" s="104" t="s">
        <v>41</v>
      </c>
      <c r="D13" s="91"/>
      <c r="E13" s="17">
        <v>177</v>
      </c>
      <c r="F13" s="28"/>
      <c r="G13" s="108">
        <v>42</v>
      </c>
      <c r="H13" s="74"/>
      <c r="I13" s="108">
        <v>43</v>
      </c>
      <c r="J13" s="74"/>
      <c r="K13" s="108">
        <v>33</v>
      </c>
      <c r="L13" s="74"/>
      <c r="M13" s="108">
        <v>36</v>
      </c>
      <c r="N13" s="28"/>
      <c r="O13" s="17">
        <v>154</v>
      </c>
    </row>
    <row r="14" spans="1:15" ht="11.25">
      <c r="A14" s="119" t="s">
        <v>2</v>
      </c>
      <c r="B14" s="109"/>
      <c r="C14" s="110" t="s">
        <v>22</v>
      </c>
      <c r="D14" s="91"/>
      <c r="E14" s="16">
        <v>3040</v>
      </c>
      <c r="F14" s="41" t="s">
        <v>60</v>
      </c>
      <c r="G14" s="106">
        <v>712</v>
      </c>
      <c r="H14" s="111"/>
      <c r="I14" s="106">
        <v>756</v>
      </c>
      <c r="J14" s="111"/>
      <c r="K14" s="106">
        <v>722</v>
      </c>
      <c r="L14" s="111"/>
      <c r="M14" s="106">
        <v>711</v>
      </c>
      <c r="N14" s="41"/>
      <c r="O14" s="16">
        <v>2900</v>
      </c>
    </row>
    <row r="15" spans="1:15" ht="11.25">
      <c r="A15" s="119">
        <v>32518</v>
      </c>
      <c r="B15" s="109"/>
      <c r="C15" s="112" t="s">
        <v>107</v>
      </c>
      <c r="D15" s="91"/>
      <c r="E15" s="16">
        <v>1790</v>
      </c>
      <c r="F15" s="105"/>
      <c r="G15" s="106">
        <v>426</v>
      </c>
      <c r="H15" s="107"/>
      <c r="I15" s="106">
        <v>453</v>
      </c>
      <c r="J15" s="107"/>
      <c r="K15" s="106">
        <v>436</v>
      </c>
      <c r="L15" s="107"/>
      <c r="M15" s="106">
        <v>441</v>
      </c>
      <c r="N15" s="105"/>
      <c r="O15" s="16">
        <v>1760</v>
      </c>
    </row>
    <row r="16" spans="1:15" ht="11.25">
      <c r="A16" s="118">
        <v>325611</v>
      </c>
      <c r="B16" s="90"/>
      <c r="C16" s="90" t="s">
        <v>108</v>
      </c>
      <c r="D16" s="91"/>
      <c r="E16" s="16">
        <v>514</v>
      </c>
      <c r="F16" s="105"/>
      <c r="G16" s="106">
        <v>132</v>
      </c>
      <c r="H16" s="107"/>
      <c r="I16" s="106">
        <v>120</v>
      </c>
      <c r="J16" s="107"/>
      <c r="K16" s="106">
        <v>106</v>
      </c>
      <c r="L16" s="107"/>
      <c r="M16" s="106">
        <v>105</v>
      </c>
      <c r="N16" s="105"/>
      <c r="O16" s="16">
        <v>463</v>
      </c>
    </row>
    <row r="17" spans="1:15" ht="11.25">
      <c r="A17" s="118">
        <v>322</v>
      </c>
      <c r="B17" s="90"/>
      <c r="C17" s="90" t="s">
        <v>109</v>
      </c>
      <c r="D17" s="91"/>
      <c r="E17" s="16">
        <v>87</v>
      </c>
      <c r="F17" s="105"/>
      <c r="G17" s="106">
        <v>25</v>
      </c>
      <c r="H17" s="107"/>
      <c r="I17" s="106">
        <v>21</v>
      </c>
      <c r="J17" s="107"/>
      <c r="K17" s="106">
        <v>23</v>
      </c>
      <c r="L17" s="107"/>
      <c r="M17" s="106">
        <v>22</v>
      </c>
      <c r="N17" s="105"/>
      <c r="O17" s="16">
        <v>91</v>
      </c>
    </row>
    <row r="18" spans="1:15" ht="11.25">
      <c r="A18" s="118">
        <v>221310</v>
      </c>
      <c r="B18" s="90"/>
      <c r="C18" s="90" t="s">
        <v>110</v>
      </c>
      <c r="D18" s="91"/>
      <c r="E18" s="16">
        <v>89</v>
      </c>
      <c r="F18" s="105"/>
      <c r="G18" s="106">
        <v>24</v>
      </c>
      <c r="H18" s="107"/>
      <c r="I18" s="106">
        <v>25</v>
      </c>
      <c r="J18" s="107"/>
      <c r="K18" s="106">
        <v>26</v>
      </c>
      <c r="L18" s="107"/>
      <c r="M18" s="106">
        <v>23</v>
      </c>
      <c r="N18" s="105"/>
      <c r="O18" s="16">
        <v>98</v>
      </c>
    </row>
    <row r="19" spans="1:15" ht="11.25">
      <c r="A19" s="119">
        <v>56221</v>
      </c>
      <c r="B19" s="109"/>
      <c r="C19" s="113" t="s">
        <v>111</v>
      </c>
      <c r="D19" s="91"/>
      <c r="E19" s="16">
        <v>128</v>
      </c>
      <c r="F19" s="105"/>
      <c r="G19" s="106">
        <v>31</v>
      </c>
      <c r="H19" s="107"/>
      <c r="I19" s="106">
        <v>30</v>
      </c>
      <c r="J19" s="107"/>
      <c r="K19" s="106">
        <v>36</v>
      </c>
      <c r="L19" s="107"/>
      <c r="M19" s="106">
        <v>33</v>
      </c>
      <c r="N19" s="105"/>
      <c r="O19" s="16">
        <v>130</v>
      </c>
    </row>
    <row r="20" spans="1:15" ht="11.25">
      <c r="A20" s="119">
        <v>422</v>
      </c>
      <c r="B20" s="109"/>
      <c r="C20" s="90" t="s">
        <v>112</v>
      </c>
      <c r="D20" s="91"/>
      <c r="E20" s="16">
        <v>260</v>
      </c>
      <c r="F20" s="105"/>
      <c r="G20" s="106">
        <v>61</v>
      </c>
      <c r="H20" s="107"/>
      <c r="I20" s="106">
        <v>59</v>
      </c>
      <c r="J20" s="107"/>
      <c r="K20" s="106">
        <v>88</v>
      </c>
      <c r="L20" s="107"/>
      <c r="M20" s="106">
        <v>89</v>
      </c>
      <c r="N20" s="105"/>
      <c r="O20" s="16">
        <v>297</v>
      </c>
    </row>
    <row r="21" spans="1:15" ht="11.25">
      <c r="A21" s="109" t="s">
        <v>2</v>
      </c>
      <c r="B21" s="109"/>
      <c r="C21" s="90" t="s">
        <v>41</v>
      </c>
      <c r="D21" s="91"/>
      <c r="E21" s="114">
        <v>207</v>
      </c>
      <c r="F21" s="115"/>
      <c r="G21" s="116">
        <v>52</v>
      </c>
      <c r="H21" s="117"/>
      <c r="I21" s="116">
        <v>47</v>
      </c>
      <c r="J21" s="117"/>
      <c r="K21" s="116">
        <v>51</v>
      </c>
      <c r="L21" s="117"/>
      <c r="M21" s="116">
        <v>52</v>
      </c>
      <c r="N21" s="115"/>
      <c r="O21" s="114">
        <v>202</v>
      </c>
    </row>
    <row r="22" spans="1:15" ht="11.25">
      <c r="A22" s="109" t="s">
        <v>2</v>
      </c>
      <c r="B22" s="109"/>
      <c r="C22" s="104" t="s">
        <v>117</v>
      </c>
      <c r="D22" s="91"/>
      <c r="E22" s="16">
        <v>6110</v>
      </c>
      <c r="F22" s="41"/>
      <c r="G22" s="106">
        <v>1460</v>
      </c>
      <c r="H22" s="111"/>
      <c r="I22" s="106">
        <v>1510</v>
      </c>
      <c r="J22" s="111"/>
      <c r="K22" s="106">
        <v>1490</v>
      </c>
      <c r="L22" s="111"/>
      <c r="M22" s="106">
        <v>1480</v>
      </c>
      <c r="N22" s="41"/>
      <c r="O22" s="106">
        <v>5940</v>
      </c>
    </row>
    <row r="23" spans="1:15" ht="11.25">
      <c r="A23" s="109" t="s">
        <v>2</v>
      </c>
      <c r="B23" s="109"/>
      <c r="C23" s="90" t="s">
        <v>118</v>
      </c>
      <c r="D23" s="91"/>
      <c r="E23" s="16">
        <v>4910</v>
      </c>
      <c r="F23" s="105"/>
      <c r="G23" s="106">
        <v>1280</v>
      </c>
      <c r="H23" s="107"/>
      <c r="I23" s="106">
        <v>1320</v>
      </c>
      <c r="J23" s="107"/>
      <c r="K23" s="106">
        <v>1300</v>
      </c>
      <c r="L23" s="107"/>
      <c r="M23" s="106">
        <v>1350</v>
      </c>
      <c r="N23" s="105"/>
      <c r="O23" s="16">
        <v>5250</v>
      </c>
    </row>
    <row r="24" spans="1:15" ht="11.25">
      <c r="A24" s="109" t="s">
        <v>2</v>
      </c>
      <c r="B24" s="109"/>
      <c r="C24" s="104" t="s">
        <v>34</v>
      </c>
      <c r="D24" s="91"/>
      <c r="E24" s="114">
        <v>431</v>
      </c>
      <c r="F24" s="115"/>
      <c r="G24" s="116">
        <v>112</v>
      </c>
      <c r="H24" s="117"/>
      <c r="I24" s="116">
        <v>91</v>
      </c>
      <c r="J24" s="117"/>
      <c r="K24" s="116">
        <v>100</v>
      </c>
      <c r="L24" s="117"/>
      <c r="M24" s="116">
        <v>103</v>
      </c>
      <c r="N24" s="115"/>
      <c r="O24" s="114">
        <v>406</v>
      </c>
    </row>
    <row r="25" spans="1:15" ht="11.25">
      <c r="A25" s="109" t="s">
        <v>2</v>
      </c>
      <c r="B25" s="109"/>
      <c r="C25" s="90" t="s">
        <v>119</v>
      </c>
      <c r="D25" s="91"/>
      <c r="E25" s="16">
        <v>11000</v>
      </c>
      <c r="F25" s="41"/>
      <c r="G25" s="106">
        <v>2740</v>
      </c>
      <c r="H25" s="111"/>
      <c r="I25" s="106">
        <v>2830</v>
      </c>
      <c r="J25" s="111"/>
      <c r="K25" s="106">
        <v>2790</v>
      </c>
      <c r="L25" s="111"/>
      <c r="M25" s="106">
        <v>2830</v>
      </c>
      <c r="N25" s="41"/>
      <c r="O25" s="106">
        <v>11200</v>
      </c>
    </row>
    <row r="26" spans="1:15" ht="11.25">
      <c r="A26" s="109"/>
      <c r="B26" s="109"/>
      <c r="C26" s="90" t="s">
        <v>113</v>
      </c>
      <c r="D26" s="91"/>
      <c r="E26" s="16">
        <v>10900</v>
      </c>
      <c r="F26" s="105"/>
      <c r="G26" s="106">
        <v>2740</v>
      </c>
      <c r="H26" s="107"/>
      <c r="I26" s="106">
        <v>2830</v>
      </c>
      <c r="J26" s="107"/>
      <c r="K26" s="106">
        <v>2820</v>
      </c>
      <c r="L26" s="107"/>
      <c r="M26" s="106">
        <v>2820</v>
      </c>
      <c r="N26" s="105"/>
      <c r="O26" s="16">
        <v>11200</v>
      </c>
    </row>
    <row r="27" spans="1:15" ht="11.25">
      <c r="A27" s="109" t="s">
        <v>2</v>
      </c>
      <c r="B27" s="109"/>
      <c r="C27" s="112" t="s">
        <v>114</v>
      </c>
      <c r="D27" s="91"/>
      <c r="E27" s="16">
        <v>11000</v>
      </c>
      <c r="F27" s="105"/>
      <c r="G27" s="106">
        <v>2710</v>
      </c>
      <c r="H27" s="107"/>
      <c r="I27" s="106">
        <v>2760</v>
      </c>
      <c r="J27" s="107"/>
      <c r="K27" s="106">
        <v>2850</v>
      </c>
      <c r="L27" s="107"/>
      <c r="M27" s="106">
        <v>2760</v>
      </c>
      <c r="N27" s="105"/>
      <c r="O27" s="16">
        <v>11100</v>
      </c>
    </row>
    <row r="28" spans="1:15" ht="11.25">
      <c r="A28" s="142" t="s">
        <v>64</v>
      </c>
      <c r="B28" s="142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</row>
    <row r="29" spans="1:15" ht="11.25">
      <c r="A29" s="144" t="s">
        <v>120</v>
      </c>
      <c r="B29" s="144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</row>
    <row r="30" spans="1:15" ht="11.25">
      <c r="A30" s="139" t="s">
        <v>121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</row>
    <row r="31" spans="1:15" ht="11.25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</row>
    <row r="32" spans="1:15" ht="11.25">
      <c r="A32" s="139" t="s">
        <v>122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</row>
    <row r="33" spans="1:15" ht="11.25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</row>
    <row r="34" spans="1:15" ht="11.25">
      <c r="A34" s="139" t="s">
        <v>123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</row>
    <row r="35" spans="1:15" ht="11.25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</row>
  </sheetData>
  <mergeCells count="11">
    <mergeCell ref="A30:O31"/>
    <mergeCell ref="A32:O33"/>
    <mergeCell ref="A34:O35"/>
    <mergeCell ref="A5:O5"/>
    <mergeCell ref="G6:O6"/>
    <mergeCell ref="A28:O28"/>
    <mergeCell ref="A29:O29"/>
    <mergeCell ref="A1:O1"/>
    <mergeCell ref="A2:O2"/>
    <mergeCell ref="A3:O3"/>
    <mergeCell ref="A4:O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Soda Ash in February 2008</dc:title>
  <dc:subject/>
  <dc:creator>USGS Minerals Information Team</dc:creator>
  <cp:keywords>Soda Ash, Statistics</cp:keywords>
  <dc:description/>
  <cp:lastModifiedBy>rcallaghan</cp:lastModifiedBy>
  <cp:lastPrinted>2008-04-10T15:26:12Z</cp:lastPrinted>
  <dcterms:created xsi:type="dcterms:W3CDTF">2003-03-04T15:45:18Z</dcterms:created>
  <dcterms:modified xsi:type="dcterms:W3CDTF">2008-04-21T13:59:19Z</dcterms:modified>
  <cp:category/>
  <cp:version/>
  <cp:contentType/>
  <cp:contentStatus/>
</cp:coreProperties>
</file>