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973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 T5" sheetId="6" r:id="rId6"/>
    <sheet name="T6" sheetId="7" r:id="rId7"/>
    <sheet name="7A" sheetId="8" r:id="rId8"/>
    <sheet name="7B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  <sheet name="T14" sheetId="16" r:id="rId16"/>
    <sheet name="T15" sheetId="17" r:id="rId17"/>
    <sheet name="T16" sheetId="18" r:id="rId18"/>
    <sheet name="T17" sheetId="19" r:id="rId19"/>
    <sheet name="T18" sheetId="20" r:id="rId20"/>
    <sheet name="T19" sheetId="21" r:id="rId21"/>
    <sheet name="T20" sheetId="22" r:id="rId22"/>
    <sheet name="T21" sheetId="23" r:id="rId23"/>
    <sheet name="T22" sheetId="24" r:id="rId24"/>
    <sheet name="T23" sheetId="25" r:id="rId25"/>
    <sheet name="T24" sheetId="26" r:id="rId26"/>
    <sheet name="T25" sheetId="27" r:id="rId27"/>
    <sheet name="T26" sheetId="28" r:id="rId28"/>
    <sheet name="T27" sheetId="29" r:id="rId29"/>
  </sheets>
  <definedNames/>
  <calcPr fullCalcOnLoad="1"/>
</workbook>
</file>

<file path=xl/sharedStrings.xml><?xml version="1.0" encoding="utf-8"?>
<sst xmlns="http://schemas.openxmlformats.org/spreadsheetml/2006/main" count="3314" uniqueCount="453">
  <si>
    <t>TABLE 1</t>
  </si>
  <si>
    <r>
      <t>SALIENT CRUSHED STONE STATISTICS</t>
    </r>
    <r>
      <rPr>
        <vertAlign val="superscript"/>
        <sz val="8"/>
        <rFont val="Times"/>
        <family val="1"/>
      </rPr>
      <t>1</t>
    </r>
  </si>
  <si>
    <t>(Thousand metric tons and thousand dollars)</t>
  </si>
  <si>
    <t>2002</t>
  </si>
  <si>
    <t>2003</t>
  </si>
  <si>
    <r>
      <t>Sold or used by producers:</t>
    </r>
    <r>
      <rPr>
        <vertAlign val="superscript"/>
        <sz val="8"/>
        <rFont val="Times"/>
        <family val="1"/>
      </rPr>
      <t>2</t>
    </r>
  </si>
  <si>
    <t>Quantity</t>
  </si>
  <si>
    <t>r</t>
  </si>
  <si>
    <t>Value</t>
  </si>
  <si>
    <t>Exports, value</t>
  </si>
  <si>
    <r>
      <t>Imports, value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</si>
  <si>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</si>
  <si>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</si>
  <si>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Does not include American Samoa, Guam, Puerto Rico, and the U.S. Virgin Islands.</t>
    </r>
  </si>
  <si>
    <r>
      <t>3</t>
    </r>
    <r>
      <rPr>
        <sz val="8"/>
        <rFont val="Times"/>
        <family val="1"/>
      </rPr>
      <t>Excludes precipitated calcium carbonate.</t>
    </r>
  </si>
  <si>
    <t>TABLE 2</t>
  </si>
  <si>
    <r>
      <t>CRUSHED STONE SOLD OR USED IN THE UNITED STATES, BY KIND</t>
    </r>
    <r>
      <rPr>
        <vertAlign val="superscript"/>
        <sz val="8"/>
        <rFont val="Times"/>
        <family val="1"/>
      </rPr>
      <t>1, 2</t>
    </r>
  </si>
  <si>
    <t>Number</t>
  </si>
  <si>
    <t>(thousand</t>
  </si>
  <si>
    <t>Unit</t>
  </si>
  <si>
    <t>Kind</t>
  </si>
  <si>
    <t>quarries</t>
  </si>
  <si>
    <t>metric tons)</t>
  </si>
  <si>
    <t>(thousands)</t>
  </si>
  <si>
    <t>value</t>
  </si>
  <si>
    <r>
      <t>Limestone</t>
    </r>
    <r>
      <rPr>
        <vertAlign val="superscript"/>
        <sz val="8"/>
        <rFont val="Times"/>
        <family val="1"/>
      </rPr>
      <t>3</t>
    </r>
  </si>
  <si>
    <t>Dolomite</t>
  </si>
  <si>
    <t>Marble</t>
  </si>
  <si>
    <t>Calcareous marl</t>
  </si>
  <si>
    <t>Shell</t>
  </si>
  <si>
    <t>Granite</t>
  </si>
  <si>
    <t>Traprock</t>
  </si>
  <si>
    <r>
      <t>Sandstone and quartzite</t>
    </r>
    <r>
      <rPr>
        <vertAlign val="superscript"/>
        <sz val="8"/>
        <rFont val="Times"/>
        <family val="1"/>
      </rPr>
      <t>4</t>
    </r>
  </si>
  <si>
    <t>Slate</t>
  </si>
  <si>
    <t>Volcanic cinder and scoria</t>
  </si>
  <si>
    <t>Miscellaneous stone</t>
  </si>
  <si>
    <t>Total or average</t>
  </si>
  <si>
    <t>XX</t>
  </si>
  <si>
    <r>
      <t>r</t>
    </r>
    <r>
      <rPr>
        <sz val="8"/>
        <rFont val="Times"/>
        <family val="1"/>
      </rPr>
      <t>Revised.  XX Not applicable.</t>
    </r>
  </si>
  <si>
    <r>
      <t>1</t>
    </r>
    <r>
      <rPr>
        <sz val="8"/>
        <rFont val="Times"/>
        <family val="1"/>
      </rPr>
      <t>Data are rounded to no more than three significant digits, except unit values and number of quarries; may not add to totals shown.</t>
    </r>
  </si>
  <si>
    <r>
      <t>3</t>
    </r>
    <r>
      <rPr>
        <sz val="8"/>
        <rFont val="Times"/>
        <family val="1"/>
      </rPr>
      <t>Includes limestone-dolomite reported with no distinction between the two kinds of stone.</t>
    </r>
  </si>
  <si>
    <r>
      <t>4</t>
    </r>
    <r>
      <rPr>
        <sz val="8"/>
        <rFont val="Times"/>
        <family val="1"/>
      </rPr>
      <t>Includes sandstone-quartzite reported with no distinction between the two kinds of stone.</t>
    </r>
  </si>
  <si>
    <t>TABLE 3</t>
  </si>
  <si>
    <r>
      <t>CRUSHED STONE SOLD OR USED IN THE UNITED STATES, BY GEOGRAPHIC DIVISION</t>
    </r>
    <r>
      <rPr>
        <vertAlign val="superscript"/>
        <sz val="8"/>
        <rFont val="Times"/>
        <family val="1"/>
      </rPr>
      <t>1, 2</t>
    </r>
  </si>
  <si>
    <t>Region/division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</si>
  <si>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</si>
  <si>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</si>
  <si>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</si>
  <si>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</si>
  <si>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</si>
  <si>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</si>
  <si>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</si>
  <si>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</si>
  <si>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</si>
  <si>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</si>
  <si>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</si>
  <si>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</si>
  <si>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</si>
  <si>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Grand total or average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</si>
  <si>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</si>
  <si>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Does not include American Samoa, Puerto Rico, and the U.S. Virgin Islands.</t>
    </r>
  </si>
  <si>
    <t>TABLE 4</t>
  </si>
  <si>
    <r>
      <t>CRUSHED STONE SOLD OR USED BY PRODUCERS IN THE UNITED STATES, BY STATE</t>
    </r>
    <r>
      <rPr>
        <vertAlign val="superscript"/>
        <sz val="8"/>
        <rFont val="Times"/>
        <family val="1"/>
      </rPr>
      <t>1, 2</t>
    </r>
  </si>
  <si>
    <t>State</t>
  </si>
  <si>
    <t>Alabama</t>
  </si>
  <si>
    <r>
      <t>Alaska</t>
    </r>
    <r>
      <rPr>
        <vertAlign val="superscript"/>
        <sz val="8"/>
        <rFont val="Times"/>
        <family val="1"/>
      </rPr>
      <t>3</t>
    </r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</si>
  <si>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</si>
  <si>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</si>
  <si>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</si>
  <si>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</si>
  <si>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</si>
  <si>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</si>
  <si>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</si>
  <si>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</si>
  <si>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</si>
  <si>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Indiana</t>
  </si>
  <si>
    <t>Iowa</t>
  </si>
  <si>
    <t>Kansas</t>
  </si>
  <si>
    <t>Kentucky</t>
  </si>
  <si>
    <t>W</t>
  </si>
  <si>
    <t>Maine</t>
  </si>
  <si>
    <t>Massachusetts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</si>
  <si>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</si>
  <si>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</si>
  <si>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</si>
  <si>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</si>
  <si>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</si>
  <si>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</si>
  <si>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</si>
  <si>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</si>
  <si>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</si>
  <si>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</si>
  <si>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</si>
  <si>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</si>
  <si>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</si>
  <si>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</si>
  <si>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</si>
  <si>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</si>
  <si>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</si>
  <si>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</si>
  <si>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</si>
  <si>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</si>
  <si>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</si>
  <si>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</si>
  <si>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</si>
  <si>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</si>
  <si>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</si>
  <si>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</si>
  <si>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</t>
  </si>
  <si>
    <t>TABLE 5</t>
  </si>
  <si>
    <t>1st quarter</t>
  </si>
  <si>
    <t>2d quarter</t>
  </si>
  <si>
    <t>3d quarter</t>
  </si>
  <si>
    <t>4th quarter</t>
  </si>
  <si>
    <r>
      <t>Total</t>
    </r>
    <r>
      <rPr>
        <vertAlign val="superscript"/>
        <sz val="8"/>
        <rFont val="Times"/>
        <family val="1"/>
      </rPr>
      <t>4</t>
    </r>
  </si>
  <si>
    <t>Percentage</t>
  </si>
  <si>
    <r>
      <t>change</t>
    </r>
    <r>
      <rPr>
        <vertAlign val="superscript"/>
        <sz val="8"/>
        <rFont val="Times"/>
        <family val="1"/>
      </rPr>
      <t>3</t>
    </r>
  </si>
  <si>
    <r>
      <t>Pacific</t>
    </r>
    <r>
      <rPr>
        <vertAlign val="superscript"/>
        <sz val="8"/>
        <rFont val="Times"/>
        <family val="1"/>
      </rPr>
      <t>5</t>
    </r>
  </si>
  <si>
    <r>
      <t>4</t>
    </r>
    <r>
      <rPr>
        <sz val="8"/>
        <rFont val="Times"/>
        <family val="1"/>
      </rPr>
      <t>Data may not add to totals shown because of independent rounding and differences between projected totals by States and region.</t>
    </r>
  </si>
  <si>
    <r>
      <t>5</t>
    </r>
    <r>
      <rPr>
        <sz val="8"/>
        <rFont val="Times"/>
        <family val="1"/>
      </rPr>
      <t>Does not include Alaska and Hawaii.</t>
    </r>
  </si>
  <si>
    <t>TABLE 7A</t>
  </si>
  <si>
    <r>
      <t>BY SIZE OF OPERATION</t>
    </r>
    <r>
      <rPr>
        <vertAlign val="superscript"/>
        <sz val="8"/>
        <rFont val="Times"/>
        <family val="1"/>
      </rPr>
      <t>1</t>
    </r>
  </si>
  <si>
    <t>U.S. total</t>
  </si>
  <si>
    <t>Size range</t>
  </si>
  <si>
    <t>Number of</t>
  </si>
  <si>
    <t>(metric tons)</t>
  </si>
  <si>
    <t>operations</t>
  </si>
  <si>
    <t>of total</t>
  </si>
  <si>
    <t>Less than 25,000</t>
  </si>
  <si>
    <t>25,000 to 49,999</t>
  </si>
  <si>
    <t>50,000 to 99,999</t>
  </si>
  <si>
    <t>100,000 to 199,999</t>
  </si>
  <si>
    <t>200,000 to 299,999</t>
  </si>
  <si>
    <t>300,000 to 399,999</t>
  </si>
  <si>
    <t>400,000 to 499,999</t>
  </si>
  <si>
    <t>500,000 to 599,999</t>
  </si>
  <si>
    <t>600,000 to 699,999</t>
  </si>
  <si>
    <t>700,000 to 799,999</t>
  </si>
  <si>
    <t>800,000 to 899,999</t>
  </si>
  <si>
    <t>900,000 to 999,999</t>
  </si>
  <si>
    <t>1,000,000 to 1,499,999</t>
  </si>
  <si>
    <t>1,500,000 to 1,999,999</t>
  </si>
  <si>
    <t>2,000,000 to 2,499,999</t>
  </si>
  <si>
    <t>2,500,000 to 4,999,999</t>
  </si>
  <si>
    <t>5,000,000 and more</t>
  </si>
  <si>
    <t>Total</t>
  </si>
  <si>
    <t>TABLE 7B</t>
  </si>
  <si>
    <t>Northeast</t>
  </si>
  <si>
    <t>Midwest</t>
  </si>
  <si>
    <t>South</t>
  </si>
  <si>
    <t>West</t>
  </si>
  <si>
    <r>
      <t>1</t>
    </r>
    <r>
      <rPr>
        <sz val="8"/>
        <rFont val="Times"/>
        <family val="1"/>
      </rPr>
      <t>Data are rounded to no more than three significant digits except "number of operations;" may not add to totals shown.</t>
    </r>
  </si>
  <si>
    <t>TABLE 8</t>
  </si>
  <si>
    <t>CRUSHED LIMESTONE AND DOLOMITE SOLD OR USED BY PRODUCERS</t>
  </si>
  <si>
    <t>Limestone</t>
  </si>
  <si>
    <t>--</t>
  </si>
  <si>
    <t>Illinois</t>
  </si>
  <si>
    <r>
      <t>Louisiana</t>
    </r>
    <r>
      <rPr>
        <vertAlign val="superscript"/>
        <sz val="8"/>
        <rFont val="Times"/>
        <family val="1"/>
      </rPr>
      <t>3</t>
    </r>
  </si>
  <si>
    <t>Maryland</t>
  </si>
  <si>
    <t>Michigan</t>
  </si>
  <si>
    <r>
      <t>Mississippi</t>
    </r>
    <r>
      <rPr>
        <vertAlign val="superscript"/>
        <sz val="8"/>
        <rFont val="Times"/>
        <family val="1"/>
      </rPr>
      <t>3</t>
    </r>
  </si>
  <si>
    <t>North Dakota</t>
  </si>
  <si>
    <t>W Withheld to avoid disclosing company proprietary data; included with "Other."  -- Zero.</t>
  </si>
  <si>
    <r>
      <t>2</t>
    </r>
    <r>
      <rPr>
        <sz val="8"/>
        <rFont val="Times"/>
        <family val="1"/>
      </rPr>
      <t>Includes limestone-dolomite reported with no distinction between the two kinds of stone.</t>
    </r>
  </si>
  <si>
    <r>
      <t>3</t>
    </r>
    <r>
      <rPr>
        <sz val="8"/>
        <rFont val="Times"/>
        <family val="1"/>
      </rPr>
      <t>A significant amount of sold or used material was shipped in from other States.</t>
    </r>
  </si>
  <si>
    <t>TABLE 9</t>
  </si>
  <si>
    <t>CRUSHED GRANITE, TRAPROCK, AND SANDSTONE AND QUARTZITE SOLD OR USED BY</t>
  </si>
  <si>
    <r>
      <t>Sandstone and quartzite</t>
    </r>
    <r>
      <rPr>
        <vertAlign val="superscript"/>
        <sz val="8"/>
        <rFont val="Times"/>
        <family val="1"/>
      </rPr>
      <t>2</t>
    </r>
  </si>
  <si>
    <r>
      <t>Louisiana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</si>
  <si>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sandstone-quartzite reported with no distinction between the two kinds of stone.</t>
    </r>
  </si>
  <si>
    <r>
      <t>3</t>
    </r>
    <r>
      <rPr>
        <sz val="8"/>
        <rFont val="Times"/>
        <family val="1"/>
      </rPr>
      <t>Data derived, in part, from Alaska Division of Geological and Geophysical Surveys information.</t>
    </r>
  </si>
  <si>
    <r>
      <t>4</t>
    </r>
    <r>
      <rPr>
        <sz val="8"/>
        <rFont val="Times"/>
        <family val="1"/>
      </rPr>
      <t>A significant amount of sold or used material was shipped in from other States.</t>
    </r>
  </si>
  <si>
    <t>TABLE 10</t>
  </si>
  <si>
    <t>CRUSHED CALCAREOUS MARL AND MARBLE SOLD OR USED BY</t>
  </si>
  <si>
    <t>W Withheld to avoid disclosing company proprietary data, included in "Other."  -- Zero.</t>
  </si>
  <si>
    <t>TABLE 11</t>
  </si>
  <si>
    <t>CRUSHED VOLCANIC CINDER AND SCORIA AND CRUSHED MISCELLANEOUS STONE</t>
  </si>
  <si>
    <t>TABLE 12</t>
  </si>
  <si>
    <t>Volcanic</t>
  </si>
  <si>
    <t>Calcareous</t>
  </si>
  <si>
    <t>cinder and</t>
  </si>
  <si>
    <t>marl</t>
  </si>
  <si>
    <t>Sandstone</t>
  </si>
  <si>
    <t>Quartzite</t>
  </si>
  <si>
    <t>scoria</t>
  </si>
  <si>
    <t>Miscellaneous</t>
  </si>
  <si>
    <t>X</t>
  </si>
  <si>
    <r>
      <t>Alaska</t>
    </r>
    <r>
      <rPr>
        <vertAlign val="superscript"/>
        <sz val="8"/>
        <rFont val="Times"/>
        <family val="1"/>
      </rPr>
      <t>1</t>
    </r>
  </si>
  <si>
    <t>Louisiana</t>
  </si>
  <si>
    <t>Mississippi</t>
  </si>
  <si>
    <r>
      <t>1</t>
    </r>
    <r>
      <rPr>
        <sz val="8"/>
        <rFont val="Times"/>
        <family val="1"/>
      </rPr>
      <t>Data derived, in part, from Alaska Division of Geological and Geophysical Surveys information.</t>
    </r>
  </si>
  <si>
    <t>TABLE 13</t>
  </si>
  <si>
    <t>Use</t>
  </si>
  <si>
    <t>Construction:</t>
  </si>
  <si>
    <t>Macadam</t>
  </si>
  <si>
    <t>Riprap and jetty stone</t>
  </si>
  <si>
    <t>Filter stone</t>
  </si>
  <si>
    <t>Other coarse aggregate</t>
  </si>
  <si>
    <t>Coarse aggregate, graded:</t>
  </si>
  <si>
    <t>Concrete aggregate, coarse</t>
  </si>
  <si>
    <t>Bituminous aggregate, coarse</t>
  </si>
  <si>
    <t>Bituminous surface-treatment aggregate</t>
  </si>
  <si>
    <t>Railroad ballast</t>
  </si>
  <si>
    <t>Other graded coarse aggregate</t>
  </si>
  <si>
    <t>Stone sand, concrete</t>
  </si>
  <si>
    <t>Stone sand, bituminous mix or seal</t>
  </si>
  <si>
    <t>Screening, undesignated</t>
  </si>
  <si>
    <t>Other fine aggregate</t>
  </si>
  <si>
    <t>Coarse and fine aggregates:</t>
  </si>
  <si>
    <t>Graded road base or subbase</t>
  </si>
  <si>
    <t>Unpaved road surfacing</t>
  </si>
  <si>
    <t>Terrazzo and exposed aggregate</t>
  </si>
  <si>
    <t>Crusher run or fill or waste</t>
  </si>
  <si>
    <t>Roofing granules</t>
  </si>
  <si>
    <t>Other coarse and fine aggregates</t>
  </si>
  <si>
    <r>
      <t>Other construction materials</t>
    </r>
    <r>
      <rPr>
        <vertAlign val="superscript"/>
        <sz val="8"/>
        <rFont val="Times"/>
        <family val="1"/>
      </rPr>
      <t>2</t>
    </r>
  </si>
  <si>
    <t>Agricultural:</t>
  </si>
  <si>
    <t>Agricultural limestone</t>
  </si>
  <si>
    <t>Poultry grit and mineral food</t>
  </si>
  <si>
    <t>Other agricultural uses</t>
  </si>
  <si>
    <t>Chemical and metallurgical:</t>
  </si>
  <si>
    <t>Cement manufacture</t>
  </si>
  <si>
    <t>Lime manufacture</t>
  </si>
  <si>
    <t>Dead-burned dolomite manufacture</t>
  </si>
  <si>
    <t>Flux stone</t>
  </si>
  <si>
    <t>Chemical stone</t>
  </si>
  <si>
    <t>Glass manufacture</t>
  </si>
  <si>
    <t>Sulfur oxide removal</t>
  </si>
  <si>
    <t>Special:</t>
  </si>
  <si>
    <t>Mine dusting or acid water treatment</t>
  </si>
  <si>
    <t>Asphalt fillers or extenders</t>
  </si>
  <si>
    <t>Whiting or whiting substitute</t>
  </si>
  <si>
    <t>Other fillers or extenders</t>
  </si>
  <si>
    <t>Other miscellaneous uses:</t>
  </si>
  <si>
    <t>Other specified uses not listed</t>
  </si>
  <si>
    <r>
      <t>Unspecified:</t>
    </r>
    <r>
      <rPr>
        <vertAlign val="superscript"/>
        <sz val="8"/>
        <rFont val="Times"/>
        <family val="1"/>
      </rPr>
      <t>3</t>
    </r>
  </si>
  <si>
    <t>Reported</t>
  </si>
  <si>
    <t>Estimated</t>
  </si>
  <si>
    <r>
      <t>2</t>
    </r>
    <r>
      <rPr>
        <sz val="8"/>
        <rFont val="Times"/>
        <family val="1"/>
      </rPr>
      <t>Includes building products, drain fields, and pipe bedding.</t>
    </r>
  </si>
  <si>
    <r>
      <t>3</t>
    </r>
    <r>
      <rPr>
        <sz val="8"/>
        <rFont val="Times"/>
        <family val="1"/>
      </rPr>
      <t>Reported and estimated production without a breakdown by end use.</t>
    </r>
  </si>
  <si>
    <t>TABLE 14</t>
  </si>
  <si>
    <r>
      <t>Limestone</t>
    </r>
    <r>
      <rPr>
        <vertAlign val="superscript"/>
        <sz val="8"/>
        <rFont val="Times"/>
        <family val="1"/>
      </rPr>
      <t>2</t>
    </r>
  </si>
  <si>
    <r>
      <t>Other construction materials</t>
    </r>
    <r>
      <rPr>
        <vertAlign val="superscript"/>
        <sz val="8"/>
        <rFont val="Times"/>
        <family val="1"/>
      </rPr>
      <t>3</t>
    </r>
  </si>
  <si>
    <r>
      <t>Unspecified: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</si>
  <si>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Includes a minor amount of limestone-dolomite reported without a distinction between the two.</t>
    </r>
  </si>
  <si>
    <r>
      <t>4</t>
    </r>
    <r>
      <rPr>
        <sz val="8"/>
        <rFont val="Times"/>
        <family val="1"/>
      </rPr>
      <t>Reported and estimated production without a breakdown by end use.</t>
    </r>
  </si>
  <si>
    <t>TABLE 15</t>
  </si>
  <si>
    <t>Concrete aggregate</t>
  </si>
  <si>
    <t>Bituminous aggregate</t>
  </si>
  <si>
    <t>Roadstone and coverings</t>
  </si>
  <si>
    <t>Riprap and railroad ballast</t>
  </si>
  <si>
    <r>
      <t>Louisiana</t>
    </r>
    <r>
      <rPr>
        <vertAlign val="superscript"/>
        <sz val="8"/>
        <rFont val="Times"/>
        <family val="1"/>
      </rPr>
      <t>2</t>
    </r>
  </si>
  <si>
    <r>
      <t>Mississippi</t>
    </r>
    <r>
      <rPr>
        <vertAlign val="superscript"/>
        <sz val="8"/>
        <rFont val="Times"/>
        <family val="1"/>
      </rPr>
      <t>2</t>
    </r>
  </si>
  <si>
    <t>Total withheld</t>
  </si>
  <si>
    <t>Grand total</t>
  </si>
  <si>
    <t>See footnotes at end of table.</t>
  </si>
  <si>
    <t>Agricultural uses</t>
  </si>
  <si>
    <t>Other uses</t>
  </si>
  <si>
    <t>(3)</t>
  </si>
  <si>
    <r>
      <t>2</t>
    </r>
    <r>
      <rPr>
        <sz val="8"/>
        <rFont val="Times"/>
        <family val="1"/>
      </rPr>
      <t>A significant amount of sold or used material was shipped in from other States.</t>
    </r>
  </si>
  <si>
    <r>
      <t>3</t>
    </r>
    <r>
      <rPr>
        <sz val="8"/>
        <rFont val="Times"/>
        <family val="1"/>
      </rPr>
      <t>Withheld to avoid disclosing company proprietary data; included in "Grand total."</t>
    </r>
  </si>
  <si>
    <t>TABLE 16</t>
  </si>
  <si>
    <t>Other construction materials</t>
  </si>
  <si>
    <t>Agricultural, other agricultural uses</t>
  </si>
  <si>
    <t>TABLE 17</t>
  </si>
  <si>
    <t>TABLE 18</t>
  </si>
  <si>
    <t>Special, other fillers or extenders</t>
  </si>
  <si>
    <t>TABLE 19</t>
  </si>
  <si>
    <t>CRUSHED VOLCANIC CINDER AND SCORIA AND CRUSHED MISCELLANEOUS STONE SOLD OR USED</t>
  </si>
  <si>
    <t>Chemical and metallurgical, cement manufacture</t>
  </si>
  <si>
    <t>TABLE 20</t>
  </si>
  <si>
    <r>
      <t>r</t>
    </r>
    <r>
      <rPr>
        <sz val="8"/>
        <rFont val="Times"/>
        <family val="1"/>
      </rPr>
      <t>Revised.  -- Zero.</t>
    </r>
  </si>
  <si>
    <t>TABLE 21</t>
  </si>
  <si>
    <r>
      <t>RECYCLED ASPHALT SOLD OR USED BY PRODUCERS IN THE UNITED STATES, BY STATE</t>
    </r>
    <r>
      <rPr>
        <vertAlign val="superscript"/>
        <sz val="8"/>
        <rFont val="Times"/>
        <family val="1"/>
      </rPr>
      <t>1</t>
    </r>
  </si>
  <si>
    <t>(2)</t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</si>
  <si>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</si>
  <si>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t>TABLE 22</t>
  </si>
  <si>
    <t>TABLE 23</t>
  </si>
  <si>
    <r>
      <t>RECYCLED CONCRETE SOLD OR USED BY PRODUCERS IN THE UNITED STATES, BY STATE</t>
    </r>
    <r>
      <rPr>
        <vertAlign val="superscript"/>
        <sz val="8"/>
        <rFont val="Times"/>
        <family val="1"/>
      </rPr>
      <t>1</t>
    </r>
  </si>
  <si>
    <t>Alaska</t>
  </si>
  <si>
    <t>TABLE 24</t>
  </si>
  <si>
    <t>(Thousand metric tons)</t>
  </si>
  <si>
    <t xml:space="preserve">Not </t>
  </si>
  <si>
    <t>Not</t>
  </si>
  <si>
    <t>Truck</t>
  </si>
  <si>
    <t>Rail</t>
  </si>
  <si>
    <t>Water</t>
  </si>
  <si>
    <t>transported</t>
  </si>
  <si>
    <t>specified</t>
  </si>
  <si>
    <t>-- Zero.</t>
  </si>
  <si>
    <t>TABLE 25</t>
  </si>
  <si>
    <t>Processing plants</t>
  </si>
  <si>
    <t>Active</t>
  </si>
  <si>
    <t>Dredging</t>
  </si>
  <si>
    <t>Stationary</t>
  </si>
  <si>
    <t>None or</t>
  </si>
  <si>
    <t>Sales</t>
  </si>
  <si>
    <t>Portable</t>
  </si>
  <si>
    <t>and portable</t>
  </si>
  <si>
    <t>unspecified</t>
  </si>
  <si>
    <t>yards</t>
  </si>
  <si>
    <r>
      <t>1</t>
    </r>
    <r>
      <rPr>
        <sz val="8"/>
        <rFont val="Times"/>
        <family val="1"/>
      </rPr>
      <t>Data derived, in part, from Alaska Division of Geological and Geophysical Surveys.</t>
    </r>
  </si>
  <si>
    <t>TABLE 26</t>
  </si>
  <si>
    <t>for cement</t>
  </si>
  <si>
    <t>Chalk,</t>
  </si>
  <si>
    <t>Granules,</t>
  </si>
  <si>
    <t>Destination</t>
  </si>
  <si>
    <t>manufacturing</t>
  </si>
  <si>
    <t>crude</t>
  </si>
  <si>
    <t>chippings</t>
  </si>
  <si>
    <t>thousands</t>
  </si>
  <si>
    <t>TABLE 27</t>
  </si>
  <si>
    <r>
      <t>U.S. IMPORTS OF CRUSHED STONE AND CALCIUM CARBONATE FINES, BY TYPE</t>
    </r>
    <r>
      <rPr>
        <vertAlign val="superscript"/>
        <sz val="8"/>
        <rFont val="Times"/>
        <family val="1"/>
      </rPr>
      <t>1</t>
    </r>
  </si>
  <si>
    <r>
      <t>Value, c.i.f.</t>
    </r>
    <r>
      <rPr>
        <vertAlign val="superscript"/>
        <sz val="8"/>
        <rFont val="Times"/>
        <family val="1"/>
      </rPr>
      <t>2</t>
    </r>
  </si>
  <si>
    <t>Type</t>
  </si>
  <si>
    <t>Crushed stone and chips:</t>
  </si>
  <si>
    <t>Limestone for flux or cement manufacturing</t>
  </si>
  <si>
    <r>
      <t>Calcium carbonate fines:</t>
    </r>
    <r>
      <rPr>
        <vertAlign val="superscript"/>
        <sz val="8"/>
        <rFont val="Times"/>
        <family val="1"/>
      </rPr>
      <t>3</t>
    </r>
  </si>
  <si>
    <t>Natural chalk</t>
  </si>
  <si>
    <t>(4)</t>
  </si>
  <si>
    <t>Calcium carbonates, other chalk</t>
  </si>
  <si>
    <r>
      <t>2</t>
    </r>
    <r>
      <rPr>
        <sz val="8"/>
        <rFont val="Times"/>
        <family val="1"/>
      </rPr>
      <t>Cost, insurance, and freight value.</t>
    </r>
  </si>
  <si>
    <t>Coarse aggregate (+1½ inch):</t>
  </si>
  <si>
    <r>
      <t>Fine aggregate (-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/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inch):</t>
    </r>
  </si>
  <si>
    <t>CRUSHED SANDSTONE AND QUARTZITE SOLD OR USED BY PRODUCERS IN</t>
  </si>
  <si>
    <t>CRUSHED GRANITE AND TRAPROCK SOLD OR USED BY PRODUCERS IN THE</t>
  </si>
  <si>
    <t>CRUSHED MARBLE SOLD OR USED BY PRODUCERS IN</t>
  </si>
  <si>
    <t>TABLE 15—Continued</t>
  </si>
  <si>
    <t>CRUSHED LIMESTONE AND DOLOMITE SOLD OR USED BY PRODUCERS IN</t>
  </si>
  <si>
    <t>TABLE 14—Continued</t>
  </si>
  <si>
    <t>CRUSHED STONE SOLD OR USED BY PRODUCERS IN THE UNITED STATES</t>
  </si>
  <si>
    <t>TABLE 13—Continued</t>
  </si>
  <si>
    <r>
      <t>1</t>
    </r>
    <r>
      <rPr>
        <sz val="8"/>
        <rFont val="Times"/>
        <family val="1"/>
      </rPr>
      <t>Data are rounded to no more than three significant digits except "Number of</t>
    </r>
  </si>
  <si>
    <t>operations;" may not add to totals shown.</t>
  </si>
  <si>
    <r>
      <t>2</t>
    </r>
    <r>
      <rPr>
        <sz val="8"/>
        <rFont val="Times"/>
        <family val="1"/>
      </rPr>
      <t>To avoid disclosing company proprietary data, certain State totals do not include all kinds of stone produced within</t>
    </r>
  </si>
  <si>
    <t>the State; the portion not shown has been included with "Other."</t>
  </si>
  <si>
    <t>TABLE 4—Continued</t>
  </si>
  <si>
    <t>TABLE 6</t>
  </si>
  <si>
    <t>Delaware</t>
  </si>
  <si>
    <t>(5)</t>
  </si>
  <si>
    <r>
      <t>4</t>
    </r>
    <r>
      <rPr>
        <sz val="8"/>
        <rFont val="Times"/>
        <family val="0"/>
      </rPr>
      <t>Data may not add to totals shown because of independent rounding and differences between projected totals by States and regions.</t>
    </r>
  </si>
  <si>
    <r>
      <t>5</t>
    </r>
    <r>
      <rPr>
        <sz val="8"/>
        <rFont val="Times"/>
        <family val="0"/>
      </rPr>
      <t>State not included in quarterly survey.</t>
    </r>
  </si>
  <si>
    <t>TABLE 6—Continued</t>
  </si>
  <si>
    <t>2004</t>
  </si>
  <si>
    <t>Refractory stone</t>
  </si>
  <si>
    <t>North America</t>
  </si>
  <si>
    <t>South America</t>
  </si>
  <si>
    <t>Europe</t>
  </si>
  <si>
    <t>Asia</t>
  </si>
  <si>
    <t>Oceania</t>
  </si>
  <si>
    <t>Middle East</t>
  </si>
  <si>
    <t>Africa</t>
  </si>
  <si>
    <t>Total:</t>
  </si>
  <si>
    <t xml:space="preserve">XX Not applicable.   </t>
  </si>
  <si>
    <t>Refractory stone (including ganister)</t>
  </si>
  <si>
    <r>
      <t>4</t>
    </r>
    <r>
      <rPr>
        <sz val="8"/>
        <rFont val="Times"/>
        <family val="1"/>
      </rPr>
      <t xml:space="preserve">Less than </t>
    </r>
    <r>
      <rPr>
        <sz val="8"/>
        <rFont val="Arial"/>
        <family val="2"/>
      </rPr>
      <t>½</t>
    </r>
    <r>
      <rPr>
        <sz val="8"/>
        <rFont val="Times"/>
        <family val="1"/>
      </rPr>
      <t xml:space="preserve"> unit.</t>
    </r>
  </si>
  <si>
    <r>
      <t>r</t>
    </r>
    <r>
      <rPr>
        <sz val="8"/>
        <rFont val="Times"/>
        <family val="1"/>
      </rPr>
      <t xml:space="preserve">Revised.  -- Zero.   </t>
    </r>
  </si>
  <si>
    <t>to totals shown.</t>
  </si>
  <si>
    <t>W Withheld to avoid disclosing company proprietary data; included in "Total."</t>
  </si>
  <si>
    <r>
      <t>Total or average</t>
    </r>
    <r>
      <rPr>
        <vertAlign val="superscript"/>
        <sz val="8"/>
        <rFont val="Times"/>
        <family val="1"/>
      </rPr>
      <t>4</t>
    </r>
  </si>
  <si>
    <r>
      <t>Alaska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</si>
  <si>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Data derived, in part, from Alaska Division of Geological and Geophysical Surveys information.</t>
    </r>
  </si>
  <si>
    <t>Quantity,</t>
  </si>
  <si>
    <t>RECYCLED ASPHALT SOLD OR USED BY PRODUCERS IN THE UNITED STATES,</t>
  </si>
  <si>
    <r>
      <t>BY GEOGRAPHIC DIVISION</t>
    </r>
    <r>
      <rPr>
        <vertAlign val="superscript"/>
        <sz val="8"/>
        <rFont val="Times"/>
        <family val="1"/>
      </rPr>
      <t>1</t>
    </r>
  </si>
  <si>
    <t>RECYCLED CONCRETE SOLD OR USED BY PRODUCERS IN THE UNITED STATES,</t>
  </si>
  <si>
    <r>
      <t>BY GEOGRAPHIC DIVISION AND METHOD OF TRANSPORTATION</t>
    </r>
    <r>
      <rPr>
        <vertAlign val="superscript"/>
        <sz val="8"/>
        <rFont val="Times"/>
        <family val="1"/>
      </rPr>
      <t>1</t>
    </r>
  </si>
  <si>
    <t>of quarries</t>
  </si>
  <si>
    <t>metric tons</t>
  </si>
  <si>
    <t>do.</t>
  </si>
  <si>
    <t>2005</t>
  </si>
  <si>
    <r>
      <t>2</t>
    </r>
    <r>
      <rPr>
        <sz val="8"/>
        <rFont val="Times"/>
        <family val="1"/>
      </rPr>
      <t>Less than ½ unit.</t>
    </r>
  </si>
  <si>
    <t>Waste material</t>
  </si>
  <si>
    <t>Abrasives</t>
  </si>
  <si>
    <r>
      <t>3</t>
    </r>
    <r>
      <rPr>
        <sz val="8"/>
        <rFont val="Times"/>
        <family val="1"/>
      </rPr>
      <t>Includes building products, drain fields, and pipe bedding.</t>
    </r>
  </si>
  <si>
    <r>
      <t>Unspecified, estimated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</si>
  <si>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Estimated production without a breakdown by end use.</t>
    </r>
  </si>
  <si>
    <r>
      <t>3</t>
    </r>
    <r>
      <rPr>
        <sz val="8"/>
        <rFont val="Times"/>
        <family val="1"/>
      </rPr>
      <t xml:space="preserve">Data derived, in part, from Alaska Division of Geological and Geophysical Surveys information. </t>
    </r>
  </si>
  <si>
    <r>
      <t>7</t>
    </r>
    <r>
      <rPr>
        <sz val="8"/>
        <rFont val="Times"/>
        <family val="1"/>
      </rPr>
      <t>Excludes limestone.</t>
    </r>
  </si>
  <si>
    <r>
      <t>Delaware</t>
    </r>
    <r>
      <rPr>
        <vertAlign val="superscript"/>
        <sz val="8"/>
        <rFont val="Times"/>
        <family val="1"/>
      </rPr>
      <t>7</t>
    </r>
  </si>
  <si>
    <r>
      <t>1</t>
    </r>
    <r>
      <rPr>
        <sz val="8"/>
        <rFont val="Times"/>
        <family val="1"/>
      </rPr>
      <t>Data are rounded to no more than three significant digits, except unit value; may not add</t>
    </r>
  </si>
  <si>
    <t>W Withheld to avoid disclosing company proprietary data; included in "Total or average."</t>
  </si>
  <si>
    <t xml:space="preserve">W Withheld to avoid disclosing company proprietary data; included in "Total or average."  </t>
  </si>
  <si>
    <t>(thousand)</t>
  </si>
  <si>
    <r>
      <t>2</t>
    </r>
    <r>
      <rPr>
        <sz val="8"/>
        <rFont val="Times"/>
        <family val="0"/>
      </rPr>
      <t xml:space="preserve">Less than </t>
    </r>
    <r>
      <rPr>
        <sz val="8"/>
        <rFont val="Times"/>
        <family val="1"/>
      </rPr>
      <t>½</t>
    </r>
    <r>
      <rPr>
        <sz val="8"/>
        <rFont val="Times"/>
        <family val="0"/>
      </rPr>
      <t xml:space="preserve"> unit.</t>
    </r>
  </si>
  <si>
    <r>
      <t>6</t>
    </r>
    <r>
      <rPr>
        <sz val="8"/>
        <rFont val="Times"/>
        <family val="1"/>
      </rPr>
      <t>Includes Alaska, Hawaii, and other States as detailed in table 6.</t>
    </r>
  </si>
  <si>
    <t>2006</t>
  </si>
  <si>
    <r>
      <t>CRUSHED STONE SOLD OR USED BY PRODUCERS IN THE UNITED STATES IN 2006, BY QUARTER AND GEOGRAPHIC DIVISION</t>
    </r>
    <r>
      <rPr>
        <vertAlign val="superscript"/>
        <sz val="8"/>
        <rFont val="Times"/>
        <family val="1"/>
      </rPr>
      <t>1, 2</t>
    </r>
  </si>
  <si>
    <r>
      <t>CRUSHED STONE SOLD OR USED BY PRODUCERS IN THE UNITED STATES IN 2006, BY QUARTER AND STATE</t>
    </r>
    <r>
      <rPr>
        <vertAlign val="superscript"/>
        <sz val="8"/>
        <rFont val="Times"/>
        <family val="1"/>
      </rPr>
      <t>1, 2</t>
    </r>
  </si>
  <si>
    <t>CRUSHED STONE SOLD OR USED IN THE UNITED STATES IN 2006,</t>
  </si>
  <si>
    <r>
      <t>CRUSHED STONE SOLD OR USED IN THE UNITED STATES IN 2006, BY REGION AND SIZE OF OPERATION</t>
    </r>
    <r>
      <rPr>
        <vertAlign val="superscript"/>
        <sz val="8"/>
        <rFont val="Times"/>
        <family val="1"/>
      </rPr>
      <t>1</t>
    </r>
  </si>
  <si>
    <r>
      <t>IN THE UNITED STATES IN 2006, BY STATE</t>
    </r>
    <r>
      <rPr>
        <vertAlign val="superscript"/>
        <sz val="8"/>
        <rFont val="Times"/>
        <family val="1"/>
      </rPr>
      <t>1</t>
    </r>
  </si>
  <si>
    <r>
      <t>PRODUCERS IN THE UNITED STATES IN 2006, BY STATE</t>
    </r>
    <r>
      <rPr>
        <vertAlign val="superscript"/>
        <sz val="8"/>
        <rFont val="Times"/>
        <family val="1"/>
      </rPr>
      <t>1</t>
    </r>
  </si>
  <si>
    <r>
      <t>SOLD OR USED BY PRODUCERS IN THE UNITED STATES IN 2006, BY STATE</t>
    </r>
    <r>
      <rPr>
        <vertAlign val="superscript"/>
        <sz val="8"/>
        <rFont val="Times"/>
        <family val="1"/>
      </rPr>
      <t>1</t>
    </r>
  </si>
  <si>
    <t>KIND OF CRUSHED STONE PRODUCED AND/OR DISTRIBUTED IN THE UNITED STATES IN 2006, BY STATE</t>
  </si>
  <si>
    <r>
      <t>IN 2006, BY USE</t>
    </r>
    <r>
      <rPr>
        <vertAlign val="superscript"/>
        <sz val="8"/>
        <rFont val="Times"/>
        <family val="1"/>
      </rPr>
      <t>1</t>
    </r>
  </si>
  <si>
    <r>
      <t>THE UNITED STATES IN 2006, BY USE</t>
    </r>
    <r>
      <rPr>
        <vertAlign val="superscript"/>
        <sz val="8"/>
        <rFont val="Times"/>
        <family val="1"/>
      </rPr>
      <t>1</t>
    </r>
  </si>
  <si>
    <r>
      <t>CRUSHED LIMESTONE AND DOLOMITE SOLD OR USED BY PRODUCERS IN 2006, BY STATE AND USE</t>
    </r>
    <r>
      <rPr>
        <vertAlign val="superscript"/>
        <sz val="8"/>
        <rFont val="Times"/>
        <family val="1"/>
      </rPr>
      <t>1</t>
    </r>
  </si>
  <si>
    <r>
      <t>UNITED STATES IN 2006, BY USE</t>
    </r>
    <r>
      <rPr>
        <vertAlign val="superscript"/>
        <sz val="8"/>
        <rFont val="Times"/>
        <family val="1"/>
      </rPr>
      <t>1</t>
    </r>
  </si>
  <si>
    <r>
      <t>THE UNITED STATES IN 2006, BY USE</t>
    </r>
    <r>
      <rPr>
        <vertAlign val="superscript"/>
        <sz val="8"/>
        <rFont val="Times"/>
        <family val="1"/>
      </rPr>
      <t>1, 2</t>
    </r>
  </si>
  <si>
    <r>
      <t>BY PRODUCERS IN THE UNITED STATES IN 2006, BY USE</t>
    </r>
    <r>
      <rPr>
        <vertAlign val="superscript"/>
        <sz val="8"/>
        <rFont val="Times"/>
        <family val="1"/>
      </rPr>
      <t>1</t>
    </r>
  </si>
  <si>
    <t>CRUSHED STONE SOLD OR USED BY PRODUCERS IN THE UNITED STATES IN 2006,</t>
  </si>
  <si>
    <t>CRUSHED AND BROKEN STONE OPERATIONS IN THE UNITED STATES IN 2006, BY STATE</t>
  </si>
  <si>
    <r>
      <t>U.S. EXPORTS OF CRUSHED STONE IN 2006, BY DESTINATION</t>
    </r>
    <r>
      <rPr>
        <vertAlign val="superscript"/>
        <sz val="8"/>
        <rFont val="Times"/>
        <family val="1"/>
      </rPr>
      <t>1</t>
    </r>
  </si>
  <si>
    <r>
      <t>Alaska</t>
    </r>
    <r>
      <rPr>
        <vertAlign val="superscript"/>
        <sz val="8"/>
        <rFont val="Times"/>
        <family val="1"/>
      </rPr>
      <t>3, 4</t>
    </r>
  </si>
  <si>
    <r>
      <t>Arizona</t>
    </r>
    <r>
      <rPr>
        <vertAlign val="superscript"/>
        <sz val="8"/>
        <rFont val="Times"/>
        <family val="1"/>
      </rPr>
      <t>5</t>
    </r>
  </si>
  <si>
    <r>
      <t>Arkansas</t>
    </r>
    <r>
      <rPr>
        <vertAlign val="superscript"/>
        <sz val="8"/>
        <rFont val="Times"/>
        <family val="1"/>
      </rPr>
      <t>6</t>
    </r>
  </si>
  <si>
    <r>
      <t>5</t>
    </r>
    <r>
      <rPr>
        <sz val="8"/>
        <rFont val="Times"/>
        <family val="1"/>
      </rPr>
      <t>Excludes traprock (2005).</t>
    </r>
  </si>
  <si>
    <r>
      <t>6</t>
    </r>
    <r>
      <rPr>
        <sz val="8"/>
        <rFont val="Times"/>
        <family val="1"/>
      </rPr>
      <t>Excludes slate.</t>
    </r>
  </si>
  <si>
    <r>
      <t>Louisiana</t>
    </r>
    <r>
      <rPr>
        <vertAlign val="superscript"/>
        <sz val="8"/>
        <rFont val="Times"/>
        <family val="1"/>
      </rPr>
      <t>8</t>
    </r>
  </si>
  <si>
    <r>
      <t>Mississippi</t>
    </r>
    <r>
      <rPr>
        <vertAlign val="superscript"/>
        <sz val="8"/>
        <rFont val="Times"/>
        <family val="1"/>
      </rPr>
      <t>9</t>
    </r>
  </si>
  <si>
    <r>
      <t>North Carolina</t>
    </r>
    <r>
      <rPr>
        <vertAlign val="superscript"/>
        <sz val="8"/>
        <rFont val="Times"/>
        <family val="1"/>
      </rPr>
      <t>10</t>
    </r>
  </si>
  <si>
    <r>
      <t>Rhode Island</t>
    </r>
    <r>
      <rPr>
        <vertAlign val="superscript"/>
        <sz val="8"/>
        <rFont val="Times"/>
        <family val="1"/>
      </rPr>
      <t>11</t>
    </r>
  </si>
  <si>
    <r>
      <t>South Carolina</t>
    </r>
    <r>
      <rPr>
        <vertAlign val="superscript"/>
        <sz val="8"/>
        <rFont val="Times"/>
        <family val="1"/>
      </rPr>
      <t>12</t>
    </r>
  </si>
  <si>
    <r>
      <t>Vermont</t>
    </r>
    <r>
      <rPr>
        <vertAlign val="superscript"/>
        <sz val="8"/>
        <rFont val="Times"/>
        <family val="1"/>
      </rPr>
      <t>13</t>
    </r>
  </si>
  <si>
    <r>
      <t>Virginia</t>
    </r>
    <r>
      <rPr>
        <vertAlign val="superscript"/>
        <sz val="8"/>
        <rFont val="Times"/>
        <family val="1"/>
      </rPr>
      <t>14</t>
    </r>
  </si>
  <si>
    <r>
      <t>Washington</t>
    </r>
    <r>
      <rPr>
        <vertAlign val="superscript"/>
        <sz val="8"/>
        <rFont val="Times"/>
        <family val="1"/>
      </rPr>
      <t>15</t>
    </r>
  </si>
  <si>
    <r>
      <t>4</t>
    </r>
    <r>
      <rPr>
        <sz val="8"/>
        <rFont val="Times"/>
        <family val="1"/>
      </rPr>
      <t>Excludes limestone (2006).</t>
    </r>
  </si>
  <si>
    <r>
      <t>8</t>
    </r>
    <r>
      <rPr>
        <sz val="8"/>
        <rFont val="Times"/>
        <family val="1"/>
      </rPr>
      <t>A significant amount of sold or used material was shipped in from other States.  Excludes limestone and sandstone.</t>
    </r>
  </si>
  <si>
    <r>
      <t>9</t>
    </r>
    <r>
      <rPr>
        <sz val="8"/>
        <rFont val="Times"/>
        <family val="1"/>
      </rPr>
      <t>A significant amount of sold or used material was shipped in from other States.</t>
    </r>
  </si>
  <si>
    <r>
      <t>10</t>
    </r>
    <r>
      <rPr>
        <sz val="8"/>
        <rFont val="Times"/>
        <family val="0"/>
      </rPr>
      <t>Excludes quartzite (2005).</t>
    </r>
  </si>
  <si>
    <r>
      <t>11</t>
    </r>
    <r>
      <rPr>
        <sz val="8"/>
        <rFont val="Times"/>
        <family val="0"/>
      </rPr>
      <t>Excludes limestone.</t>
    </r>
  </si>
  <si>
    <r>
      <t>12</t>
    </r>
    <r>
      <rPr>
        <sz val="8"/>
        <rFont val="Times"/>
        <family val="0"/>
      </rPr>
      <t>Excludes marble and sandstone (2006).</t>
    </r>
  </si>
  <si>
    <r>
      <t>14</t>
    </r>
    <r>
      <rPr>
        <sz val="8"/>
        <rFont val="Times"/>
        <family val="0"/>
      </rPr>
      <t>Excludes marble (2006).</t>
    </r>
  </si>
  <si>
    <r>
      <t>15</t>
    </r>
    <r>
      <rPr>
        <sz val="8"/>
        <rFont val="Times"/>
        <family val="0"/>
      </rPr>
      <t>Excludes sandstone (2006).</t>
    </r>
  </si>
  <si>
    <t xml:space="preserve"> XX Not applicable.   </t>
  </si>
  <si>
    <r>
      <t>2005</t>
    </r>
    <r>
      <rPr>
        <vertAlign val="superscript"/>
        <sz val="8"/>
        <rFont val="times"/>
        <family val="0"/>
      </rPr>
      <t>r</t>
    </r>
  </si>
  <si>
    <r>
      <t>13</t>
    </r>
    <r>
      <rPr>
        <sz val="8"/>
        <rFont val="Times"/>
        <family val="0"/>
      </rPr>
      <t>Excludes slate; and marble and quartzite (2006).</t>
    </r>
  </si>
  <si>
    <t>Lightweight aggregate (slate)</t>
  </si>
  <si>
    <t>Porcelain, pottery, and tile</t>
  </si>
  <si>
    <t>Other construction uses</t>
  </si>
  <si>
    <t>W Withheld to avoid disclosing company proprietary data; included in "Total" or "Total withheld."  XX Not applicable. -- Zero.</t>
  </si>
  <si>
    <t>(3,4)</t>
  </si>
  <si>
    <r>
      <t>1</t>
    </r>
    <r>
      <rPr>
        <sz val="8"/>
        <rFont val="Times"/>
        <family val="1"/>
      </rPr>
      <t>As published in the "Crushed Stone and Sand and Gravel in the First Quarter of 2007" Mineral Industry Surveys.</t>
    </r>
  </si>
  <si>
    <t>(6)</t>
  </si>
  <si>
    <r>
      <t>1</t>
    </r>
    <r>
      <rPr>
        <sz val="8"/>
        <rFont val="Times"/>
        <family val="0"/>
      </rPr>
      <t>As published in the "Crushed Stone and Sand and Gravel in the First Quarter of 2007" Mineral Industry Surveys.</t>
    </r>
  </si>
  <si>
    <r>
      <t>6</t>
    </r>
    <r>
      <rPr>
        <sz val="8"/>
        <rFont val="Times"/>
        <family val="0"/>
      </rPr>
      <t>Owing to a low number of reporting companies, no production estimates by quarters were generated and the portion not shown has been included with "Other."</t>
    </r>
  </si>
  <si>
    <t>W Withheld to avoid disclosing company proprietary data; included in "Total." -- Zero.</t>
  </si>
  <si>
    <r>
      <t>2</t>
    </r>
    <r>
      <rPr>
        <sz val="8"/>
        <rFont val="Times"/>
        <family val="1"/>
      </rPr>
      <t>Includes drain fields.</t>
    </r>
  </si>
  <si>
    <t xml:space="preserve">Other miscellaneous uses: </t>
  </si>
  <si>
    <r>
      <t>Fine aggregate (- ⅜</t>
    </r>
    <r>
      <rPr>
        <sz val="8"/>
        <rFont val="Arial"/>
        <family val="2"/>
      </rPr>
      <t xml:space="preserve"> </t>
    </r>
    <r>
      <rPr>
        <sz val="8"/>
        <rFont val="Times"/>
        <family val="1"/>
      </rPr>
      <t>inch):</t>
    </r>
  </si>
  <si>
    <r>
      <t>Unspecified: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</si>
  <si>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Reported and estimated production without a breakdown by end use.</t>
    </r>
  </si>
  <si>
    <r>
      <t>r</t>
    </r>
    <r>
      <rPr>
        <sz val="8"/>
        <rFont val="Times"/>
        <family val="1"/>
      </rPr>
      <t xml:space="preserve">Revised.  W Withheld to avoid disclosing company proprietary data; included with "Other." </t>
    </r>
  </si>
  <si>
    <t>Source: U.S. Census Bureau.</t>
  </si>
  <si>
    <r>
      <t>2</t>
    </r>
    <r>
      <rPr>
        <sz val="8"/>
        <rFont val="Times"/>
        <family val="1"/>
      </rPr>
      <t>Quarterly totals shown are estimates based on a sample survey. Estimated quantities for prior quarters have been recalculated.</t>
    </r>
  </si>
  <si>
    <r>
      <t>3</t>
    </r>
    <r>
      <rPr>
        <sz val="8"/>
        <rFont val="Times"/>
        <family val="1"/>
      </rPr>
      <t xml:space="preserve">All percentage changes are calculated by using unrounded totals. Percentage changes are based on the corresponding quarter of the previous year. </t>
    </r>
  </si>
  <si>
    <r>
      <t>2</t>
    </r>
    <r>
      <rPr>
        <sz val="8"/>
        <rFont val="Times"/>
        <family val="0"/>
      </rPr>
      <t>Quarterly totals shown are estimates based on a sample survey. Estimated quantities for prior quarters have been recalculated.</t>
    </r>
  </si>
  <si>
    <r>
      <t>3</t>
    </r>
    <r>
      <rPr>
        <sz val="8"/>
        <rFont val="Times"/>
        <family val="0"/>
      </rPr>
      <t>All percentage changes are calculated by using unrounded totals. Percentage changes are based on the corresponding quarter of the previous year.</t>
    </r>
  </si>
  <si>
    <r>
      <t>4</t>
    </r>
    <r>
      <rPr>
        <sz val="8"/>
        <rFont val="Times"/>
        <family val="1"/>
      </rPr>
      <t>Includes limestone-dolomite reported with not distinction between the two kinds of stone.</t>
    </r>
  </si>
  <si>
    <t>This icon is linked to an embedded text document. Double-click on the icon to view the text document.</t>
  </si>
  <si>
    <t>This workbook includes an embedded Word document and twenty-seven tables (see tabs below).</t>
  </si>
  <si>
    <t>Crushed Stone in 2006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</si>
</sst>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#,##0.0"/>
    <numFmt numFmtId="168" formatCode="0.0;[Red]0.0"/>
    <numFmt numFmtId="169" formatCode="#,##0.0;[Red]#,##0.0"/>
    <numFmt numFmtId="170" formatCode="_(* #,##0.0_);_(* \(#,##0.0\);_(* &quot;-&quot;?_);_(@_)"/>
    <numFmt numFmtId="171" formatCode="#,##0;[Red]#,##0"/>
    <numFmt numFmtId="172" formatCode="#,##0.0_);\(#,##0.0\)"/>
    <numFmt numFmtId="173" formatCode="00000"/>
    <numFmt numFmtId="174" formatCode="_(&quot;$&quot;* #,##0.0_);_(&quot;$&quot;* \(#,##0.0\);_(&quot;$&quot;* &quot;-&quot;?_);_(@_)"/>
    <numFmt numFmtId="175" formatCode="#,##0.00;[Red]#,##0.00"/>
    <numFmt numFmtId="176" formatCode="_(* #,##0.0_);_(* \(#,##0.0\);_(* &quot;-&quot;??_);_(@_)"/>
    <numFmt numFmtId="177" formatCode="_(* #,##0_);_(* \(#,##0\);_(* &quot;-&quot;??_);_(@_)"/>
    <numFmt numFmtId="178" formatCode="0_);\(0\)"/>
    <numFmt numFmtId="179" formatCode="0.00;[Red]0.00"/>
    <numFmt numFmtId="180" formatCode="&quot;$&quot;#,##0.00;[Red]&quot;$&quot;#,##0.00"/>
    <numFmt numFmtId="181" formatCode="&quot;$&quot;#,##0;[Red]&quot;$&quot;#,##0"/>
    <numFmt numFmtId="182" formatCode="#,###,"/>
    <numFmt numFmtId="183" formatCode="#,"/>
    <numFmt numFmtId="184" formatCode="0_)"/>
    <numFmt numFmtId="185" formatCode="0.0_)"/>
    <numFmt numFmtId="186" formatCode="0.0_);\(0.0\)"/>
    <numFmt numFmtId="187" formatCode="[$-409]dddd\,\ mmmm\ dd\,\ yyyy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0.0000%"/>
    <numFmt numFmtId="192" formatCode="0.0000"/>
    <numFmt numFmtId="193" formatCode="0.0%"/>
  </numFmts>
  <fonts count="15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vertAlign val="superscript"/>
      <sz val="8"/>
      <name val="times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"/>
      <family val="1"/>
    </font>
    <font>
      <sz val="8"/>
      <name val="Arial"/>
      <family val="2"/>
    </font>
    <font>
      <sz val="8"/>
      <color indexed="14"/>
      <name val="Times"/>
      <family val="0"/>
    </font>
    <font>
      <b/>
      <sz val="8"/>
      <color indexed="10"/>
      <name val="Times"/>
      <family val="0"/>
    </font>
    <font>
      <b/>
      <sz val="10"/>
      <color indexed="10"/>
      <name val="Arial"/>
      <family val="2"/>
    </font>
    <font>
      <b/>
      <sz val="8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  <protection locked="0"/>
    </xf>
    <xf numFmtId="170" fontId="0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166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indent="1"/>
    </xf>
    <xf numFmtId="0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1" fontId="0" fillId="0" borderId="0" xfId="0" applyNumberFormat="1" applyFont="1" applyAlignment="1" applyProtection="1">
      <alignment vertical="center"/>
      <protection locked="0"/>
    </xf>
    <xf numFmtId="171" fontId="0" fillId="0" borderId="1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0" fillId="0" borderId="2" xfId="0" applyFont="1" applyFill="1" applyBorder="1" applyAlignment="1" applyProtection="1">
      <alignment horizontal="left" vertical="center" indent="2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3" fontId="0" fillId="0" borderId="0" xfId="15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>
      <alignment horizontal="left" vertical="center" indent="1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2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 quotePrefix="1">
      <alignment horizontal="right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3" xfId="0" applyBorder="1" applyAlignment="1">
      <alignment horizontal="left" indent="1"/>
    </xf>
    <xf numFmtId="3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23">
      <alignment/>
      <protection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3" xfId="23" applyFont="1" applyBorder="1" applyAlignment="1" applyProtection="1">
      <alignment vertical="center"/>
      <protection locked="0"/>
    </xf>
    <xf numFmtId="0" fontId="0" fillId="0" borderId="0" xfId="23" applyFont="1" applyAlignment="1" applyProtection="1">
      <alignment vertical="center"/>
      <protection locked="0"/>
    </xf>
    <xf numFmtId="0" fontId="0" fillId="0" borderId="1" xfId="23" applyFont="1" applyBorder="1" applyAlignment="1" applyProtection="1">
      <alignment vertical="center"/>
      <protection locked="0"/>
    </xf>
    <xf numFmtId="0" fontId="0" fillId="0" borderId="2" xfId="23" applyFont="1" applyBorder="1" applyAlignment="1" applyProtection="1">
      <alignment horizontal="left" vertical="center"/>
      <protection locked="0"/>
    </xf>
    <xf numFmtId="0" fontId="0" fillId="0" borderId="2" xfId="23" applyFont="1" applyBorder="1" applyAlignment="1" applyProtection="1">
      <alignment horizontal="left" vertical="center" indent="1"/>
      <protection locked="0"/>
    </xf>
    <xf numFmtId="3" fontId="0" fillId="0" borderId="0" xfId="23" applyNumberFormat="1" applyFont="1" applyAlignment="1" applyProtection="1">
      <alignment vertical="center"/>
      <protection locked="0"/>
    </xf>
    <xf numFmtId="0" fontId="1" fillId="0" borderId="0" xfId="23" applyFont="1" applyAlignment="1" applyProtection="1">
      <alignment vertical="center"/>
      <protection locked="0"/>
    </xf>
    <xf numFmtId="164" fontId="0" fillId="0" borderId="0" xfId="23" applyNumberFormat="1" applyFont="1" applyAlignment="1" applyProtection="1">
      <alignment vertical="center"/>
      <protection locked="0"/>
    </xf>
    <xf numFmtId="165" fontId="0" fillId="0" borderId="0" xfId="23" applyNumberFormat="1" applyFont="1" applyAlignment="1" applyProtection="1">
      <alignment vertical="center"/>
      <protection locked="0"/>
    </xf>
    <xf numFmtId="0" fontId="2" fillId="0" borderId="0" xfId="23" applyFont="1">
      <alignment/>
      <protection/>
    </xf>
    <xf numFmtId="4" fontId="0" fillId="0" borderId="0" xfId="23" applyNumberFormat="1" applyFont="1" applyAlignment="1" applyProtection="1">
      <alignment vertical="center"/>
      <protection locked="0"/>
    </xf>
    <xf numFmtId="3" fontId="0" fillId="0" borderId="0" xfId="23" applyNumberFormat="1" applyFont="1" applyAlignment="1" applyProtection="1">
      <alignment horizontal="right" vertical="center"/>
      <protection locked="0"/>
    </xf>
    <xf numFmtId="4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Border="1" applyAlignment="1" applyProtection="1">
      <alignment vertical="center"/>
      <protection locked="0"/>
    </xf>
    <xf numFmtId="0" fontId="0" fillId="0" borderId="0" xfId="23" applyFont="1" applyBorder="1" applyAlignment="1" applyProtection="1">
      <alignment vertical="center"/>
      <protection locked="0"/>
    </xf>
    <xf numFmtId="0" fontId="0" fillId="0" borderId="1" xfId="23" applyFont="1" applyBorder="1" applyAlignment="1" applyProtection="1">
      <alignment horizontal="left" vertical="center" indent="1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Border="1" applyAlignment="1" applyProtection="1">
      <alignment horizontal="center" vertical="center"/>
      <protection locked="0"/>
    </xf>
    <xf numFmtId="3" fontId="1" fillId="0" borderId="0" xfId="23" applyNumberFormat="1" applyFont="1" applyAlignment="1" applyProtection="1">
      <alignment vertical="center"/>
      <protection locked="0"/>
    </xf>
    <xf numFmtId="2" fontId="0" fillId="0" borderId="0" xfId="23" applyNumberFormat="1" applyFont="1" applyAlignment="1" applyProtection="1">
      <alignment horizontal="right" vertical="center"/>
      <protection locked="0"/>
    </xf>
    <xf numFmtId="3" fontId="9" fillId="0" borderId="0" xfId="23" applyNumberFormat="1" applyFont="1" applyAlignment="1" applyProtection="1">
      <alignment vertical="center"/>
      <protection locked="0"/>
    </xf>
    <xf numFmtId="0" fontId="9" fillId="0" borderId="0" xfId="23" applyFont="1" applyAlignment="1" applyProtection="1">
      <alignment vertical="center"/>
      <protection locked="0"/>
    </xf>
    <xf numFmtId="3" fontId="0" fillId="0" borderId="1" xfId="23" applyNumberFormat="1" applyFont="1" applyBorder="1" applyAlignment="1" applyProtection="1">
      <alignment vertical="center"/>
      <protection locked="0"/>
    </xf>
    <xf numFmtId="3" fontId="0" fillId="0" borderId="2" xfId="23" applyNumberFormat="1" applyFont="1" applyBorder="1" applyAlignment="1" applyProtection="1">
      <alignment vertical="center"/>
      <protection locked="0"/>
    </xf>
    <xf numFmtId="3" fontId="1" fillId="0" borderId="1" xfId="23" applyNumberFormat="1" applyFont="1" applyBorder="1" applyAlignment="1" applyProtection="1">
      <alignment vertical="center"/>
      <protection locked="0"/>
    </xf>
    <xf numFmtId="3" fontId="1" fillId="0" borderId="2" xfId="23" applyNumberFormat="1" applyFont="1" applyBorder="1" applyAlignment="1" applyProtection="1">
      <alignment vertical="center"/>
      <protection locked="0"/>
    </xf>
    <xf numFmtId="0" fontId="0" fillId="0" borderId="0" xfId="23" applyFont="1" applyAlignment="1" applyProtection="1">
      <alignment horizontal="right" vertical="center"/>
      <protection locked="0"/>
    </xf>
    <xf numFmtId="1" fontId="0" fillId="0" borderId="0" xfId="23" applyNumberFormat="1" applyFont="1" applyAlignment="1" applyProtection="1" quotePrefix="1">
      <alignment horizontal="right" vertical="center"/>
      <protection locked="0"/>
    </xf>
    <xf numFmtId="1" fontId="0" fillId="0" borderId="0" xfId="23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Alignment="1" applyProtection="1" quotePrefix="1">
      <alignment horizontal="right" vertical="center"/>
      <protection locked="0"/>
    </xf>
    <xf numFmtId="0" fontId="0" fillId="0" borderId="0" xfId="23" applyFont="1">
      <alignment/>
      <protection/>
    </xf>
    <xf numFmtId="164" fontId="0" fillId="0" borderId="0" xfId="23" applyNumberFormat="1" applyFont="1" applyAlignment="1" applyProtection="1" quotePrefix="1">
      <alignment horizontal="right" vertical="center"/>
      <protection locked="0"/>
    </xf>
    <xf numFmtId="3" fontId="0" fillId="0" borderId="1" xfId="23" applyNumberFormat="1" applyFont="1" applyBorder="1" applyAlignment="1" applyProtection="1">
      <alignment horizontal="right" vertical="center"/>
      <protection locked="0"/>
    </xf>
    <xf numFmtId="4" fontId="0" fillId="0" borderId="1" xfId="23" applyNumberFormat="1" applyFont="1" applyBorder="1" applyAlignment="1" applyProtection="1">
      <alignment vertical="center"/>
      <protection locked="0"/>
    </xf>
    <xf numFmtId="0" fontId="1" fillId="0" borderId="1" xfId="23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0" fillId="0" borderId="3" xfId="24" applyFont="1" applyBorder="1" applyAlignment="1" applyProtection="1">
      <alignment vertical="center"/>
      <protection locked="0"/>
    </xf>
    <xf numFmtId="0" fontId="0" fillId="0" borderId="0" xfId="24" applyFont="1" applyAlignment="1" applyProtection="1">
      <alignment vertical="center"/>
      <protection locked="0"/>
    </xf>
    <xf numFmtId="0" fontId="0" fillId="0" borderId="1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/>
      <protection locked="0"/>
    </xf>
    <xf numFmtId="0" fontId="0" fillId="0" borderId="2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right" vertical="center"/>
      <protection locked="0"/>
    </xf>
    <xf numFmtId="0" fontId="0" fillId="0" borderId="0" xfId="24" applyFont="1" applyAlignment="1" applyProtection="1">
      <alignment horizontal="right" vertical="center"/>
      <protection locked="0"/>
    </xf>
    <xf numFmtId="3" fontId="0" fillId="0" borderId="0" xfId="24" applyNumberFormat="1" applyFont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vertical="center"/>
      <protection locked="0"/>
    </xf>
    <xf numFmtId="3" fontId="0" fillId="0" borderId="0" xfId="24" applyNumberFormat="1" applyFont="1" applyBorder="1" applyAlignment="1" applyProtection="1">
      <alignment horizontal="right" vertical="center"/>
      <protection locked="0"/>
    </xf>
    <xf numFmtId="0" fontId="0" fillId="0" borderId="0" xfId="24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1"/>
      <protection locked="0"/>
    </xf>
    <xf numFmtId="3" fontId="0" fillId="0" borderId="3" xfId="24" applyNumberFormat="1" applyFont="1" applyBorder="1" applyAlignment="1" applyProtection="1">
      <alignment horizontal="right" vertical="center"/>
      <protection locked="0"/>
    </xf>
    <xf numFmtId="3" fontId="0" fillId="0" borderId="3" xfId="24" applyNumberFormat="1" applyFont="1" applyBorder="1" applyAlignment="1" applyProtection="1">
      <alignment vertical="center"/>
      <protection locked="0"/>
    </xf>
    <xf numFmtId="0" fontId="0" fillId="0" borderId="2" xfId="24" applyFont="1" applyBorder="1" applyAlignment="1" applyProtection="1">
      <alignment horizontal="left" vertical="center" indent="2"/>
      <protection locked="0"/>
    </xf>
    <xf numFmtId="0" fontId="0" fillId="0" borderId="0" xfId="24" applyFont="1" applyBorder="1" applyAlignment="1" applyProtection="1">
      <alignment horizontal="right" vertical="center"/>
      <protection locked="0"/>
    </xf>
    <xf numFmtId="0" fontId="0" fillId="0" borderId="1" xfId="24" applyFont="1" applyBorder="1" applyAlignment="1" applyProtection="1">
      <alignment horizontal="right" vertical="center"/>
      <protection locked="0"/>
    </xf>
    <xf numFmtId="164" fontId="0" fillId="0" borderId="1" xfId="24" applyNumberFormat="1" applyFont="1" applyBorder="1" applyAlignment="1" applyProtection="1">
      <alignment vertical="center"/>
      <protection locked="0"/>
    </xf>
    <xf numFmtId="3" fontId="1" fillId="0" borderId="1" xfId="24" applyNumberFormat="1" applyFont="1" applyBorder="1" applyAlignment="1" applyProtection="1" quotePrefix="1">
      <alignment horizontal="left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3" xfId="25" applyFont="1" applyBorder="1" applyAlignment="1" applyProtection="1">
      <alignment vertical="center"/>
      <protection locked="0"/>
    </xf>
    <xf numFmtId="0" fontId="0" fillId="0" borderId="0" xfId="25" applyFont="1" applyAlignment="1" applyProtection="1">
      <alignment vertical="center"/>
      <protection locked="0"/>
    </xf>
    <xf numFmtId="0" fontId="2" fillId="0" borderId="0" xfId="25" applyFont="1">
      <alignment/>
      <protection/>
    </xf>
    <xf numFmtId="0" fontId="0" fillId="0" borderId="1" xfId="25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/>
      <protection locked="0"/>
    </xf>
    <xf numFmtId="0" fontId="0" fillId="0" borderId="2" xfId="25" applyFont="1" applyBorder="1" applyAlignment="1" applyProtection="1">
      <alignment horizontal="left" vertical="center" indent="1"/>
      <protection locked="0"/>
    </xf>
    <xf numFmtId="3" fontId="0" fillId="0" borderId="0" xfId="25" applyNumberFormat="1" applyFont="1" applyAlignment="1" applyProtection="1">
      <alignment vertical="center"/>
      <protection locked="0"/>
    </xf>
    <xf numFmtId="165" fontId="0" fillId="0" borderId="0" xfId="25" applyNumberFormat="1" applyFont="1" applyAlignment="1" applyProtection="1">
      <alignment vertical="center"/>
      <protection locked="0"/>
    </xf>
    <xf numFmtId="3" fontId="1" fillId="0" borderId="0" xfId="25" applyNumberFormat="1" applyFont="1" applyAlignment="1" applyProtection="1">
      <alignment vertical="center"/>
      <protection locked="0"/>
    </xf>
    <xf numFmtId="4" fontId="0" fillId="0" borderId="0" xfId="25" applyNumberFormat="1" applyFont="1" applyAlignment="1" applyProtection="1">
      <alignment vertical="center"/>
      <protection locked="0"/>
    </xf>
    <xf numFmtId="3" fontId="0" fillId="0" borderId="0" xfId="25" applyNumberFormat="1" applyFont="1" applyBorder="1" applyAlignment="1" applyProtection="1">
      <alignment vertical="center"/>
      <protection locked="0"/>
    </xf>
    <xf numFmtId="3" fontId="1" fillId="0" borderId="0" xfId="25" applyNumberFormat="1" applyFont="1" applyBorder="1" applyAlignment="1" applyProtection="1">
      <alignment vertical="center"/>
      <protection locked="0"/>
    </xf>
    <xf numFmtId="0" fontId="0" fillId="0" borderId="2" xfId="25" applyFont="1" applyBorder="1" applyAlignment="1" applyProtection="1">
      <alignment horizontal="left" vertical="center" indent="2"/>
      <protection locked="0"/>
    </xf>
    <xf numFmtId="3" fontId="0" fillId="0" borderId="6" xfId="25" applyNumberFormat="1" applyFont="1" applyBorder="1" applyAlignment="1" applyProtection="1">
      <alignment vertical="center"/>
      <protection locked="0"/>
    </xf>
    <xf numFmtId="3" fontId="0" fillId="0" borderId="6" xfId="25" applyNumberFormat="1" applyFont="1" applyBorder="1" applyAlignment="1" applyProtection="1">
      <alignment horizontal="right" vertical="center"/>
      <protection locked="0"/>
    </xf>
    <xf numFmtId="3" fontId="0" fillId="0" borderId="7" xfId="25" applyNumberFormat="1" applyFont="1" applyBorder="1" applyAlignment="1" applyProtection="1">
      <alignment vertical="center"/>
      <protection locked="0"/>
    </xf>
    <xf numFmtId="0" fontId="0" fillId="0" borderId="1" xfId="25" applyFont="1" applyBorder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23" applyNumberFormat="1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0" xfId="23" applyNumberFormat="1" applyFont="1" applyAlignment="1" applyProtection="1" quotePrefix="1">
      <alignment horizontal="right" vertical="center"/>
      <protection locked="0"/>
    </xf>
    <xf numFmtId="2" fontId="0" fillId="0" borderId="2" xfId="23" applyNumberFormat="1" applyFont="1" applyBorder="1" applyAlignment="1" applyProtection="1">
      <alignment vertical="center"/>
      <protection locked="0"/>
    </xf>
    <xf numFmtId="2" fontId="0" fillId="0" borderId="0" xfId="23" applyNumberFormat="1" applyFont="1" applyAlignment="1" applyProtection="1" quotePrefix="1">
      <alignment horizontal="right" vertical="center"/>
      <protection locked="0"/>
    </xf>
    <xf numFmtId="0" fontId="1" fillId="0" borderId="0" xfId="23" applyFont="1">
      <alignment/>
      <protection/>
    </xf>
    <xf numFmtId="0" fontId="0" fillId="0" borderId="1" xfId="0" applyFont="1" applyBorder="1" applyAlignment="1" quotePrefix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0" fillId="0" borderId="1" xfId="0" applyFont="1" applyBorder="1" applyAlignment="1" applyProtection="1" quotePrefix="1">
      <alignment horizontal="right" vertical="center"/>
      <protection locked="0"/>
    </xf>
    <xf numFmtId="0" fontId="0" fillId="0" borderId="0" xfId="0" applyAlignment="1" quotePrefix="1">
      <alignment horizontal="right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 quotePrefix="1">
      <alignment horizontal="right"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6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3" fontId="1" fillId="0" borderId="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horizontal="left" vertical="center"/>
      <protection/>
    </xf>
    <xf numFmtId="3" fontId="0" fillId="0" borderId="0" xfId="21" applyNumberFormat="1" applyFont="1" applyAlignment="1">
      <alignment vertical="center"/>
      <protection/>
    </xf>
    <xf numFmtId="0" fontId="0" fillId="0" borderId="0" xfId="21" applyFont="1">
      <alignment/>
      <protection/>
    </xf>
    <xf numFmtId="3" fontId="0" fillId="0" borderId="0" xfId="21" applyNumberFormat="1" applyFont="1" applyFill="1">
      <alignment/>
      <protection/>
    </xf>
    <xf numFmtId="0" fontId="0" fillId="0" borderId="2" xfId="21" applyFont="1" applyBorder="1" applyAlignment="1">
      <alignment horizontal="left" vertical="center" indent="1"/>
      <protection/>
    </xf>
    <xf numFmtId="0" fontId="0" fillId="0" borderId="0" xfId="21" applyFont="1" applyBorder="1" applyAlignment="1">
      <alignment vertical="center"/>
      <protection/>
    </xf>
    <xf numFmtId="3" fontId="0" fillId="0" borderId="0" xfId="21" applyNumberFormat="1">
      <alignment/>
      <protection/>
    </xf>
    <xf numFmtId="3" fontId="1" fillId="0" borderId="0" xfId="21" applyNumberFormat="1" applyFont="1" applyAlignment="1">
      <alignment vertical="center"/>
      <protection/>
    </xf>
    <xf numFmtId="0" fontId="0" fillId="0" borderId="2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 indent="1"/>
      <protection/>
    </xf>
    <xf numFmtId="0" fontId="0" fillId="0" borderId="0" xfId="22">
      <alignment/>
      <protection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3" xfId="22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vertical="center"/>
      <protection locked="0"/>
    </xf>
    <xf numFmtId="0" fontId="0" fillId="0" borderId="2" xfId="22" applyFont="1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vertical="center"/>
      <protection locked="0"/>
    </xf>
    <xf numFmtId="3" fontId="0" fillId="0" borderId="0" xfId="22" applyNumberFormat="1" applyFont="1" applyAlignment="1" applyProtection="1">
      <alignment horizontal="right" vertical="center"/>
      <protection locked="0"/>
    </xf>
    <xf numFmtId="3" fontId="0" fillId="0" borderId="3" xfId="22" applyNumberFormat="1" applyFont="1" applyBorder="1" applyAlignment="1" applyProtection="1">
      <alignment vertical="center"/>
      <protection locked="0"/>
    </xf>
    <xf numFmtId="3" fontId="0" fillId="0" borderId="0" xfId="22" applyNumberFormat="1" applyFont="1" applyBorder="1" applyAlignment="1" applyProtection="1">
      <alignment vertical="center"/>
      <protection locked="0"/>
    </xf>
    <xf numFmtId="0" fontId="0" fillId="0" borderId="0" xfId="22" applyFont="1">
      <alignment/>
      <protection/>
    </xf>
    <xf numFmtId="3" fontId="0" fillId="0" borderId="0" xfId="22" applyNumberFormat="1" applyFont="1" applyBorder="1" applyAlignment="1" applyProtection="1">
      <alignment horizontal="righ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3" fontId="0" fillId="0" borderId="1" xfId="22" applyNumberFormat="1" applyFont="1" applyBorder="1" applyAlignment="1" applyProtection="1">
      <alignment vertical="center"/>
      <protection locked="0"/>
    </xf>
    <xf numFmtId="0" fontId="0" fillId="0" borderId="1" xfId="22" applyFont="1" applyBorder="1" applyAlignment="1" applyProtection="1">
      <alignment horizontal="left" vertical="center" indent="1"/>
      <protection locked="0"/>
    </xf>
    <xf numFmtId="3" fontId="0" fillId="0" borderId="0" xfId="0" applyNumberFormat="1" applyFill="1" applyAlignment="1">
      <alignment/>
    </xf>
    <xf numFmtId="3" fontId="0" fillId="0" borderId="0" xfId="24" applyNumberFormat="1" applyFont="1" applyFill="1" applyAlignment="1" applyProtection="1">
      <alignment vertical="center"/>
      <protection locked="0"/>
    </xf>
    <xf numFmtId="3" fontId="0" fillId="0" borderId="0" xfId="24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0" fillId="0" borderId="0" xfId="24" applyNumberFormat="1" applyFont="1" applyFill="1" applyAlignment="1" applyProtection="1">
      <alignment horizontal="right" vertical="center"/>
      <protection locked="0"/>
    </xf>
    <xf numFmtId="3" fontId="0" fillId="0" borderId="0" xfId="24" applyNumberFormat="1" applyFont="1" applyFill="1" applyBorder="1" applyAlignment="1" applyProtection="1">
      <alignment horizontal="right" vertical="center"/>
      <protection locked="0"/>
    </xf>
    <xf numFmtId="3" fontId="0" fillId="0" borderId="3" xfId="24" applyNumberFormat="1" applyFont="1" applyFill="1" applyBorder="1" applyAlignment="1" applyProtection="1">
      <alignment horizontal="right" vertical="center"/>
      <protection locked="0"/>
    </xf>
    <xf numFmtId="3" fontId="0" fillId="0" borderId="3" xfId="24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ill="1" applyAlignment="1">
      <alignment/>
    </xf>
    <xf numFmtId="164" fontId="0" fillId="0" borderId="1" xfId="24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/>
    </xf>
    <xf numFmtId="0" fontId="11" fillId="0" borderId="0" xfId="0" applyFont="1" applyAlignment="1">
      <alignment/>
    </xf>
    <xf numFmtId="0" fontId="1" fillId="0" borderId="1" xfId="25" applyFont="1" applyBorder="1">
      <alignment/>
      <protection/>
    </xf>
    <xf numFmtId="3" fontId="0" fillId="0" borderId="4" xfId="25" applyNumberFormat="1" applyFont="1" applyBorder="1" applyAlignment="1" applyProtection="1">
      <alignment horizontal="right" vertical="center"/>
      <protection locked="0"/>
    </xf>
    <xf numFmtId="4" fontId="0" fillId="0" borderId="0" xfId="25" applyNumberFormat="1" applyFont="1" applyFill="1" applyBorder="1" applyAlignment="1" applyProtection="1">
      <alignment vertical="center"/>
      <protection locked="0"/>
    </xf>
    <xf numFmtId="3" fontId="0" fillId="0" borderId="1" xfId="25" applyNumberFormat="1" applyFont="1" applyBorder="1" applyAlignment="1" applyProtection="1">
      <alignment horizontal="right" vertical="center"/>
      <protection locked="0"/>
    </xf>
    <xf numFmtId="3" fontId="3" fillId="0" borderId="0" xfId="25" applyNumberFormat="1" applyFont="1" applyBorder="1" applyAlignment="1" applyProtection="1" quotePrefix="1">
      <alignment horizontal="right" vertical="center"/>
      <protection locked="0"/>
    </xf>
    <xf numFmtId="4" fontId="0" fillId="0" borderId="1" xfId="25" applyNumberFormat="1" applyFont="1" applyBorder="1" applyAlignment="1" applyProtection="1">
      <alignment vertical="center"/>
      <protection locked="0"/>
    </xf>
    <xf numFmtId="0" fontId="0" fillId="0" borderId="0" xfId="25" applyFont="1" applyFill="1" applyBorder="1" applyAlignment="1" applyProtection="1" quotePrefix="1">
      <alignment horizontal="center" vertical="center"/>
      <protection locked="0"/>
    </xf>
    <xf numFmtId="4" fontId="0" fillId="0" borderId="4" xfId="25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/>
    </xf>
    <xf numFmtId="3" fontId="0" fillId="0" borderId="0" xfId="25" applyNumberFormat="1" applyFont="1" applyBorder="1" applyAlignment="1" applyProtection="1">
      <alignment horizontal="right" vertical="center"/>
      <protection locked="0"/>
    </xf>
    <xf numFmtId="3" fontId="0" fillId="0" borderId="0" xfId="25" applyNumberFormat="1" applyFont="1" applyBorder="1" applyAlignment="1" applyProtection="1">
      <alignment horizontal="left" vertical="center"/>
      <protection locked="0"/>
    </xf>
    <xf numFmtId="3" fontId="0" fillId="0" borderId="5" xfId="25" applyNumberFormat="1" applyFont="1" applyBorder="1" applyAlignment="1" applyProtection="1">
      <alignment horizontal="right" vertical="center"/>
      <protection locked="0"/>
    </xf>
    <xf numFmtId="164" fontId="0" fillId="0" borderId="0" xfId="25" applyNumberFormat="1" applyFont="1" applyAlignment="1" applyProtection="1">
      <alignment vertical="center"/>
      <protection locked="0"/>
    </xf>
    <xf numFmtId="164" fontId="0" fillId="0" borderId="0" xfId="23" applyNumberFormat="1" applyFont="1" applyAlignment="1" applyProtection="1">
      <alignment horizontal="right" vertical="center"/>
      <protection locked="0"/>
    </xf>
    <xf numFmtId="165" fontId="0" fillId="0" borderId="0" xfId="23" applyNumberFormat="1" applyFont="1" applyAlignment="1" applyProtection="1">
      <alignment horizontal="right" vertical="center"/>
      <protection locked="0"/>
    </xf>
    <xf numFmtId="166" fontId="3" fillId="0" borderId="0" xfId="0" applyNumberFormat="1" applyFont="1" applyAlignment="1" quotePrefix="1">
      <alignment horizontal="right" vertical="center"/>
    </xf>
    <xf numFmtId="3" fontId="0" fillId="0" borderId="1" xfId="21" applyNumberFormat="1" applyFont="1" applyBorder="1" applyAlignment="1">
      <alignment vertical="center"/>
      <protection/>
    </xf>
    <xf numFmtId="3" fontId="0" fillId="0" borderId="1" xfId="21" applyNumberFormat="1" applyFont="1" applyFill="1" applyBorder="1">
      <alignment/>
      <protection/>
    </xf>
    <xf numFmtId="167" fontId="0" fillId="0" borderId="1" xfId="0" applyNumberFormat="1" applyFont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3" fillId="0" borderId="0" xfId="23" applyFont="1" applyAlignment="1" quotePrefix="1">
      <alignment horizontal="right"/>
      <protection/>
    </xf>
    <xf numFmtId="3" fontId="0" fillId="0" borderId="0" xfId="23" applyNumberFormat="1" applyFont="1">
      <alignment/>
      <protection/>
    </xf>
    <xf numFmtId="3" fontId="0" fillId="0" borderId="2" xfId="23" applyNumberFormat="1" applyFont="1" applyBorder="1">
      <alignment/>
      <protection/>
    </xf>
    <xf numFmtId="2" fontId="0" fillId="0" borderId="0" xfId="23" applyNumberFormat="1" applyFont="1">
      <alignment/>
      <protection/>
    </xf>
    <xf numFmtId="2" fontId="0" fillId="0" borderId="0" xfId="23" applyNumberFormat="1" applyFont="1" applyAlignment="1" quotePrefix="1">
      <alignment horizontal="right"/>
      <protection/>
    </xf>
    <xf numFmtId="2" fontId="0" fillId="0" borderId="2" xfId="23" applyNumberFormat="1" applyFont="1" applyBorder="1">
      <alignment/>
      <protection/>
    </xf>
    <xf numFmtId="165" fontId="0" fillId="0" borderId="0" xfId="23" applyNumberFormat="1" applyFont="1">
      <alignment/>
      <protection/>
    </xf>
    <xf numFmtId="0" fontId="1" fillId="0" borderId="2" xfId="23" applyFont="1" applyBorder="1" applyAlignment="1" applyProtection="1">
      <alignment vertical="center"/>
      <protection locked="0"/>
    </xf>
    <xf numFmtId="0" fontId="0" fillId="0" borderId="1" xfId="23" applyFont="1" applyBorder="1">
      <alignment/>
      <protection/>
    </xf>
    <xf numFmtId="3" fontId="0" fillId="0" borderId="1" xfId="23" applyNumberFormat="1" applyFont="1" applyBorder="1">
      <alignment/>
      <protection/>
    </xf>
    <xf numFmtId="2" fontId="0" fillId="0" borderId="1" xfId="23" applyNumberFormat="1" applyFont="1" applyBorder="1">
      <alignment/>
      <protection/>
    </xf>
    <xf numFmtId="164" fontId="0" fillId="0" borderId="0" xfId="23" applyNumberFormat="1" applyFont="1">
      <alignment/>
      <protection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21" applyNumberFormat="1" applyBorder="1">
      <alignment/>
      <protection/>
    </xf>
    <xf numFmtId="192" fontId="3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 applyProtection="1" quotePrefix="1">
      <alignment vertical="center"/>
      <protection locked="0"/>
    </xf>
    <xf numFmtId="0" fontId="12" fillId="0" borderId="0" xfId="0" applyFont="1" applyAlignment="1">
      <alignment/>
    </xf>
    <xf numFmtId="0" fontId="13" fillId="0" borderId="0" xfId="23" applyFont="1">
      <alignment/>
      <protection/>
    </xf>
    <xf numFmtId="3" fontId="0" fillId="0" borderId="0" xfId="22" applyNumberFormat="1">
      <alignment/>
      <protection/>
    </xf>
    <xf numFmtId="0" fontId="0" fillId="0" borderId="0" xfId="0" applyFont="1" applyAlignment="1" applyProtection="1" quotePrefix="1">
      <alignment vertical="center"/>
      <protection locked="0"/>
    </xf>
    <xf numFmtId="0" fontId="0" fillId="0" borderId="0" xfId="0" applyAlignment="1" quotePrefix="1">
      <alignment/>
    </xf>
    <xf numFmtId="0" fontId="5" fillId="0" borderId="1" xfId="0" applyFont="1" applyBorder="1" applyAlignment="1">
      <alignment/>
    </xf>
    <xf numFmtId="3" fontId="0" fillId="0" borderId="4" xfId="25" applyNumberFormat="1" applyFont="1" applyBorder="1" applyAlignment="1" applyProtection="1">
      <alignment vertical="center"/>
      <protection locked="0"/>
    </xf>
    <xf numFmtId="3" fontId="0" fillId="0" borderId="1" xfId="25" applyNumberFormat="1" applyFont="1" applyBorder="1" applyAlignment="1" applyProtection="1">
      <alignment vertical="center"/>
      <protection locked="0"/>
    </xf>
    <xf numFmtId="3" fontId="0" fillId="0" borderId="0" xfId="15" applyNumberFormat="1" applyFont="1" applyAlignment="1" applyProtection="1">
      <alignment horizontal="right" vertical="center"/>
      <protection/>
    </xf>
    <xf numFmtId="3" fontId="0" fillId="0" borderId="0" xfId="15" applyNumberFormat="1" applyFont="1" applyAlignment="1" applyProtection="1" quotePrefix="1">
      <alignment horizontal="right" vertical="center"/>
      <protection/>
    </xf>
    <xf numFmtId="3" fontId="0" fillId="0" borderId="1" xfId="15" applyNumberFormat="1" applyFont="1" applyFill="1" applyBorder="1" applyAlignment="1" applyProtection="1">
      <alignment horizontal="right" vertical="center"/>
      <protection/>
    </xf>
    <xf numFmtId="3" fontId="0" fillId="0" borderId="8" xfId="15" applyNumberFormat="1" applyFont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23" applyNumberFormat="1" applyFont="1" applyAlignment="1" applyProtection="1">
      <alignment horizontal="left" vertical="center"/>
      <protection locked="0"/>
    </xf>
    <xf numFmtId="0" fontId="0" fillId="0" borderId="0" xfId="22" applyFont="1" applyAlignment="1">
      <alignment horizontal="right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0" fillId="0" borderId="0" xfId="23" applyNumberFormat="1" applyFont="1" applyAlignment="1">
      <alignment horizontal="right"/>
      <protection/>
    </xf>
    <xf numFmtId="0" fontId="0" fillId="0" borderId="0" xfId="23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0" fillId="0" borderId="3" xfId="23" applyFont="1" applyBorder="1" applyAlignment="1" applyProtection="1">
      <alignment horizontal="left" vertical="center"/>
      <protection locked="0"/>
    </xf>
    <xf numFmtId="0" fontId="0" fillId="0" borderId="1" xfId="22" applyFont="1" applyBorder="1" applyAlignment="1" applyProtection="1">
      <alignment horizontal="center" vertical="center"/>
      <protection locked="0"/>
    </xf>
    <xf numFmtId="0" fontId="0" fillId="0" borderId="2" xfId="22" applyFont="1" applyBorder="1" applyAlignment="1" applyProtection="1">
      <alignment horizontal="center" vertical="center"/>
      <protection locked="0"/>
    </xf>
    <xf numFmtId="0" fontId="1" fillId="0" borderId="0" xfId="22" applyFont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3" xfId="22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22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 applyProtection="1" quotePrefix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2" xfId="0" applyFont="1" applyBorder="1" applyAlignment="1" applyProtection="1" quotePrefix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21" applyFont="1" applyBorder="1" applyAlignment="1" quotePrefix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3" xfId="23" applyFont="1" applyBorder="1" applyAlignment="1" applyProtection="1">
      <alignment horizontal="left" vertical="center"/>
      <protection locked="0"/>
    </xf>
    <xf numFmtId="0" fontId="0" fillId="0" borderId="3" xfId="23" applyFont="1" applyBorder="1" applyAlignment="1" applyProtection="1">
      <alignment horizontal="left" vertical="center"/>
      <protection locked="0"/>
    </xf>
    <xf numFmtId="0" fontId="1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left" vertical="center"/>
      <protection locked="0"/>
    </xf>
    <xf numFmtId="0" fontId="0" fillId="0" borderId="0" xfId="23" applyFont="1" applyAlignment="1" applyProtection="1">
      <alignment horizontal="center" vertical="center"/>
      <protection locked="0"/>
    </xf>
    <xf numFmtId="0" fontId="0" fillId="0" borderId="1" xfId="23" applyFont="1" applyBorder="1" applyAlignment="1" applyProtection="1">
      <alignment horizontal="center" vertical="center"/>
      <protection locked="0"/>
    </xf>
    <xf numFmtId="0" fontId="0" fillId="0" borderId="2" xfId="23" applyFont="1" applyBorder="1" applyAlignment="1" applyProtection="1" quotePrefix="1">
      <alignment horizontal="center" vertical="center"/>
      <protection locked="0"/>
    </xf>
    <xf numFmtId="0" fontId="0" fillId="0" borderId="2" xfId="23" applyFont="1" applyBorder="1" applyAlignment="1" applyProtection="1">
      <alignment horizontal="center" vertical="center"/>
      <protection locked="0"/>
    </xf>
    <xf numFmtId="0" fontId="1" fillId="0" borderId="0" xfId="23" applyFont="1" applyAlignment="1">
      <alignment horizontal="left" vertical="center"/>
      <protection/>
    </xf>
    <xf numFmtId="0" fontId="0" fillId="0" borderId="0" xfId="23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23" applyFont="1" applyBorder="1" applyAlignment="1" applyProtection="1">
      <alignment horizontal="left" vertical="center"/>
      <protection locked="0"/>
    </xf>
    <xf numFmtId="0" fontId="0" fillId="0" borderId="3" xfId="23" applyFont="1" applyFill="1" applyBorder="1" applyAlignment="1" applyProtection="1" quotePrefix="1">
      <alignment horizontal="left" vertical="center"/>
      <protection locked="0"/>
    </xf>
    <xf numFmtId="0" fontId="0" fillId="0" borderId="3" xfId="23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24" applyFont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0" fontId="0" fillId="0" borderId="0" xfId="24" applyFont="1" applyAlignment="1" applyProtection="1">
      <alignment horizontal="left" vertical="center"/>
      <protection locked="0"/>
    </xf>
    <xf numFmtId="0" fontId="0" fillId="0" borderId="3" xfId="24" applyFont="1" applyBorder="1" applyAlignment="1" applyProtection="1" quotePrefix="1">
      <alignment horizontal="left" vertical="center"/>
      <protection locked="0"/>
    </xf>
    <xf numFmtId="0" fontId="0" fillId="0" borderId="3" xfId="24" applyFont="1" applyBorder="1" applyAlignment="1" applyProtection="1">
      <alignment horizontal="left" vertical="center"/>
      <protection locked="0"/>
    </xf>
    <xf numFmtId="0" fontId="1" fillId="0" borderId="0" xfId="24" applyFont="1" applyAlignment="1" applyProtection="1">
      <alignment horizontal="left" vertical="center"/>
      <protection locked="0"/>
    </xf>
    <xf numFmtId="37" fontId="1" fillId="0" borderId="0" xfId="24" applyNumberFormat="1" applyFont="1" applyAlignment="1" applyProtection="1">
      <alignment horizontal="left" vertical="center"/>
      <protection locked="0"/>
    </xf>
    <xf numFmtId="0" fontId="0" fillId="0" borderId="3" xfId="24" applyFont="1" applyBorder="1" applyAlignment="1" applyProtection="1">
      <alignment horizontal="center" vertical="center"/>
      <protection locked="0"/>
    </xf>
    <xf numFmtId="0" fontId="1" fillId="0" borderId="0" xfId="25" applyFont="1" applyAlignment="1" applyProtection="1">
      <alignment horizontal="left" vertical="center"/>
      <protection locked="0"/>
    </xf>
    <xf numFmtId="0" fontId="0" fillId="0" borderId="0" xfId="25" applyFont="1" applyAlignment="1" applyProtection="1">
      <alignment horizontal="left" vertical="center"/>
      <protection locked="0"/>
    </xf>
    <xf numFmtId="0" fontId="0" fillId="0" borderId="3" xfId="25" applyFont="1" applyBorder="1" applyAlignment="1" applyProtection="1">
      <alignment horizontal="left" vertical="center"/>
      <protection locked="0"/>
    </xf>
    <xf numFmtId="0" fontId="0" fillId="0" borderId="0" xfId="25" applyFont="1" applyBorder="1" applyAlignment="1" applyProtection="1">
      <alignment horizontal="left" vertical="center"/>
      <protection locked="0"/>
    </xf>
    <xf numFmtId="0" fontId="0" fillId="2" borderId="0" xfId="25" applyFont="1" applyFill="1" applyAlignment="1" applyProtection="1">
      <alignment horizontal="center" vertical="center"/>
      <protection locked="0"/>
    </xf>
    <xf numFmtId="0" fontId="0" fillId="0" borderId="0" xfId="25" applyFont="1" applyAlignment="1" applyProtection="1">
      <alignment horizontal="center" vertical="center"/>
      <protection locked="0"/>
    </xf>
    <xf numFmtId="0" fontId="0" fillId="0" borderId="1" xfId="25" applyFont="1" applyBorder="1" applyAlignment="1" applyProtection="1">
      <alignment horizontal="center" vertical="center"/>
      <protection locked="0"/>
    </xf>
    <xf numFmtId="0" fontId="0" fillId="0" borderId="2" xfId="25" applyFont="1" applyBorder="1" applyAlignment="1" applyProtection="1" quotePrefix="1">
      <alignment horizontal="center" vertical="center"/>
      <protection locked="0"/>
    </xf>
    <xf numFmtId="0" fontId="0" fillId="0" borderId="2" xfId="25" applyFont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Stone_C-u" xfId="21"/>
    <cellStyle name="Normal_cstonmyb04" xfId="22"/>
    <cellStyle name="Normal_evangtabs04" xfId="23"/>
    <cellStyle name="Normal_Import25_Export26_VAL" xfId="24"/>
    <cellStyle name="Normal_Recycling_tables_VAL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" sqref="A1"/>
    </sheetView>
  </sheetViews>
  <sheetFormatPr defaultColWidth="9.140625" defaultRowHeight="12"/>
  <sheetData>
    <row r="7" ht="10.5">
      <c r="A7" s="393" t="s">
        <v>452</v>
      </c>
    </row>
    <row r="8" ht="10.5">
      <c r="A8" t="s">
        <v>451</v>
      </c>
    </row>
    <row r="16" ht="10.5">
      <c r="A16" t="s">
        <v>450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5686762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N66"/>
  <sheetViews>
    <sheetView workbookViewId="0" topLeftCell="A1">
      <selection activeCell="A1" sqref="A1:J1"/>
    </sheetView>
  </sheetViews>
  <sheetFormatPr defaultColWidth="9.140625" defaultRowHeight="12"/>
  <cols>
    <col min="1" max="1" width="29.003906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7" width="1.8515625" style="0" customWidth="1"/>
    <col min="8" max="8" width="7.8515625" style="0" bestFit="1" customWidth="1"/>
    <col min="9" max="9" width="4.28125" style="0" customWidth="1"/>
    <col min="10" max="10" width="7.7109375" style="0" bestFit="1" customWidth="1"/>
  </cols>
  <sheetData>
    <row r="1" spans="1:10" ht="11.25" customHeight="1">
      <c r="A1" s="399" t="s">
        <v>152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1.25" customHeight="1">
      <c r="A2" s="399" t="s">
        <v>153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1.25" customHeight="1">
      <c r="A3" s="399" t="s">
        <v>391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1.2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1.25" customHeight="1">
      <c r="A5" s="399" t="s">
        <v>2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1.2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</row>
    <row r="7" spans="1:10" ht="11.25" customHeight="1">
      <c r="A7" s="19"/>
      <c r="B7" s="19"/>
      <c r="C7" s="402" t="s">
        <v>154</v>
      </c>
      <c r="D7" s="402"/>
      <c r="E7" s="402"/>
      <c r="F7" s="402"/>
      <c r="G7" s="19"/>
      <c r="H7" s="402" t="s">
        <v>26</v>
      </c>
      <c r="I7" s="402"/>
      <c r="J7" s="402"/>
    </row>
    <row r="8" spans="1:10" ht="11.25" customHeight="1">
      <c r="A8" s="2" t="s">
        <v>63</v>
      </c>
      <c r="B8" s="8"/>
      <c r="C8" s="2" t="s">
        <v>6</v>
      </c>
      <c r="D8" s="8"/>
      <c r="E8" s="2" t="s">
        <v>8</v>
      </c>
      <c r="F8" s="8"/>
      <c r="G8" s="8"/>
      <c r="H8" s="2" t="s">
        <v>6</v>
      </c>
      <c r="I8" s="8"/>
      <c r="J8" s="2" t="s">
        <v>8</v>
      </c>
    </row>
    <row r="9" spans="1:10" ht="11.25" customHeight="1">
      <c r="A9" s="5" t="s">
        <v>64</v>
      </c>
      <c r="B9" s="6"/>
      <c r="C9" s="17">
        <v>44300</v>
      </c>
      <c r="D9" s="6"/>
      <c r="E9" s="17">
        <v>293000</v>
      </c>
      <c r="F9" s="6"/>
      <c r="G9" s="6"/>
      <c r="H9" s="72">
        <v>2120</v>
      </c>
      <c r="I9" s="17"/>
      <c r="J9" s="72">
        <v>14500</v>
      </c>
    </row>
    <row r="10" spans="1:10" ht="11.25" customHeight="1">
      <c r="A10" s="5" t="s">
        <v>279</v>
      </c>
      <c r="B10" s="6"/>
      <c r="C10" s="72" t="s">
        <v>79</v>
      </c>
      <c r="D10" s="347"/>
      <c r="E10" s="72" t="s">
        <v>79</v>
      </c>
      <c r="F10" s="6"/>
      <c r="G10" s="6"/>
      <c r="H10" s="72" t="s">
        <v>155</v>
      </c>
      <c r="I10" s="17"/>
      <c r="J10" s="72" t="s">
        <v>155</v>
      </c>
    </row>
    <row r="11" spans="1:10" ht="11.25" customHeight="1">
      <c r="A11" s="5" t="s">
        <v>66</v>
      </c>
      <c r="B11" s="6"/>
      <c r="C11" s="17">
        <v>6230</v>
      </c>
      <c r="D11" s="32">
        <v>2</v>
      </c>
      <c r="E11" s="17">
        <v>46400</v>
      </c>
      <c r="F11" s="32">
        <v>2</v>
      </c>
      <c r="G11" s="6"/>
      <c r="H11" s="72" t="s">
        <v>155</v>
      </c>
      <c r="I11" s="17"/>
      <c r="J11" s="72" t="s">
        <v>155</v>
      </c>
    </row>
    <row r="12" spans="1:10" ht="11.25" customHeight="1">
      <c r="A12" s="5" t="s">
        <v>67</v>
      </c>
      <c r="B12" s="6"/>
      <c r="C12" s="17">
        <v>12800</v>
      </c>
      <c r="D12" s="6"/>
      <c r="E12" s="17">
        <v>87700</v>
      </c>
      <c r="F12" s="6"/>
      <c r="G12" s="6"/>
      <c r="H12" s="72">
        <v>573</v>
      </c>
      <c r="I12" s="17"/>
      <c r="J12" s="72">
        <v>4100</v>
      </c>
    </row>
    <row r="13" spans="1:10" ht="11.25" customHeight="1">
      <c r="A13" s="5" t="s">
        <v>68</v>
      </c>
      <c r="B13" s="6"/>
      <c r="C13" s="17">
        <v>24000</v>
      </c>
      <c r="D13" s="32">
        <v>2</v>
      </c>
      <c r="E13" s="17">
        <v>282000</v>
      </c>
      <c r="F13" s="32">
        <v>2</v>
      </c>
      <c r="G13" s="6"/>
      <c r="H13" s="98">
        <v>94</v>
      </c>
      <c r="I13" s="17"/>
      <c r="J13" s="72">
        <v>1000</v>
      </c>
    </row>
    <row r="14" spans="1:10" ht="11.25" customHeight="1">
      <c r="A14" s="5" t="s">
        <v>69</v>
      </c>
      <c r="B14" s="6"/>
      <c r="C14" s="17">
        <v>1380</v>
      </c>
      <c r="D14" s="6"/>
      <c r="E14" s="17">
        <v>13200</v>
      </c>
      <c r="F14" s="6"/>
      <c r="G14" s="6"/>
      <c r="H14" s="72">
        <v>22</v>
      </c>
      <c r="I14" s="17"/>
      <c r="J14" s="72">
        <v>209</v>
      </c>
    </row>
    <row r="15" spans="1:10" ht="11.25" customHeight="1">
      <c r="A15" s="5" t="s">
        <v>70</v>
      </c>
      <c r="B15" s="6"/>
      <c r="C15" s="72">
        <v>959</v>
      </c>
      <c r="D15" s="32">
        <v>2</v>
      </c>
      <c r="E15" s="72">
        <v>8790</v>
      </c>
      <c r="F15" s="32">
        <v>2</v>
      </c>
      <c r="G15" s="32"/>
      <c r="H15" s="72">
        <v>661</v>
      </c>
      <c r="I15" s="17"/>
      <c r="J15" s="72">
        <v>6260</v>
      </c>
    </row>
    <row r="16" spans="1:10" ht="11.25" customHeight="1">
      <c r="A16" s="5" t="s">
        <v>338</v>
      </c>
      <c r="B16" s="6"/>
      <c r="C16" s="72" t="s">
        <v>79</v>
      </c>
      <c r="D16" s="32"/>
      <c r="E16" s="72" t="s">
        <v>79</v>
      </c>
      <c r="F16" s="32"/>
      <c r="G16" s="32"/>
      <c r="H16" s="72" t="s">
        <v>155</v>
      </c>
      <c r="I16" s="17"/>
      <c r="J16" s="72" t="s">
        <v>155</v>
      </c>
    </row>
    <row r="17" spans="1:10" ht="11.25" customHeight="1">
      <c r="A17" s="5" t="s">
        <v>71</v>
      </c>
      <c r="B17" s="6"/>
      <c r="C17" s="17">
        <v>117000</v>
      </c>
      <c r="D17" s="32">
        <v>2</v>
      </c>
      <c r="E17" s="17">
        <v>1250000</v>
      </c>
      <c r="F17" s="32">
        <v>2</v>
      </c>
      <c r="G17" s="32"/>
      <c r="H17" s="17">
        <v>713</v>
      </c>
      <c r="I17" s="17"/>
      <c r="J17" s="17">
        <v>6770</v>
      </c>
    </row>
    <row r="18" spans="1:10" ht="11.25" customHeight="1">
      <c r="A18" s="5" t="s">
        <v>72</v>
      </c>
      <c r="B18" s="6"/>
      <c r="C18" s="17">
        <v>11300</v>
      </c>
      <c r="D18" s="6"/>
      <c r="E18" s="17">
        <v>107000</v>
      </c>
      <c r="F18" s="6"/>
      <c r="G18" s="6"/>
      <c r="H18" s="72" t="s">
        <v>155</v>
      </c>
      <c r="I18" s="17"/>
      <c r="J18" s="72" t="s">
        <v>155</v>
      </c>
    </row>
    <row r="19" spans="1:10" ht="11.25" customHeight="1">
      <c r="A19" s="5" t="s">
        <v>73</v>
      </c>
      <c r="B19" s="6"/>
      <c r="C19" s="72" t="s">
        <v>79</v>
      </c>
      <c r="D19" s="6"/>
      <c r="E19" s="72" t="s">
        <v>79</v>
      </c>
      <c r="F19" s="6"/>
      <c r="G19" s="6"/>
      <c r="H19" s="72" t="s">
        <v>155</v>
      </c>
      <c r="I19" s="17"/>
      <c r="J19" s="72" t="s">
        <v>155</v>
      </c>
    </row>
    <row r="20" spans="1:10" ht="11.25" customHeight="1">
      <c r="A20" s="5" t="s">
        <v>74</v>
      </c>
      <c r="B20" s="6"/>
      <c r="C20" s="72">
        <v>983</v>
      </c>
      <c r="D20" s="6"/>
      <c r="E20" s="72">
        <v>6480</v>
      </c>
      <c r="F20" s="6"/>
      <c r="G20" s="6"/>
      <c r="H20" s="72" t="s">
        <v>155</v>
      </c>
      <c r="I20" s="17"/>
      <c r="J20" s="72" t="s">
        <v>155</v>
      </c>
    </row>
    <row r="21" spans="1:10" ht="11.25" customHeight="1">
      <c r="A21" s="5" t="s">
        <v>156</v>
      </c>
      <c r="B21" s="6"/>
      <c r="C21" s="17">
        <v>54000</v>
      </c>
      <c r="D21" s="32">
        <v>2</v>
      </c>
      <c r="E21" s="17">
        <v>395000</v>
      </c>
      <c r="F21" s="32">
        <v>2</v>
      </c>
      <c r="G21" s="32"/>
      <c r="H21" s="343">
        <v>20300</v>
      </c>
      <c r="I21" s="17"/>
      <c r="J21" s="343">
        <v>168000</v>
      </c>
    </row>
    <row r="22" spans="1:10" ht="11.25" customHeight="1">
      <c r="A22" s="5" t="s">
        <v>75</v>
      </c>
      <c r="B22" s="6"/>
      <c r="C22" s="17">
        <v>51600</v>
      </c>
      <c r="D22" s="32">
        <v>2</v>
      </c>
      <c r="E22" s="17">
        <v>295000</v>
      </c>
      <c r="F22" s="32">
        <v>2</v>
      </c>
      <c r="G22" s="32"/>
      <c r="H22" s="17">
        <v>7320</v>
      </c>
      <c r="I22" s="17"/>
      <c r="J22" s="17">
        <v>54100</v>
      </c>
    </row>
    <row r="23" spans="1:10" ht="11.25" customHeight="1">
      <c r="A23" s="5" t="s">
        <v>76</v>
      </c>
      <c r="B23" s="6"/>
      <c r="C23" s="17">
        <v>32200</v>
      </c>
      <c r="D23" s="32"/>
      <c r="E23" s="17">
        <v>257000</v>
      </c>
      <c r="F23" s="32"/>
      <c r="G23" s="32"/>
      <c r="H23" s="72">
        <v>4070</v>
      </c>
      <c r="I23" s="17"/>
      <c r="J23" s="72">
        <v>31200</v>
      </c>
    </row>
    <row r="24" spans="1:10" ht="11.25" customHeight="1">
      <c r="A24" s="5" t="s">
        <v>77</v>
      </c>
      <c r="B24" s="6"/>
      <c r="C24" s="17">
        <v>21000</v>
      </c>
      <c r="D24" s="6"/>
      <c r="E24" s="17">
        <v>163000</v>
      </c>
      <c r="F24" s="6"/>
      <c r="G24" s="6"/>
      <c r="H24" s="72" t="s">
        <v>155</v>
      </c>
      <c r="I24" s="17"/>
      <c r="J24" s="72" t="s">
        <v>155</v>
      </c>
    </row>
    <row r="25" spans="1:10" ht="11.25" customHeight="1">
      <c r="A25" s="5" t="s">
        <v>78</v>
      </c>
      <c r="B25" s="6"/>
      <c r="C25" s="17">
        <v>59000</v>
      </c>
      <c r="D25" s="32">
        <v>2</v>
      </c>
      <c r="E25" s="17">
        <v>435000</v>
      </c>
      <c r="F25" s="32">
        <v>2</v>
      </c>
      <c r="G25" s="32"/>
      <c r="H25" s="72" t="s">
        <v>155</v>
      </c>
      <c r="I25" s="17"/>
      <c r="J25" s="72" t="s">
        <v>155</v>
      </c>
    </row>
    <row r="26" spans="1:14" ht="11.25" customHeight="1">
      <c r="A26" s="5" t="s">
        <v>157</v>
      </c>
      <c r="B26" s="6"/>
      <c r="C26" s="72" t="s">
        <v>79</v>
      </c>
      <c r="D26" s="6"/>
      <c r="E26" s="72" t="s">
        <v>79</v>
      </c>
      <c r="F26" s="6"/>
      <c r="G26" s="6"/>
      <c r="H26" s="72" t="s">
        <v>155</v>
      </c>
      <c r="I26" s="17"/>
      <c r="J26" s="72" t="s">
        <v>155</v>
      </c>
      <c r="M26" s="73"/>
      <c r="N26" s="73"/>
    </row>
    <row r="27" spans="1:14" ht="11.25" customHeight="1">
      <c r="A27" s="5" t="s">
        <v>80</v>
      </c>
      <c r="B27" s="6"/>
      <c r="C27" s="17">
        <v>1860</v>
      </c>
      <c r="D27" s="6"/>
      <c r="E27" s="17">
        <v>12900</v>
      </c>
      <c r="F27" s="6"/>
      <c r="G27" s="6"/>
      <c r="H27" s="72" t="s">
        <v>155</v>
      </c>
      <c r="I27" s="17"/>
      <c r="J27" s="72" t="s">
        <v>155</v>
      </c>
      <c r="M27" s="72"/>
      <c r="N27" s="73"/>
    </row>
    <row r="28" spans="1:14" ht="11.25" customHeight="1">
      <c r="A28" s="5" t="s">
        <v>158</v>
      </c>
      <c r="B28" s="6"/>
      <c r="C28" s="17">
        <v>21200</v>
      </c>
      <c r="D28" s="32">
        <v>2</v>
      </c>
      <c r="E28" s="17">
        <v>218000</v>
      </c>
      <c r="F28" s="32">
        <v>2</v>
      </c>
      <c r="G28" s="32"/>
      <c r="H28" s="72" t="s">
        <v>155</v>
      </c>
      <c r="I28" s="17"/>
      <c r="J28" s="72" t="s">
        <v>155</v>
      </c>
      <c r="M28" s="72"/>
      <c r="N28" s="73"/>
    </row>
    <row r="29" spans="1:14" ht="11.25" customHeight="1">
      <c r="A29" s="5" t="s">
        <v>81</v>
      </c>
      <c r="B29" s="6"/>
      <c r="C29" s="72">
        <v>887</v>
      </c>
      <c r="D29" s="32">
        <v>2</v>
      </c>
      <c r="E29" s="98">
        <v>17600</v>
      </c>
      <c r="F29" s="32">
        <v>2</v>
      </c>
      <c r="G29" s="32"/>
      <c r="H29" s="72" t="s">
        <v>79</v>
      </c>
      <c r="I29" s="343"/>
      <c r="J29" s="72" t="s">
        <v>79</v>
      </c>
      <c r="K29" s="348"/>
      <c r="M29" s="72"/>
      <c r="N29" s="98"/>
    </row>
    <row r="30" spans="1:14" ht="11.25" customHeight="1">
      <c r="A30" s="5" t="s">
        <v>159</v>
      </c>
      <c r="B30" s="6"/>
      <c r="C30" s="17">
        <v>25300</v>
      </c>
      <c r="D30" s="6"/>
      <c r="E30" s="17">
        <v>108000</v>
      </c>
      <c r="F30" s="6"/>
      <c r="G30" s="6"/>
      <c r="H30" s="17">
        <v>6620</v>
      </c>
      <c r="I30" s="17"/>
      <c r="J30" s="17">
        <v>30300</v>
      </c>
      <c r="M30" s="98"/>
      <c r="N30" s="98"/>
    </row>
    <row r="31" spans="1:14" ht="11.25" customHeight="1">
      <c r="A31" s="5" t="s">
        <v>82</v>
      </c>
      <c r="B31" s="6"/>
      <c r="C31" s="72">
        <v>4860</v>
      </c>
      <c r="D31" s="32">
        <v>2</v>
      </c>
      <c r="E31" s="72">
        <v>46800</v>
      </c>
      <c r="F31" s="32">
        <v>2</v>
      </c>
      <c r="G31" s="6"/>
      <c r="H31" s="72">
        <v>4000</v>
      </c>
      <c r="I31" s="17"/>
      <c r="J31" s="98">
        <v>40000</v>
      </c>
      <c r="M31" s="72"/>
      <c r="N31" s="72"/>
    </row>
    <row r="32" spans="1:14" ht="11.25" customHeight="1">
      <c r="A32" s="5" t="s">
        <v>160</v>
      </c>
      <c r="B32" s="6"/>
      <c r="C32" s="17">
        <v>3050</v>
      </c>
      <c r="D32" s="6"/>
      <c r="E32" s="17">
        <v>53000</v>
      </c>
      <c r="F32" s="6"/>
      <c r="G32" s="6"/>
      <c r="H32" s="72" t="s">
        <v>155</v>
      </c>
      <c r="I32" s="17"/>
      <c r="J32" s="72" t="s">
        <v>155</v>
      </c>
      <c r="M32" s="237"/>
      <c r="N32" s="237"/>
    </row>
    <row r="33" spans="1:10" ht="11.25" customHeight="1">
      <c r="A33" s="5" t="s">
        <v>83</v>
      </c>
      <c r="B33" s="6"/>
      <c r="C33" s="17">
        <v>77200</v>
      </c>
      <c r="D33" s="32">
        <v>2</v>
      </c>
      <c r="E33" s="17">
        <v>523000</v>
      </c>
      <c r="F33" s="32">
        <v>2</v>
      </c>
      <c r="G33" s="32"/>
      <c r="H33" s="17">
        <v>3590</v>
      </c>
      <c r="I33" s="17"/>
      <c r="J33" s="17">
        <v>25100</v>
      </c>
    </row>
    <row r="34" spans="1:10" ht="11.25" customHeight="1">
      <c r="A34" s="5" t="s">
        <v>84</v>
      </c>
      <c r="B34" s="6"/>
      <c r="C34" s="17">
        <v>2490</v>
      </c>
      <c r="D34" s="6"/>
      <c r="E34" s="17">
        <v>13700</v>
      </c>
      <c r="F34" s="6"/>
      <c r="G34" s="6"/>
      <c r="H34" s="72" t="s">
        <v>155</v>
      </c>
      <c r="I34" s="17"/>
      <c r="J34" s="72" t="s">
        <v>155</v>
      </c>
    </row>
    <row r="35" spans="1:10" ht="11.25" customHeight="1">
      <c r="A35" s="5" t="s">
        <v>85</v>
      </c>
      <c r="B35" s="6"/>
      <c r="C35" s="17">
        <v>7390</v>
      </c>
      <c r="D35" s="6"/>
      <c r="E35" s="17">
        <v>66300</v>
      </c>
      <c r="F35" s="6"/>
      <c r="G35" s="6"/>
      <c r="H35" s="72" t="s">
        <v>155</v>
      </c>
      <c r="I35" s="17"/>
      <c r="J35" s="72" t="s">
        <v>155</v>
      </c>
    </row>
    <row r="36" spans="1:11" ht="11.25" customHeight="1">
      <c r="A36" s="5" t="s">
        <v>86</v>
      </c>
      <c r="B36" s="6"/>
      <c r="C36" s="17">
        <v>5220</v>
      </c>
      <c r="D36" s="6"/>
      <c r="E36" s="17">
        <v>36200</v>
      </c>
      <c r="F36" s="6"/>
      <c r="G36" s="6"/>
      <c r="H36" s="72" t="s">
        <v>79</v>
      </c>
      <c r="I36" s="343"/>
      <c r="J36" s="72" t="s">
        <v>79</v>
      </c>
      <c r="K36" s="348"/>
    </row>
    <row r="37" spans="1:10" ht="11.25" customHeight="1">
      <c r="A37" s="5" t="s">
        <v>88</v>
      </c>
      <c r="B37" s="6"/>
      <c r="C37" s="72" t="s">
        <v>79</v>
      </c>
      <c r="D37" s="6"/>
      <c r="E37" s="72" t="s">
        <v>79</v>
      </c>
      <c r="F37" s="6"/>
      <c r="G37" s="6"/>
      <c r="H37" s="72" t="s">
        <v>155</v>
      </c>
      <c r="I37" s="17"/>
      <c r="J37" s="72" t="s">
        <v>155</v>
      </c>
    </row>
    <row r="38" spans="1:10" ht="11.25" customHeight="1">
      <c r="A38" s="5" t="s">
        <v>89</v>
      </c>
      <c r="B38" s="6"/>
      <c r="C38" s="17">
        <v>1960</v>
      </c>
      <c r="D38" s="6"/>
      <c r="E38" s="17">
        <v>12000</v>
      </c>
      <c r="F38" s="6"/>
      <c r="G38" s="6"/>
      <c r="H38" s="72" t="s">
        <v>155</v>
      </c>
      <c r="I38" s="17"/>
      <c r="J38" s="72" t="s">
        <v>155</v>
      </c>
    </row>
    <row r="39" spans="1:10" ht="11.25" customHeight="1">
      <c r="A39" s="5" t="s">
        <v>90</v>
      </c>
      <c r="B39" s="6"/>
      <c r="C39" s="17">
        <v>29200</v>
      </c>
      <c r="D39" s="32">
        <v>2</v>
      </c>
      <c r="E39" s="17">
        <v>238000</v>
      </c>
      <c r="F39" s="32">
        <v>2</v>
      </c>
      <c r="G39" s="32"/>
      <c r="H39" s="17">
        <v>10900</v>
      </c>
      <c r="I39" s="17"/>
      <c r="J39" s="17">
        <v>91100</v>
      </c>
    </row>
    <row r="40" spans="1:10" ht="11.25" customHeight="1">
      <c r="A40" s="5" t="s">
        <v>91</v>
      </c>
      <c r="B40" s="6"/>
      <c r="C40" s="98">
        <v>8480</v>
      </c>
      <c r="D40" s="6"/>
      <c r="E40" s="98">
        <v>90200</v>
      </c>
      <c r="F40" s="6"/>
      <c r="G40" s="6"/>
      <c r="H40" s="72">
        <v>436</v>
      </c>
      <c r="I40" s="17"/>
      <c r="J40" s="72">
        <v>4970</v>
      </c>
    </row>
    <row r="41" spans="1:10" ht="11.25" customHeight="1">
      <c r="A41" s="5" t="s">
        <v>92</v>
      </c>
      <c r="B41" s="6"/>
      <c r="C41" s="17">
        <v>61800</v>
      </c>
      <c r="D41" s="32">
        <v>2</v>
      </c>
      <c r="E41" s="17">
        <v>387000</v>
      </c>
      <c r="F41" s="32">
        <v>2</v>
      </c>
      <c r="G41" s="32"/>
      <c r="H41" s="17">
        <v>6360</v>
      </c>
      <c r="I41" s="17"/>
      <c r="J41" s="17">
        <v>37300</v>
      </c>
    </row>
    <row r="42" spans="1:10" ht="11.25" customHeight="1">
      <c r="A42" s="5" t="s">
        <v>93</v>
      </c>
      <c r="B42" s="6"/>
      <c r="C42" s="17">
        <v>38000</v>
      </c>
      <c r="D42" s="32">
        <v>2</v>
      </c>
      <c r="E42" s="17">
        <v>224000</v>
      </c>
      <c r="F42" s="32">
        <v>2</v>
      </c>
      <c r="G42" s="32"/>
      <c r="H42" s="72" t="s">
        <v>155</v>
      </c>
      <c r="I42" s="17"/>
      <c r="J42" s="72" t="s">
        <v>155</v>
      </c>
    </row>
    <row r="43" spans="1:10" ht="11.25" customHeight="1">
      <c r="A43" s="5" t="s">
        <v>94</v>
      </c>
      <c r="B43" s="6"/>
      <c r="C43" s="72">
        <v>1240</v>
      </c>
      <c r="D43" s="6"/>
      <c r="E43" s="72">
        <v>6750</v>
      </c>
      <c r="F43" s="6"/>
      <c r="G43" s="6"/>
      <c r="H43" s="72" t="s">
        <v>155</v>
      </c>
      <c r="I43" s="17"/>
      <c r="J43" s="72" t="s">
        <v>155</v>
      </c>
    </row>
    <row r="44" spans="1:10" ht="11.25" customHeight="1">
      <c r="A44" s="5" t="s">
        <v>95</v>
      </c>
      <c r="B44" s="6"/>
      <c r="C44" s="17">
        <v>64600</v>
      </c>
      <c r="D44" s="32">
        <v>2</v>
      </c>
      <c r="E44" s="17">
        <v>460000</v>
      </c>
      <c r="F44" s="32">
        <v>2</v>
      </c>
      <c r="G44" s="32"/>
      <c r="H44" s="17">
        <v>11800</v>
      </c>
      <c r="I44" s="17"/>
      <c r="J44" s="17">
        <v>82200</v>
      </c>
    </row>
    <row r="45" spans="1:10" ht="11.25" customHeight="1">
      <c r="A45" s="5" t="s">
        <v>96</v>
      </c>
      <c r="B45" s="6"/>
      <c r="C45" s="72" t="s">
        <v>79</v>
      </c>
      <c r="D45" s="6"/>
      <c r="E45" s="72" t="s">
        <v>79</v>
      </c>
      <c r="F45" s="6"/>
      <c r="G45" s="6"/>
      <c r="H45" s="72" t="s">
        <v>155</v>
      </c>
      <c r="I45" s="17"/>
      <c r="J45" s="72" t="s">
        <v>155</v>
      </c>
    </row>
    <row r="46" spans="1:10" ht="11.25" customHeight="1">
      <c r="A46" s="5" t="s">
        <v>97</v>
      </c>
      <c r="B46" s="6"/>
      <c r="C46" s="98">
        <v>4110</v>
      </c>
      <c r="D46" s="6"/>
      <c r="E46" s="98">
        <v>30800</v>
      </c>
      <c r="F46" s="6"/>
      <c r="G46" s="6"/>
      <c r="H46" s="72" t="s">
        <v>155</v>
      </c>
      <c r="I46" s="17"/>
      <c r="J46" s="72" t="s">
        <v>155</v>
      </c>
    </row>
    <row r="47" spans="1:10" ht="11.25" customHeight="1">
      <c r="A47" s="5" t="s">
        <v>98</v>
      </c>
      <c r="B47" s="6"/>
      <c r="C47" s="72">
        <v>3240</v>
      </c>
      <c r="D47" s="6"/>
      <c r="E47" s="72">
        <v>14400</v>
      </c>
      <c r="F47" s="6"/>
      <c r="G47" s="6"/>
      <c r="H47" s="72" t="s">
        <v>155</v>
      </c>
      <c r="I47" s="17"/>
      <c r="J47" s="72" t="s">
        <v>155</v>
      </c>
    </row>
    <row r="48" spans="1:11" ht="11.25" customHeight="1">
      <c r="A48" s="5" t="s">
        <v>99</v>
      </c>
      <c r="B48" s="6"/>
      <c r="C48" s="17">
        <v>63800</v>
      </c>
      <c r="D48" s="32">
        <v>2</v>
      </c>
      <c r="E48" s="17">
        <v>505000</v>
      </c>
      <c r="F48" s="32">
        <v>2</v>
      </c>
      <c r="G48" s="32"/>
      <c r="H48" s="72" t="s">
        <v>79</v>
      </c>
      <c r="I48" s="343"/>
      <c r="J48" s="72" t="s">
        <v>79</v>
      </c>
      <c r="K48" s="348"/>
    </row>
    <row r="49" spans="1:11" ht="11.25" customHeight="1">
      <c r="A49" s="5" t="s">
        <v>100</v>
      </c>
      <c r="B49" s="6"/>
      <c r="C49" s="17">
        <v>131000</v>
      </c>
      <c r="D49" s="32">
        <v>2</v>
      </c>
      <c r="E49" s="17">
        <v>787000</v>
      </c>
      <c r="F49" s="32">
        <v>2</v>
      </c>
      <c r="G49" s="32"/>
      <c r="H49" s="72" t="s">
        <v>79</v>
      </c>
      <c r="I49" s="6"/>
      <c r="J49" s="72" t="s">
        <v>79</v>
      </c>
      <c r="K49" s="348"/>
    </row>
    <row r="50" spans="1:10" ht="11.25" customHeight="1">
      <c r="A50" s="5" t="s">
        <v>101</v>
      </c>
      <c r="B50" s="6"/>
      <c r="C50" s="17">
        <v>4700</v>
      </c>
      <c r="D50" s="32"/>
      <c r="E50" s="17">
        <v>28000</v>
      </c>
      <c r="F50" s="32"/>
      <c r="G50" s="32"/>
      <c r="H50" s="72">
        <v>3630</v>
      </c>
      <c r="I50" s="17"/>
      <c r="J50" s="72">
        <v>21900</v>
      </c>
    </row>
    <row r="51" spans="1:10" ht="11.25" customHeight="1">
      <c r="A51" s="5" t="s">
        <v>102</v>
      </c>
      <c r="B51" s="6"/>
      <c r="C51" s="72">
        <v>1550</v>
      </c>
      <c r="D51" s="32">
        <v>2</v>
      </c>
      <c r="E51" s="72">
        <v>14500</v>
      </c>
      <c r="F51" s="32">
        <v>2</v>
      </c>
      <c r="G51" s="32"/>
      <c r="H51" s="72">
        <v>205</v>
      </c>
      <c r="I51" s="17"/>
      <c r="J51" s="72">
        <v>1610</v>
      </c>
    </row>
    <row r="52" spans="1:10" ht="11.25" customHeight="1">
      <c r="A52" s="5" t="s">
        <v>103</v>
      </c>
      <c r="B52" s="6"/>
      <c r="C52" s="17">
        <v>21800</v>
      </c>
      <c r="D52" s="32">
        <v>2</v>
      </c>
      <c r="E52" s="17">
        <v>239000</v>
      </c>
      <c r="F52" s="32">
        <v>2</v>
      </c>
      <c r="G52" s="32"/>
      <c r="H52" s="17">
        <v>2870</v>
      </c>
      <c r="I52" s="17"/>
      <c r="J52" s="17">
        <v>21000</v>
      </c>
    </row>
    <row r="53" spans="1:10" ht="11.25" customHeight="1">
      <c r="A53" s="5" t="s">
        <v>104</v>
      </c>
      <c r="B53" s="6"/>
      <c r="C53" s="17">
        <v>2190</v>
      </c>
      <c r="D53" s="32">
        <v>2</v>
      </c>
      <c r="E53" s="17">
        <v>37000</v>
      </c>
      <c r="F53" s="32">
        <v>2</v>
      </c>
      <c r="G53" s="32"/>
      <c r="H53" s="72">
        <v>152</v>
      </c>
      <c r="I53" s="17"/>
      <c r="J53" s="72">
        <v>778</v>
      </c>
    </row>
    <row r="54" spans="1:10" ht="11.25" customHeight="1">
      <c r="A54" s="5" t="s">
        <v>105</v>
      </c>
      <c r="B54" s="6"/>
      <c r="C54" s="17">
        <v>13700</v>
      </c>
      <c r="D54" s="6"/>
      <c r="E54" s="17">
        <v>114000</v>
      </c>
      <c r="F54" s="6"/>
      <c r="G54" s="6"/>
      <c r="H54" s="72" t="s">
        <v>155</v>
      </c>
      <c r="I54" s="17"/>
      <c r="J54" s="72" t="s">
        <v>155</v>
      </c>
    </row>
    <row r="55" spans="1:10" ht="11.25" customHeight="1">
      <c r="A55" s="5" t="s">
        <v>106</v>
      </c>
      <c r="B55" s="6"/>
      <c r="C55" s="17">
        <v>29000</v>
      </c>
      <c r="D55" s="32">
        <v>2</v>
      </c>
      <c r="E55" s="17">
        <v>166000</v>
      </c>
      <c r="F55" s="32">
        <v>2</v>
      </c>
      <c r="G55" s="32"/>
      <c r="H55" s="17">
        <v>781</v>
      </c>
      <c r="I55" s="17"/>
      <c r="J55" s="17">
        <v>3800</v>
      </c>
    </row>
    <row r="56" spans="1:10" ht="11.25" customHeight="1">
      <c r="A56" s="18" t="s">
        <v>107</v>
      </c>
      <c r="B56" s="6"/>
      <c r="C56" s="17">
        <v>3500</v>
      </c>
      <c r="D56" s="32">
        <v>2</v>
      </c>
      <c r="E56" s="17">
        <v>19900</v>
      </c>
      <c r="F56" s="32">
        <v>2</v>
      </c>
      <c r="G56" s="32"/>
      <c r="H56" s="72" t="s">
        <v>155</v>
      </c>
      <c r="I56" s="17"/>
      <c r="J56" s="72" t="s">
        <v>155</v>
      </c>
    </row>
    <row r="57" spans="1:10" ht="11.25" customHeight="1">
      <c r="A57" s="5" t="s">
        <v>108</v>
      </c>
      <c r="B57" s="6"/>
      <c r="C57" s="9">
        <v>7190</v>
      </c>
      <c r="D57" s="8"/>
      <c r="E57" s="9">
        <v>72900</v>
      </c>
      <c r="F57" s="8"/>
      <c r="G57" s="8"/>
      <c r="H57" s="9">
        <v>616</v>
      </c>
      <c r="I57" s="9"/>
      <c r="J57" s="9">
        <v>16200</v>
      </c>
    </row>
    <row r="58" spans="1:10" ht="11.25" customHeight="1">
      <c r="A58" s="7" t="s">
        <v>145</v>
      </c>
      <c r="B58" s="8"/>
      <c r="C58" s="9">
        <v>1080000</v>
      </c>
      <c r="D58" s="8"/>
      <c r="E58" s="9">
        <v>8190000</v>
      </c>
      <c r="F58" s="8"/>
      <c r="G58" s="8"/>
      <c r="H58" s="9">
        <v>87700</v>
      </c>
      <c r="I58" s="8"/>
      <c r="J58" s="9">
        <v>663000</v>
      </c>
    </row>
    <row r="59" spans="1:10" ht="11.25" customHeight="1">
      <c r="A59" s="398" t="s">
        <v>162</v>
      </c>
      <c r="B59" s="398"/>
      <c r="C59" s="398"/>
      <c r="D59" s="398"/>
      <c r="E59" s="398"/>
      <c r="F59" s="398"/>
      <c r="G59" s="398"/>
      <c r="H59" s="398"/>
      <c r="I59" s="398"/>
      <c r="J59" s="398"/>
    </row>
    <row r="60" spans="1:10" ht="11.25" customHeight="1">
      <c r="A60" s="400" t="s">
        <v>59</v>
      </c>
      <c r="B60" s="395"/>
      <c r="C60" s="395"/>
      <c r="D60" s="395"/>
      <c r="E60" s="395"/>
      <c r="F60" s="395"/>
      <c r="G60" s="395"/>
      <c r="H60" s="395"/>
      <c r="I60" s="395"/>
      <c r="J60" s="395"/>
    </row>
    <row r="61" spans="1:10" ht="11.25" customHeight="1">
      <c r="A61" s="400" t="s">
        <v>163</v>
      </c>
      <c r="B61" s="395"/>
      <c r="C61" s="395"/>
      <c r="D61" s="395"/>
      <c r="E61" s="395"/>
      <c r="F61" s="395"/>
      <c r="G61" s="395"/>
      <c r="H61" s="395"/>
      <c r="I61" s="395"/>
      <c r="J61" s="395"/>
    </row>
    <row r="62" spans="1:10" ht="11.25" customHeight="1">
      <c r="A62" s="400" t="s">
        <v>164</v>
      </c>
      <c r="B62" s="395"/>
      <c r="C62" s="395"/>
      <c r="D62" s="395"/>
      <c r="E62" s="395"/>
      <c r="F62" s="395"/>
      <c r="G62" s="395"/>
      <c r="H62" s="395"/>
      <c r="I62" s="395"/>
      <c r="J62" s="395"/>
    </row>
    <row r="63" spans="1:10" ht="11.25">
      <c r="A63" s="380"/>
      <c r="B63" s="381"/>
      <c r="C63" s="381"/>
      <c r="D63" s="381"/>
      <c r="E63" s="381"/>
      <c r="F63" s="381"/>
      <c r="G63" s="381"/>
      <c r="H63" s="381"/>
      <c r="I63" s="381"/>
      <c r="J63" s="381"/>
    </row>
    <row r="64" ht="10.5">
      <c r="A64" s="344"/>
    </row>
    <row r="65" ht="10.5">
      <c r="A65" s="344"/>
    </row>
    <row r="66" ht="10.5">
      <c r="A66" s="344"/>
    </row>
  </sheetData>
  <mergeCells count="13">
    <mergeCell ref="A59:J59"/>
    <mergeCell ref="A5:J5"/>
    <mergeCell ref="A6:J6"/>
    <mergeCell ref="C7:F7"/>
    <mergeCell ref="H7:J7"/>
    <mergeCell ref="A1:J1"/>
    <mergeCell ref="A2:J2"/>
    <mergeCell ref="A3:J3"/>
    <mergeCell ref="A4:J4"/>
    <mergeCell ref="A60:J60"/>
    <mergeCell ref="A61:J61"/>
    <mergeCell ref="A62:J62"/>
    <mergeCell ref="A63:J63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U58"/>
  <sheetViews>
    <sheetView workbookViewId="0" topLeftCell="A1">
      <selection activeCell="A1" sqref="A1:M1"/>
    </sheetView>
  </sheetViews>
  <sheetFormatPr defaultColWidth="9.140625" defaultRowHeight="12"/>
  <cols>
    <col min="1" max="1" width="16.8515625" style="258" customWidth="1"/>
    <col min="2" max="2" width="1.8515625" style="258" customWidth="1"/>
    <col min="3" max="3" width="7.8515625" style="258" bestFit="1" customWidth="1"/>
    <col min="4" max="4" width="3.7109375" style="258" customWidth="1"/>
    <col min="5" max="5" width="9.140625" style="258" bestFit="1" customWidth="1"/>
    <col min="6" max="6" width="3.421875" style="258" customWidth="1"/>
    <col min="7" max="7" width="7.8515625" style="258" bestFit="1" customWidth="1"/>
    <col min="8" max="8" width="3.421875" style="258" customWidth="1"/>
    <col min="9" max="9" width="9.140625" style="258" bestFit="1" customWidth="1"/>
    <col min="10" max="10" width="3.421875" style="258" customWidth="1"/>
    <col min="11" max="11" width="7.8515625" style="258" bestFit="1" customWidth="1"/>
    <col min="12" max="12" width="3.421875" style="258" customWidth="1"/>
    <col min="13" max="13" width="8.8515625" style="258" customWidth="1"/>
    <col min="14" max="16384" width="9.28125" style="258" customWidth="1"/>
  </cols>
  <sheetData>
    <row r="1" spans="1:13" ht="11.25" customHeight="1">
      <c r="A1" s="382" t="s">
        <v>165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3" ht="11.25" customHeight="1">
      <c r="A2" s="382" t="s">
        <v>166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11.25" customHeight="1">
      <c r="A3" s="382" t="s">
        <v>392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3" ht="11.2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</row>
    <row r="5" spans="1:13" ht="11.25" customHeight="1">
      <c r="A5" s="382" t="s">
        <v>2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3" ht="11.2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11.25" customHeight="1">
      <c r="A7" s="260"/>
      <c r="B7" s="260"/>
      <c r="C7" s="366" t="s">
        <v>30</v>
      </c>
      <c r="D7" s="366"/>
      <c r="E7" s="366"/>
      <c r="F7" s="260"/>
      <c r="G7" s="366" t="s">
        <v>31</v>
      </c>
      <c r="H7" s="366"/>
      <c r="I7" s="366"/>
      <c r="J7" s="260"/>
      <c r="K7" s="366" t="s">
        <v>167</v>
      </c>
      <c r="L7" s="366"/>
      <c r="M7" s="366"/>
    </row>
    <row r="8" spans="1:13" ht="11.25" customHeight="1">
      <c r="A8" s="259" t="s">
        <v>63</v>
      </c>
      <c r="B8" s="261"/>
      <c r="C8" s="259" t="s">
        <v>6</v>
      </c>
      <c r="D8" s="259"/>
      <c r="E8" s="259" t="s">
        <v>8</v>
      </c>
      <c r="F8" s="259"/>
      <c r="G8" s="259" t="s">
        <v>6</v>
      </c>
      <c r="H8" s="259"/>
      <c r="I8" s="259" t="s">
        <v>8</v>
      </c>
      <c r="J8" s="259"/>
      <c r="K8" s="259" t="s">
        <v>6</v>
      </c>
      <c r="L8" s="259"/>
      <c r="M8" s="259" t="s">
        <v>8</v>
      </c>
    </row>
    <row r="9" spans="1:13" ht="11.25" customHeight="1">
      <c r="A9" s="262" t="s">
        <v>64</v>
      </c>
      <c r="B9" s="263"/>
      <c r="C9" s="264">
        <v>1620</v>
      </c>
      <c r="D9" s="264"/>
      <c r="E9" s="264">
        <v>11100</v>
      </c>
      <c r="F9" s="263"/>
      <c r="G9" s="265" t="s">
        <v>155</v>
      </c>
      <c r="H9" s="263"/>
      <c r="I9" s="265" t="s">
        <v>155</v>
      </c>
      <c r="J9" s="263"/>
      <c r="K9" s="266">
        <v>1980</v>
      </c>
      <c r="L9" s="263"/>
      <c r="M9" s="264">
        <v>12300</v>
      </c>
    </row>
    <row r="10" spans="1:13" ht="11.25" customHeight="1">
      <c r="A10" s="262" t="s">
        <v>65</v>
      </c>
      <c r="B10" s="263"/>
      <c r="C10" s="265">
        <v>136</v>
      </c>
      <c r="D10" s="263"/>
      <c r="E10" s="265">
        <v>1400</v>
      </c>
      <c r="F10" s="263"/>
      <c r="G10" s="265">
        <v>53</v>
      </c>
      <c r="H10" s="263"/>
      <c r="I10" s="265">
        <v>525</v>
      </c>
      <c r="J10" s="263"/>
      <c r="K10" s="265" t="s">
        <v>155</v>
      </c>
      <c r="L10" s="263"/>
      <c r="M10" s="265" t="s">
        <v>155</v>
      </c>
    </row>
    <row r="11" spans="1:13" ht="11.25" customHeight="1">
      <c r="A11" s="262" t="s">
        <v>66</v>
      </c>
      <c r="B11" s="263"/>
      <c r="C11" s="264">
        <v>3800</v>
      </c>
      <c r="D11" s="263"/>
      <c r="E11" s="264">
        <v>35000</v>
      </c>
      <c r="F11" s="263"/>
      <c r="G11" s="265">
        <v>436</v>
      </c>
      <c r="H11" s="263"/>
      <c r="I11" s="265">
        <v>3420</v>
      </c>
      <c r="J11" s="263"/>
      <c r="K11" s="265">
        <v>421</v>
      </c>
      <c r="L11" s="263"/>
      <c r="M11" s="265">
        <v>3190</v>
      </c>
    </row>
    <row r="12" spans="1:13" ht="11.25" customHeight="1">
      <c r="A12" s="262" t="s">
        <v>67</v>
      </c>
      <c r="B12" s="263"/>
      <c r="C12" s="264">
        <v>7290</v>
      </c>
      <c r="D12" s="263"/>
      <c r="E12" s="264">
        <v>47100</v>
      </c>
      <c r="F12" s="263"/>
      <c r="G12" s="265" t="s">
        <v>155</v>
      </c>
      <c r="H12" s="263"/>
      <c r="I12" s="265" t="s">
        <v>155</v>
      </c>
      <c r="J12" s="263"/>
      <c r="K12" s="267">
        <v>12900</v>
      </c>
      <c r="L12" s="263"/>
      <c r="M12" s="264">
        <v>90300</v>
      </c>
    </row>
    <row r="13" spans="1:13" ht="12.75" customHeight="1">
      <c r="A13" s="262" t="s">
        <v>68</v>
      </c>
      <c r="B13" s="263"/>
      <c r="C13" s="264">
        <v>13500</v>
      </c>
      <c r="D13" s="263"/>
      <c r="E13" s="264">
        <v>154000</v>
      </c>
      <c r="F13" s="263"/>
      <c r="G13" s="264">
        <v>10300</v>
      </c>
      <c r="H13" s="263"/>
      <c r="I13" s="264">
        <v>121000</v>
      </c>
      <c r="J13" s="263"/>
      <c r="K13" s="267">
        <v>1990</v>
      </c>
      <c r="L13" s="263"/>
      <c r="M13" s="264">
        <v>21200</v>
      </c>
    </row>
    <row r="14" spans="1:13" ht="11.25" customHeight="1">
      <c r="A14" s="262" t="s">
        <v>69</v>
      </c>
      <c r="B14" s="263"/>
      <c r="C14" s="264">
        <v>5630</v>
      </c>
      <c r="D14" s="263"/>
      <c r="E14" s="264">
        <v>38900</v>
      </c>
      <c r="F14" s="263"/>
      <c r="G14" s="359" t="s">
        <v>79</v>
      </c>
      <c r="H14" s="263"/>
      <c r="I14" s="359" t="s">
        <v>79</v>
      </c>
      <c r="J14" s="263"/>
      <c r="K14" s="265">
        <v>3990</v>
      </c>
      <c r="L14" s="263"/>
      <c r="M14" s="265">
        <v>29200</v>
      </c>
    </row>
    <row r="15" spans="1:13" ht="11.25" customHeight="1">
      <c r="A15" s="262" t="s">
        <v>70</v>
      </c>
      <c r="B15" s="263"/>
      <c r="C15" s="264">
        <v>640</v>
      </c>
      <c r="D15" s="263"/>
      <c r="E15" s="264">
        <v>5720</v>
      </c>
      <c r="F15" s="263"/>
      <c r="G15" s="265">
        <v>7600</v>
      </c>
      <c r="H15" s="263"/>
      <c r="I15" s="265">
        <v>70500</v>
      </c>
      <c r="J15" s="263"/>
      <c r="K15" s="265" t="s">
        <v>155</v>
      </c>
      <c r="L15" s="263"/>
      <c r="M15" s="265" t="s">
        <v>155</v>
      </c>
    </row>
    <row r="16" spans="1:14" ht="11.25" customHeight="1">
      <c r="A16" s="262" t="s">
        <v>71</v>
      </c>
      <c r="B16" s="263"/>
      <c r="C16" s="265" t="s">
        <v>155</v>
      </c>
      <c r="D16" s="263"/>
      <c r="E16" s="265" t="s">
        <v>155</v>
      </c>
      <c r="F16" s="263"/>
      <c r="G16" s="265" t="s">
        <v>155</v>
      </c>
      <c r="H16" s="263"/>
      <c r="I16" s="265" t="s">
        <v>155</v>
      </c>
      <c r="J16" s="263"/>
      <c r="K16" s="265">
        <v>312</v>
      </c>
      <c r="L16" s="263"/>
      <c r="M16" s="265">
        <v>3400</v>
      </c>
      <c r="N16" s="268"/>
    </row>
    <row r="17" spans="1:15" ht="11.25" customHeight="1">
      <c r="A17" s="262" t="s">
        <v>72</v>
      </c>
      <c r="B17" s="263"/>
      <c r="C17" s="264">
        <v>73000</v>
      </c>
      <c r="D17" s="263"/>
      <c r="E17" s="264">
        <v>637000</v>
      </c>
      <c r="F17" s="263"/>
      <c r="G17" s="265" t="s">
        <v>155</v>
      </c>
      <c r="H17" s="263"/>
      <c r="I17" s="265" t="s">
        <v>155</v>
      </c>
      <c r="J17" s="263"/>
      <c r="K17" s="265">
        <v>2400</v>
      </c>
      <c r="L17" s="263"/>
      <c r="M17" s="265">
        <v>21400</v>
      </c>
      <c r="N17" s="268"/>
      <c r="O17" s="268"/>
    </row>
    <row r="18" spans="1:13" ht="11.25" customHeight="1">
      <c r="A18" s="262" t="s">
        <v>73</v>
      </c>
      <c r="B18" s="263"/>
      <c r="C18" s="265" t="s">
        <v>155</v>
      </c>
      <c r="D18" s="263"/>
      <c r="E18" s="265" t="s">
        <v>155</v>
      </c>
      <c r="F18" s="263"/>
      <c r="G18" s="264">
        <v>6500</v>
      </c>
      <c r="H18" s="263"/>
      <c r="I18" s="264">
        <v>102000</v>
      </c>
      <c r="J18" s="263"/>
      <c r="K18" s="265" t="s">
        <v>155</v>
      </c>
      <c r="L18" s="263"/>
      <c r="M18" s="265" t="s">
        <v>155</v>
      </c>
    </row>
    <row r="19" spans="1:14" ht="11.25" customHeight="1">
      <c r="A19" s="262" t="s">
        <v>74</v>
      </c>
      <c r="B19" s="263"/>
      <c r="C19" s="264">
        <v>807</v>
      </c>
      <c r="D19" s="263"/>
      <c r="E19" s="264">
        <v>3710</v>
      </c>
      <c r="F19" s="263"/>
      <c r="G19" s="264">
        <v>1470</v>
      </c>
      <c r="H19" s="263"/>
      <c r="I19" s="264">
        <v>6680</v>
      </c>
      <c r="J19" s="263"/>
      <c r="K19" s="359" t="s">
        <v>79</v>
      </c>
      <c r="L19" s="263"/>
      <c r="M19" s="359" t="s">
        <v>79</v>
      </c>
      <c r="N19" s="268"/>
    </row>
    <row r="20" spans="1:14" ht="11.25" customHeight="1">
      <c r="A20" s="262" t="s">
        <v>156</v>
      </c>
      <c r="B20" s="263"/>
      <c r="C20" s="265" t="s">
        <v>155</v>
      </c>
      <c r="D20" s="263"/>
      <c r="E20" s="265" t="s">
        <v>155</v>
      </c>
      <c r="F20" s="263"/>
      <c r="G20" s="265" t="s">
        <v>155</v>
      </c>
      <c r="H20" s="263"/>
      <c r="I20" s="265" t="s">
        <v>155</v>
      </c>
      <c r="J20" s="263"/>
      <c r="K20" s="265">
        <v>1160</v>
      </c>
      <c r="L20" s="263"/>
      <c r="M20" s="265">
        <v>9960</v>
      </c>
      <c r="N20" s="268"/>
    </row>
    <row r="21" spans="1:14" ht="11.25" customHeight="1">
      <c r="A21" s="262" t="s">
        <v>77</v>
      </c>
      <c r="B21" s="263"/>
      <c r="C21" s="265" t="s">
        <v>155</v>
      </c>
      <c r="D21" s="263"/>
      <c r="E21" s="265" t="s">
        <v>155</v>
      </c>
      <c r="F21" s="263"/>
      <c r="G21" s="265" t="s">
        <v>155</v>
      </c>
      <c r="H21" s="263"/>
      <c r="I21" s="265" t="s">
        <v>155</v>
      </c>
      <c r="J21" s="263"/>
      <c r="K21" s="265">
        <v>996</v>
      </c>
      <c r="L21" s="263"/>
      <c r="M21" s="265">
        <v>7880</v>
      </c>
      <c r="N21" s="268"/>
    </row>
    <row r="22" spans="1:14" ht="11.25" customHeight="1">
      <c r="A22" s="262" t="s">
        <v>168</v>
      </c>
      <c r="B22" s="263"/>
      <c r="C22" s="265" t="s">
        <v>155</v>
      </c>
      <c r="D22" s="263"/>
      <c r="E22" s="265" t="s">
        <v>155</v>
      </c>
      <c r="F22" s="263"/>
      <c r="G22" s="265" t="s">
        <v>155</v>
      </c>
      <c r="H22" s="263"/>
      <c r="I22" s="265" t="s">
        <v>155</v>
      </c>
      <c r="J22" s="263"/>
      <c r="K22" s="359" t="s">
        <v>79</v>
      </c>
      <c r="L22" s="263"/>
      <c r="M22" s="359" t="s">
        <v>79</v>
      </c>
      <c r="N22" s="268"/>
    </row>
    <row r="23" spans="1:14" ht="11.25" customHeight="1">
      <c r="A23" s="262" t="s">
        <v>80</v>
      </c>
      <c r="B23" s="263"/>
      <c r="C23" s="265">
        <v>2220</v>
      </c>
      <c r="D23" s="263"/>
      <c r="E23" s="265">
        <v>17900</v>
      </c>
      <c r="F23" s="263"/>
      <c r="G23" s="359" t="s">
        <v>79</v>
      </c>
      <c r="H23" s="263"/>
      <c r="I23" s="359" t="s">
        <v>79</v>
      </c>
      <c r="J23" s="263"/>
      <c r="K23" s="265">
        <v>475</v>
      </c>
      <c r="L23" s="263"/>
      <c r="M23" s="265">
        <v>3750</v>
      </c>
      <c r="N23" s="268"/>
    </row>
    <row r="24" spans="1:14" ht="11.25" customHeight="1">
      <c r="A24" s="262" t="s">
        <v>158</v>
      </c>
      <c r="B24" s="263"/>
      <c r="C24" s="264">
        <v>5960</v>
      </c>
      <c r="D24" s="263"/>
      <c r="E24" s="264">
        <v>54400</v>
      </c>
      <c r="F24" s="263"/>
      <c r="G24" s="359" t="s">
        <v>79</v>
      </c>
      <c r="H24" s="263"/>
      <c r="I24" s="359" t="s">
        <v>79</v>
      </c>
      <c r="J24" s="263"/>
      <c r="K24" s="359" t="s">
        <v>79</v>
      </c>
      <c r="L24" s="263"/>
      <c r="M24" s="359" t="s">
        <v>79</v>
      </c>
      <c r="N24" s="268"/>
    </row>
    <row r="25" spans="1:13" ht="11.25" customHeight="1">
      <c r="A25" s="262" t="s">
        <v>81</v>
      </c>
      <c r="B25" s="263"/>
      <c r="C25" s="265">
        <v>5180</v>
      </c>
      <c r="D25" s="263"/>
      <c r="E25" s="265">
        <v>54000</v>
      </c>
      <c r="F25" s="263"/>
      <c r="G25" s="264">
        <v>7990</v>
      </c>
      <c r="H25" s="263"/>
      <c r="I25" s="264">
        <v>74600</v>
      </c>
      <c r="J25" s="263"/>
      <c r="K25" s="265" t="s">
        <v>155</v>
      </c>
      <c r="L25" s="263"/>
      <c r="M25" s="265" t="s">
        <v>155</v>
      </c>
    </row>
    <row r="26" spans="1:13" ht="11.25" customHeight="1">
      <c r="A26" s="262" t="s">
        <v>159</v>
      </c>
      <c r="B26" s="263"/>
      <c r="C26" s="265" t="s">
        <v>155</v>
      </c>
      <c r="D26" s="263"/>
      <c r="E26" s="265" t="s">
        <v>155</v>
      </c>
      <c r="F26" s="263"/>
      <c r="G26" s="359" t="s">
        <v>79</v>
      </c>
      <c r="H26" s="263"/>
      <c r="I26" s="359" t="s">
        <v>79</v>
      </c>
      <c r="J26" s="263"/>
      <c r="K26" s="265" t="s">
        <v>155</v>
      </c>
      <c r="L26" s="263"/>
      <c r="M26" s="265" t="s">
        <v>155</v>
      </c>
    </row>
    <row r="27" spans="1:13" ht="11.25" customHeight="1">
      <c r="A27" s="262" t="s">
        <v>82</v>
      </c>
      <c r="B27" s="263"/>
      <c r="C27" s="265">
        <v>3180</v>
      </c>
      <c r="D27" s="263"/>
      <c r="E27" s="265">
        <v>30700</v>
      </c>
      <c r="F27" s="263"/>
      <c r="G27" s="265" t="s">
        <v>155</v>
      </c>
      <c r="H27" s="263"/>
      <c r="I27" s="265" t="s">
        <v>155</v>
      </c>
      <c r="J27" s="263"/>
      <c r="K27" s="265">
        <v>310</v>
      </c>
      <c r="L27" s="263"/>
      <c r="M27" s="265">
        <v>3150</v>
      </c>
    </row>
    <row r="28" spans="1:13" ht="11.25" customHeight="1">
      <c r="A28" s="262" t="s">
        <v>83</v>
      </c>
      <c r="B28" s="263"/>
      <c r="C28" s="359" t="s">
        <v>79</v>
      </c>
      <c r="D28" s="263"/>
      <c r="E28" s="359" t="s">
        <v>79</v>
      </c>
      <c r="F28" s="263"/>
      <c r="G28" s="359" t="s">
        <v>79</v>
      </c>
      <c r="H28" s="263"/>
      <c r="I28" s="359" t="s">
        <v>79</v>
      </c>
      <c r="J28" s="263"/>
      <c r="K28" s="265">
        <v>121</v>
      </c>
      <c r="L28" s="263"/>
      <c r="M28" s="265">
        <v>372</v>
      </c>
    </row>
    <row r="29" spans="1:13" ht="11.25" customHeight="1">
      <c r="A29" s="262" t="s">
        <v>84</v>
      </c>
      <c r="B29" s="263"/>
      <c r="C29" s="265">
        <v>102</v>
      </c>
      <c r="D29" s="263"/>
      <c r="E29" s="265">
        <v>793</v>
      </c>
      <c r="F29" s="263"/>
      <c r="G29" s="359" t="s">
        <v>79</v>
      </c>
      <c r="H29" s="263"/>
      <c r="I29" s="359" t="s">
        <v>79</v>
      </c>
      <c r="J29" s="263"/>
      <c r="K29" s="265">
        <v>42</v>
      </c>
      <c r="L29" s="263"/>
      <c r="M29" s="265">
        <v>201</v>
      </c>
    </row>
    <row r="30" spans="1:21" ht="11.25" customHeight="1">
      <c r="A30" s="262" t="s">
        <v>86</v>
      </c>
      <c r="B30" s="263"/>
      <c r="C30" s="265">
        <v>3410</v>
      </c>
      <c r="D30" s="263"/>
      <c r="E30" s="265">
        <v>28000</v>
      </c>
      <c r="F30" s="263"/>
      <c r="G30" s="265" t="s">
        <v>155</v>
      </c>
      <c r="H30" s="263"/>
      <c r="I30" s="265" t="s">
        <v>155</v>
      </c>
      <c r="J30" s="263"/>
      <c r="K30" s="265" t="s">
        <v>155</v>
      </c>
      <c r="L30" s="263"/>
      <c r="M30" s="265" t="s">
        <v>155</v>
      </c>
      <c r="Q30" s="265"/>
      <c r="R30" s="265"/>
      <c r="T30" s="265"/>
      <c r="U30" s="265"/>
    </row>
    <row r="31" spans="1:21" ht="11.25" customHeight="1">
      <c r="A31" s="262" t="s">
        <v>87</v>
      </c>
      <c r="B31" s="263"/>
      <c r="C31" s="264">
        <v>2650</v>
      </c>
      <c r="D31" s="263"/>
      <c r="E31" s="264">
        <v>23300</v>
      </c>
      <c r="F31" s="263"/>
      <c r="G31" s="264">
        <v>3300</v>
      </c>
      <c r="H31" s="263"/>
      <c r="I31" s="264">
        <v>27600</v>
      </c>
      <c r="J31" s="263"/>
      <c r="K31" s="265" t="s">
        <v>155</v>
      </c>
      <c r="L31" s="263"/>
      <c r="M31" s="265" t="s">
        <v>155</v>
      </c>
      <c r="Q31" s="265"/>
      <c r="R31" s="265"/>
      <c r="T31" s="265"/>
      <c r="U31" s="265"/>
    </row>
    <row r="32" spans="1:21" ht="11.25" customHeight="1">
      <c r="A32" s="262" t="s">
        <v>88</v>
      </c>
      <c r="B32" s="263"/>
      <c r="C32" s="264">
        <v>8320</v>
      </c>
      <c r="D32" s="263"/>
      <c r="E32" s="264">
        <v>58000</v>
      </c>
      <c r="F32" s="263"/>
      <c r="G32" s="264">
        <v>37800</v>
      </c>
      <c r="H32" s="263"/>
      <c r="I32" s="264">
        <v>256000</v>
      </c>
      <c r="J32" s="263"/>
      <c r="K32" s="265" t="s">
        <v>155</v>
      </c>
      <c r="L32" s="263"/>
      <c r="M32" s="265" t="s">
        <v>155</v>
      </c>
      <c r="Q32" s="265"/>
      <c r="R32" s="265"/>
      <c r="T32" s="265"/>
      <c r="U32" s="265"/>
    </row>
    <row r="33" spans="1:21" ht="11.25" customHeight="1">
      <c r="A33" s="262" t="s">
        <v>89</v>
      </c>
      <c r="B33" s="263"/>
      <c r="C33" s="359" t="s">
        <v>79</v>
      </c>
      <c r="D33" s="263"/>
      <c r="E33" s="359" t="s">
        <v>79</v>
      </c>
      <c r="F33" s="263"/>
      <c r="G33" s="265" t="s">
        <v>155</v>
      </c>
      <c r="H33" s="263"/>
      <c r="I33" s="265" t="s">
        <v>155</v>
      </c>
      <c r="J33" s="263"/>
      <c r="K33" s="359" t="s">
        <v>79</v>
      </c>
      <c r="L33" s="263"/>
      <c r="M33" s="359" t="s">
        <v>79</v>
      </c>
      <c r="N33" s="268"/>
      <c r="Q33" s="265"/>
      <c r="R33" s="265"/>
      <c r="T33" s="264"/>
      <c r="U33" s="264"/>
    </row>
    <row r="34" spans="1:21" ht="11.25" customHeight="1">
      <c r="A34" s="262" t="s">
        <v>90</v>
      </c>
      <c r="B34" s="263"/>
      <c r="C34" s="265">
        <v>3800</v>
      </c>
      <c r="D34" s="263"/>
      <c r="E34" s="265">
        <v>31400</v>
      </c>
      <c r="F34" s="263"/>
      <c r="G34" s="359" t="s">
        <v>79</v>
      </c>
      <c r="H34" s="263"/>
      <c r="I34" s="359" t="s">
        <v>79</v>
      </c>
      <c r="J34" s="263"/>
      <c r="K34" s="267">
        <v>2850</v>
      </c>
      <c r="L34" s="263"/>
      <c r="M34" s="264">
        <v>28100</v>
      </c>
      <c r="Q34" s="265"/>
      <c r="R34" s="265"/>
      <c r="T34" s="265"/>
      <c r="U34" s="265"/>
    </row>
    <row r="35" spans="1:21" ht="11.25" customHeight="1">
      <c r="A35" s="262" t="s">
        <v>91</v>
      </c>
      <c r="B35" s="263"/>
      <c r="C35" s="264">
        <v>57400</v>
      </c>
      <c r="D35" s="263"/>
      <c r="E35" s="264">
        <v>632000</v>
      </c>
      <c r="F35" s="263"/>
      <c r="G35" s="264">
        <v>7900</v>
      </c>
      <c r="H35" s="263"/>
      <c r="I35" s="264">
        <v>91000</v>
      </c>
      <c r="J35" s="263"/>
      <c r="K35" s="269" t="s">
        <v>155</v>
      </c>
      <c r="L35" s="263"/>
      <c r="M35" s="265" t="s">
        <v>155</v>
      </c>
      <c r="Q35" s="265"/>
      <c r="R35" s="265"/>
      <c r="T35" s="265"/>
      <c r="U35" s="265"/>
    </row>
    <row r="36" spans="1:21" ht="11.25" customHeight="1">
      <c r="A36" s="262" t="s">
        <v>92</v>
      </c>
      <c r="B36" s="263"/>
      <c r="C36" s="265" t="s">
        <v>155</v>
      </c>
      <c r="D36" s="263"/>
      <c r="E36" s="265" t="s">
        <v>155</v>
      </c>
      <c r="F36" s="263"/>
      <c r="G36" s="265" t="s">
        <v>155</v>
      </c>
      <c r="H36" s="263"/>
      <c r="I36" s="265" t="s">
        <v>155</v>
      </c>
      <c r="J36" s="263"/>
      <c r="K36" s="269">
        <v>335</v>
      </c>
      <c r="L36" s="263"/>
      <c r="M36" s="265">
        <v>2330</v>
      </c>
      <c r="T36" s="265"/>
      <c r="U36" s="265"/>
    </row>
    <row r="37" spans="1:21" ht="11.25" customHeight="1">
      <c r="A37" s="262" t="s">
        <v>93</v>
      </c>
      <c r="B37" s="263"/>
      <c r="C37" s="265">
        <v>2840</v>
      </c>
      <c r="D37" s="263"/>
      <c r="E37" s="265">
        <v>16600</v>
      </c>
      <c r="F37" s="263"/>
      <c r="G37" s="265" t="s">
        <v>155</v>
      </c>
      <c r="H37" s="263"/>
      <c r="I37" s="265" t="s">
        <v>155</v>
      </c>
      <c r="J37" s="263"/>
      <c r="K37" s="267">
        <v>850</v>
      </c>
      <c r="L37" s="263"/>
      <c r="M37" s="264">
        <v>5050</v>
      </c>
      <c r="T37" s="265"/>
      <c r="U37" s="265"/>
    </row>
    <row r="38" spans="1:21" ht="11.25" customHeight="1">
      <c r="A38" s="262" t="s">
        <v>94</v>
      </c>
      <c r="B38" s="263"/>
      <c r="C38" s="265" t="s">
        <v>155</v>
      </c>
      <c r="D38" s="263"/>
      <c r="E38" s="265" t="s">
        <v>155</v>
      </c>
      <c r="F38" s="263"/>
      <c r="G38" s="264">
        <v>18200</v>
      </c>
      <c r="H38" s="263"/>
      <c r="I38" s="264">
        <v>140000</v>
      </c>
      <c r="J38" s="263"/>
      <c r="K38" s="269" t="s">
        <v>155</v>
      </c>
      <c r="L38" s="263"/>
      <c r="M38" s="265" t="s">
        <v>155</v>
      </c>
      <c r="T38" s="346"/>
      <c r="U38" s="346"/>
    </row>
    <row r="39" spans="1:13" ht="11.25" customHeight="1">
      <c r="A39" s="262" t="s">
        <v>95</v>
      </c>
      <c r="B39" s="263"/>
      <c r="C39" s="264">
        <v>4280</v>
      </c>
      <c r="D39" s="263"/>
      <c r="E39" s="264">
        <v>30600</v>
      </c>
      <c r="F39" s="263"/>
      <c r="G39" s="264">
        <v>6480</v>
      </c>
      <c r="H39" s="263"/>
      <c r="I39" s="264">
        <v>46800</v>
      </c>
      <c r="J39" s="263"/>
      <c r="K39" s="267">
        <v>12700</v>
      </c>
      <c r="L39" s="263"/>
      <c r="M39" s="264">
        <v>91600</v>
      </c>
    </row>
    <row r="40" spans="1:17" ht="11.25" customHeight="1">
      <c r="A40" s="262" t="s">
        <v>96</v>
      </c>
      <c r="B40" s="263"/>
      <c r="C40" s="265">
        <v>1110</v>
      </c>
      <c r="D40" s="263"/>
      <c r="E40" s="265">
        <v>8550</v>
      </c>
      <c r="F40" s="263"/>
      <c r="G40" s="265">
        <v>1220</v>
      </c>
      <c r="H40" s="263"/>
      <c r="I40" s="265">
        <v>9430</v>
      </c>
      <c r="J40" s="263"/>
      <c r="K40" s="269" t="s">
        <v>155</v>
      </c>
      <c r="L40" s="263"/>
      <c r="M40" s="265" t="s">
        <v>155</v>
      </c>
      <c r="P40" s="265"/>
      <c r="Q40" s="265"/>
    </row>
    <row r="41" spans="1:17" ht="11.25" customHeight="1">
      <c r="A41" s="262" t="s">
        <v>97</v>
      </c>
      <c r="B41" s="263"/>
      <c r="C41" s="264">
        <v>23500</v>
      </c>
      <c r="D41" s="263"/>
      <c r="E41" s="264">
        <v>219000</v>
      </c>
      <c r="F41" s="263"/>
      <c r="G41" s="265" t="s">
        <v>155</v>
      </c>
      <c r="H41" s="263"/>
      <c r="I41" s="265" t="s">
        <v>155</v>
      </c>
      <c r="J41" s="263"/>
      <c r="K41" s="359" t="s">
        <v>79</v>
      </c>
      <c r="L41" s="263"/>
      <c r="M41" s="359" t="s">
        <v>79</v>
      </c>
      <c r="N41" s="268"/>
      <c r="P41" s="265"/>
      <c r="Q41" s="265"/>
    </row>
    <row r="42" spans="1:17" ht="11.25" customHeight="1">
      <c r="A42" s="262" t="s">
        <v>98</v>
      </c>
      <c r="B42" s="263"/>
      <c r="C42" s="359" t="s">
        <v>79</v>
      </c>
      <c r="D42" s="263"/>
      <c r="E42" s="359" t="s">
        <v>79</v>
      </c>
      <c r="F42" s="263"/>
      <c r="G42" s="265" t="s">
        <v>155</v>
      </c>
      <c r="H42" s="263"/>
      <c r="I42" s="265" t="s">
        <v>155</v>
      </c>
      <c r="J42" s="263"/>
      <c r="K42" s="267">
        <v>2870</v>
      </c>
      <c r="L42" s="263"/>
      <c r="M42" s="264">
        <v>19000</v>
      </c>
      <c r="P42" s="265"/>
      <c r="Q42" s="265"/>
    </row>
    <row r="43" spans="1:17" ht="11.25" customHeight="1">
      <c r="A43" s="262" t="s">
        <v>99</v>
      </c>
      <c r="B43" s="263"/>
      <c r="C43" s="359" t="s">
        <v>79</v>
      </c>
      <c r="D43" s="263"/>
      <c r="E43" s="359" t="s">
        <v>79</v>
      </c>
      <c r="F43" s="263"/>
      <c r="G43" s="265" t="s">
        <v>155</v>
      </c>
      <c r="H43" s="263"/>
      <c r="I43" s="265" t="s">
        <v>155</v>
      </c>
      <c r="J43" s="263"/>
      <c r="K43" s="269">
        <v>771</v>
      </c>
      <c r="L43" s="263"/>
      <c r="M43" s="265">
        <v>6200</v>
      </c>
      <c r="P43" s="265"/>
      <c r="Q43" s="265"/>
    </row>
    <row r="44" spans="1:17" ht="11.25" customHeight="1">
      <c r="A44" s="262" t="s">
        <v>100</v>
      </c>
      <c r="B44" s="263"/>
      <c r="C44" s="359" t="s">
        <v>79</v>
      </c>
      <c r="D44" s="263"/>
      <c r="E44" s="359" t="s">
        <v>79</v>
      </c>
      <c r="F44" s="263"/>
      <c r="G44" s="359" t="s">
        <v>79</v>
      </c>
      <c r="H44" s="263"/>
      <c r="I44" s="359" t="s">
        <v>79</v>
      </c>
      <c r="J44" s="263"/>
      <c r="K44" s="267">
        <v>708</v>
      </c>
      <c r="L44" s="263"/>
      <c r="M44" s="264">
        <v>5480</v>
      </c>
      <c r="P44" s="269"/>
      <c r="Q44" s="265"/>
    </row>
    <row r="45" spans="1:17" ht="11.25" customHeight="1">
      <c r="A45" s="262" t="s">
        <v>101</v>
      </c>
      <c r="B45" s="263"/>
      <c r="C45" s="265" t="s">
        <v>155</v>
      </c>
      <c r="D45" s="263"/>
      <c r="E45" s="265" t="s">
        <v>155</v>
      </c>
      <c r="F45" s="263"/>
      <c r="G45" s="265">
        <v>1</v>
      </c>
      <c r="H45" s="263"/>
      <c r="I45" s="265">
        <v>8</v>
      </c>
      <c r="J45" s="263"/>
      <c r="K45" s="267">
        <v>778</v>
      </c>
      <c r="L45" s="263"/>
      <c r="M45" s="264">
        <v>5270</v>
      </c>
      <c r="P45" s="269"/>
      <c r="Q45" s="265"/>
    </row>
    <row r="46" spans="1:17" ht="11.25" customHeight="1">
      <c r="A46" s="262" t="s">
        <v>102</v>
      </c>
      <c r="B46" s="263"/>
      <c r="C46" s="265">
        <v>278</v>
      </c>
      <c r="D46" s="263"/>
      <c r="E46" s="265">
        <v>2820</v>
      </c>
      <c r="F46" s="263"/>
      <c r="G46" s="265" t="s">
        <v>155</v>
      </c>
      <c r="H46" s="263"/>
      <c r="I46" s="265" t="s">
        <v>155</v>
      </c>
      <c r="J46" s="263"/>
      <c r="K46" s="359" t="s">
        <v>79</v>
      </c>
      <c r="L46" s="263"/>
      <c r="M46" s="359" t="s">
        <v>79</v>
      </c>
      <c r="N46" s="268"/>
      <c r="P46" s="269"/>
      <c r="Q46" s="265"/>
    </row>
    <row r="47" spans="1:17" ht="11.25" customHeight="1">
      <c r="A47" s="262" t="s">
        <v>103</v>
      </c>
      <c r="B47" s="263"/>
      <c r="C47" s="264">
        <v>29300</v>
      </c>
      <c r="D47" s="263"/>
      <c r="E47" s="264">
        <v>329000</v>
      </c>
      <c r="F47" s="263"/>
      <c r="G47" s="264">
        <v>18300</v>
      </c>
      <c r="H47" s="263"/>
      <c r="I47" s="264">
        <v>201000</v>
      </c>
      <c r="J47" s="263"/>
      <c r="K47" s="269">
        <v>1860</v>
      </c>
      <c r="L47" s="263"/>
      <c r="M47" s="265">
        <v>17200</v>
      </c>
      <c r="P47" s="346"/>
      <c r="Q47" s="346"/>
    </row>
    <row r="48" spans="1:14" ht="11.25" customHeight="1">
      <c r="A48" s="262" t="s">
        <v>104</v>
      </c>
      <c r="B48" s="263"/>
      <c r="C48" s="265">
        <v>1300</v>
      </c>
      <c r="D48" s="263"/>
      <c r="E48" s="265">
        <v>12900</v>
      </c>
      <c r="F48" s="263"/>
      <c r="G48" s="264">
        <v>6350</v>
      </c>
      <c r="H48" s="263"/>
      <c r="I48" s="264">
        <v>54000</v>
      </c>
      <c r="J48" s="263"/>
      <c r="K48" s="359" t="s">
        <v>79</v>
      </c>
      <c r="L48" s="263"/>
      <c r="M48" s="359" t="s">
        <v>79</v>
      </c>
      <c r="N48" s="268"/>
    </row>
    <row r="49" spans="1:13" ht="11.25" customHeight="1">
      <c r="A49" s="262" t="s">
        <v>105</v>
      </c>
      <c r="B49" s="263"/>
      <c r="C49" s="265" t="s">
        <v>155</v>
      </c>
      <c r="D49" s="263"/>
      <c r="E49" s="265" t="s">
        <v>155</v>
      </c>
      <c r="F49" s="263"/>
      <c r="G49" s="265" t="s">
        <v>155</v>
      </c>
      <c r="H49" s="263"/>
      <c r="I49" s="265" t="s">
        <v>155</v>
      </c>
      <c r="J49" s="263"/>
      <c r="K49" s="267">
        <v>893</v>
      </c>
      <c r="L49" s="263"/>
      <c r="M49" s="264">
        <v>5550</v>
      </c>
    </row>
    <row r="50" spans="1:13" ht="11.25" customHeight="1">
      <c r="A50" s="262" t="s">
        <v>106</v>
      </c>
      <c r="B50" s="263"/>
      <c r="C50" s="265">
        <v>2630</v>
      </c>
      <c r="D50" s="263"/>
      <c r="E50" s="265">
        <v>14800</v>
      </c>
      <c r="F50" s="263"/>
      <c r="G50" s="265">
        <v>1690</v>
      </c>
      <c r="H50" s="263"/>
      <c r="I50" s="265">
        <v>10100</v>
      </c>
      <c r="J50" s="263"/>
      <c r="K50" s="269">
        <v>1660</v>
      </c>
      <c r="L50" s="263"/>
      <c r="M50" s="265">
        <v>8740</v>
      </c>
    </row>
    <row r="51" spans="1:13" ht="11.25" customHeight="1">
      <c r="A51" s="270" t="s">
        <v>107</v>
      </c>
      <c r="B51" s="263"/>
      <c r="C51" s="359" t="s">
        <v>79</v>
      </c>
      <c r="D51" s="263"/>
      <c r="E51" s="359" t="s">
        <v>79</v>
      </c>
      <c r="F51" s="263"/>
      <c r="G51" s="359" t="s">
        <v>79</v>
      </c>
      <c r="H51" s="263"/>
      <c r="I51" s="359" t="s">
        <v>79</v>
      </c>
      <c r="J51" s="263"/>
      <c r="K51" s="265" t="s">
        <v>155</v>
      </c>
      <c r="L51" s="263"/>
      <c r="M51" s="265" t="s">
        <v>155</v>
      </c>
    </row>
    <row r="52" spans="1:13" ht="11.25" customHeight="1">
      <c r="A52" s="262" t="s">
        <v>108</v>
      </c>
      <c r="B52" s="263"/>
      <c r="C52" s="271">
        <v>4320</v>
      </c>
      <c r="D52" s="271"/>
      <c r="E52" s="271">
        <v>92800</v>
      </c>
      <c r="F52" s="271"/>
      <c r="G52" s="271">
        <v>12800</v>
      </c>
      <c r="H52" s="271"/>
      <c r="I52" s="271">
        <v>105000</v>
      </c>
      <c r="J52" s="271"/>
      <c r="K52" s="271">
        <v>4030</v>
      </c>
      <c r="L52" s="271"/>
      <c r="M52" s="271">
        <v>43000</v>
      </c>
    </row>
    <row r="53" spans="1:13" ht="11.25" customHeight="1">
      <c r="A53" s="272" t="s">
        <v>145</v>
      </c>
      <c r="B53" s="261"/>
      <c r="C53" s="271">
        <v>268000</v>
      </c>
      <c r="D53" s="261"/>
      <c r="E53" s="271">
        <v>2590000</v>
      </c>
      <c r="F53" s="261"/>
      <c r="G53" s="271">
        <v>148000</v>
      </c>
      <c r="H53" s="261"/>
      <c r="I53" s="271">
        <v>1320000</v>
      </c>
      <c r="J53" s="261"/>
      <c r="K53" s="271">
        <v>57400</v>
      </c>
      <c r="L53" s="261"/>
      <c r="M53" s="271">
        <v>444000</v>
      </c>
    </row>
    <row r="54" spans="1:13" ht="11.25" customHeight="1">
      <c r="A54" s="369" t="s">
        <v>162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</row>
    <row r="55" spans="1:13" ht="11.25" customHeight="1">
      <c r="A55" s="367" t="s">
        <v>59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</row>
    <row r="56" spans="1:13" ht="11.25" customHeight="1">
      <c r="A56" s="367" t="s">
        <v>169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</row>
    <row r="57" spans="1:13" ht="11.25" customHeight="1">
      <c r="A57" s="367" t="s">
        <v>170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58" spans="1:13" ht="11.25" customHeight="1">
      <c r="A58" s="367" t="s">
        <v>171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</row>
  </sheetData>
  <mergeCells count="14">
    <mergeCell ref="A58:M58"/>
    <mergeCell ref="A54:M54"/>
    <mergeCell ref="A55:M55"/>
    <mergeCell ref="A56:M56"/>
    <mergeCell ref="A57:M57"/>
    <mergeCell ref="A5:M5"/>
    <mergeCell ref="A6:M6"/>
    <mergeCell ref="C7:E7"/>
    <mergeCell ref="G7:I7"/>
    <mergeCell ref="K7:M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27"/>
  <sheetViews>
    <sheetView workbookViewId="0" topLeftCell="A1">
      <selection activeCell="A1" sqref="A1:I1"/>
    </sheetView>
  </sheetViews>
  <sheetFormatPr defaultColWidth="9.140625" defaultRowHeight="12"/>
  <cols>
    <col min="1" max="1" width="30.28125" style="0" customWidth="1"/>
    <col min="2" max="2" width="1.8515625" style="0" customWidth="1"/>
    <col min="3" max="3" width="7.8515625" style="0" bestFit="1" customWidth="1"/>
    <col min="4" max="4" width="3.140625" style="0" customWidth="1"/>
    <col min="5" max="5" width="6.7109375" style="0" bestFit="1" customWidth="1"/>
    <col min="6" max="6" width="3.7109375" style="0" customWidth="1"/>
    <col min="7" max="7" width="7.8515625" style="0" bestFit="1" customWidth="1"/>
    <col min="8" max="8" width="4.28125" style="0" customWidth="1"/>
    <col min="9" max="9" width="7.7109375" style="0" bestFit="1" customWidth="1"/>
  </cols>
  <sheetData>
    <row r="1" spans="1:9" ht="11.25" customHeight="1">
      <c r="A1" s="399" t="s">
        <v>172</v>
      </c>
      <c r="B1" s="399"/>
      <c r="C1" s="399"/>
      <c r="D1" s="399"/>
      <c r="E1" s="399"/>
      <c r="F1" s="399"/>
      <c r="G1" s="399"/>
      <c r="H1" s="399"/>
      <c r="I1" s="399"/>
    </row>
    <row r="2" spans="1:9" ht="11.25" customHeight="1">
      <c r="A2" s="399" t="s">
        <v>173</v>
      </c>
      <c r="B2" s="399"/>
      <c r="C2" s="399"/>
      <c r="D2" s="399"/>
      <c r="E2" s="399"/>
      <c r="F2" s="399"/>
      <c r="G2" s="399"/>
      <c r="H2" s="399"/>
      <c r="I2" s="399"/>
    </row>
    <row r="3" spans="1:9" ht="11.25" customHeight="1">
      <c r="A3" s="399" t="s">
        <v>392</v>
      </c>
      <c r="B3" s="399"/>
      <c r="C3" s="399"/>
      <c r="D3" s="399"/>
      <c r="E3" s="399"/>
      <c r="F3" s="399"/>
      <c r="G3" s="399"/>
      <c r="H3" s="399"/>
      <c r="I3" s="399"/>
    </row>
    <row r="4" spans="1:9" ht="11.25" customHeight="1">
      <c r="A4" s="399"/>
      <c r="B4" s="399"/>
      <c r="C4" s="399"/>
      <c r="D4" s="399"/>
      <c r="E4" s="399"/>
      <c r="F4" s="399"/>
      <c r="G4" s="399"/>
      <c r="H4" s="399"/>
      <c r="I4" s="399"/>
    </row>
    <row r="5" spans="1:9" ht="11.25" customHeight="1">
      <c r="A5" s="399" t="s">
        <v>2</v>
      </c>
      <c r="B5" s="399"/>
      <c r="C5" s="399"/>
      <c r="D5" s="399"/>
      <c r="E5" s="399"/>
      <c r="F5" s="399"/>
      <c r="G5" s="399"/>
      <c r="H5" s="399"/>
      <c r="I5" s="399"/>
    </row>
    <row r="6" spans="1:9" ht="11.25" customHeight="1">
      <c r="A6" s="396"/>
      <c r="B6" s="396"/>
      <c r="C6" s="396"/>
      <c r="D6" s="396"/>
      <c r="E6" s="396"/>
      <c r="F6" s="396"/>
      <c r="G6" s="396"/>
      <c r="H6" s="396"/>
      <c r="I6" s="396"/>
    </row>
    <row r="7" spans="1:9" ht="11.25" customHeight="1">
      <c r="A7" s="19"/>
      <c r="B7" s="19"/>
      <c r="C7" s="402" t="s">
        <v>28</v>
      </c>
      <c r="D7" s="402"/>
      <c r="E7" s="402"/>
      <c r="F7" s="19"/>
      <c r="G7" s="402" t="s">
        <v>27</v>
      </c>
      <c r="H7" s="402"/>
      <c r="I7" s="402"/>
    </row>
    <row r="8" spans="1:9" ht="11.25" customHeight="1">
      <c r="A8" s="2" t="s">
        <v>63</v>
      </c>
      <c r="B8" s="8"/>
      <c r="C8" s="2" t="s">
        <v>6</v>
      </c>
      <c r="D8" s="8"/>
      <c r="E8" s="2" t="s">
        <v>8</v>
      </c>
      <c r="F8" s="8"/>
      <c r="G8" s="2" t="s">
        <v>6</v>
      </c>
      <c r="H8" s="8"/>
      <c r="I8" s="2" t="s">
        <v>8</v>
      </c>
    </row>
    <row r="9" spans="1:9" ht="11.25" customHeight="1">
      <c r="A9" s="5" t="s">
        <v>64</v>
      </c>
      <c r="B9" s="6"/>
      <c r="C9" s="73" t="s">
        <v>155</v>
      </c>
      <c r="D9" s="6"/>
      <c r="E9" s="73" t="s">
        <v>155</v>
      </c>
      <c r="F9" s="6"/>
      <c r="G9" s="72">
        <v>2640</v>
      </c>
      <c r="H9" s="17"/>
      <c r="I9" s="72">
        <v>16400</v>
      </c>
    </row>
    <row r="10" spans="1:9" ht="11.25" customHeight="1">
      <c r="A10" s="5" t="s">
        <v>66</v>
      </c>
      <c r="B10" s="6"/>
      <c r="C10" s="73" t="s">
        <v>155</v>
      </c>
      <c r="D10" s="6"/>
      <c r="E10" s="73" t="s">
        <v>155</v>
      </c>
      <c r="F10" s="6"/>
      <c r="G10" s="72">
        <v>174</v>
      </c>
      <c r="H10" s="17"/>
      <c r="I10" s="72">
        <v>1360</v>
      </c>
    </row>
    <row r="11" spans="1:10" ht="11.25" customHeight="1">
      <c r="A11" s="5" t="s">
        <v>68</v>
      </c>
      <c r="B11" s="6"/>
      <c r="C11" s="73" t="s">
        <v>155</v>
      </c>
      <c r="D11" s="6"/>
      <c r="E11" s="73" t="s">
        <v>155</v>
      </c>
      <c r="F11" s="6"/>
      <c r="G11" s="72" t="s">
        <v>79</v>
      </c>
      <c r="H11" s="343"/>
      <c r="I11" s="72" t="s">
        <v>79</v>
      </c>
      <c r="J11" s="348"/>
    </row>
    <row r="12" spans="1:10" ht="11.25" customHeight="1">
      <c r="A12" s="5" t="s">
        <v>69</v>
      </c>
      <c r="B12" s="6"/>
      <c r="C12" s="73" t="s">
        <v>155</v>
      </c>
      <c r="D12" s="6"/>
      <c r="E12" s="73" t="s">
        <v>155</v>
      </c>
      <c r="F12" s="6"/>
      <c r="G12" s="72" t="s">
        <v>79</v>
      </c>
      <c r="H12" s="343"/>
      <c r="I12" s="72" t="s">
        <v>79</v>
      </c>
      <c r="J12" s="348"/>
    </row>
    <row r="13" spans="1:10" ht="11.25" customHeight="1">
      <c r="A13" s="5" t="s">
        <v>70</v>
      </c>
      <c r="B13" s="6"/>
      <c r="C13" s="73" t="s">
        <v>155</v>
      </c>
      <c r="D13" s="6"/>
      <c r="E13" s="73" t="s">
        <v>155</v>
      </c>
      <c r="F13" s="6"/>
      <c r="G13" s="72">
        <v>134</v>
      </c>
      <c r="H13" s="343"/>
      <c r="I13" s="72">
        <v>1160</v>
      </c>
      <c r="J13" s="348"/>
    </row>
    <row r="14" spans="1:9" ht="11.25" customHeight="1">
      <c r="A14" s="5" t="s">
        <v>72</v>
      </c>
      <c r="B14" s="6"/>
      <c r="C14" s="73" t="s">
        <v>155</v>
      </c>
      <c r="D14" s="6"/>
      <c r="E14" s="73" t="s">
        <v>155</v>
      </c>
      <c r="F14" s="6"/>
      <c r="G14" s="72">
        <v>4130</v>
      </c>
      <c r="H14" s="17"/>
      <c r="I14" s="72">
        <v>50600</v>
      </c>
    </row>
    <row r="15" spans="1:9" ht="11.25" customHeight="1">
      <c r="A15" s="5" t="s">
        <v>159</v>
      </c>
      <c r="B15" s="6"/>
      <c r="C15" s="72" t="s">
        <v>79</v>
      </c>
      <c r="D15" s="347"/>
      <c r="E15" s="72" t="s">
        <v>79</v>
      </c>
      <c r="F15" s="347"/>
      <c r="G15" s="72" t="s">
        <v>155</v>
      </c>
      <c r="H15" s="17"/>
      <c r="I15" s="72" t="s">
        <v>155</v>
      </c>
    </row>
    <row r="16" spans="1:10" ht="11.25" customHeight="1">
      <c r="A16" s="5" t="s">
        <v>90</v>
      </c>
      <c r="B16" s="6"/>
      <c r="C16" s="73" t="s">
        <v>155</v>
      </c>
      <c r="D16" s="6"/>
      <c r="E16" s="73" t="s">
        <v>155</v>
      </c>
      <c r="F16" s="6"/>
      <c r="G16" s="72" t="s">
        <v>79</v>
      </c>
      <c r="H16" s="343"/>
      <c r="I16" s="72" t="s">
        <v>79</v>
      </c>
      <c r="J16" s="348"/>
    </row>
    <row r="17" spans="1:10" ht="11.25" customHeight="1">
      <c r="A17" s="5" t="s">
        <v>95</v>
      </c>
      <c r="B17" s="6"/>
      <c r="C17" s="73" t="s">
        <v>155</v>
      </c>
      <c r="D17" s="6"/>
      <c r="E17" s="73" t="s">
        <v>155</v>
      </c>
      <c r="F17" s="6"/>
      <c r="G17" s="72" t="s">
        <v>79</v>
      </c>
      <c r="H17" s="343"/>
      <c r="I17" s="72" t="s">
        <v>79</v>
      </c>
      <c r="J17" s="348"/>
    </row>
    <row r="18" spans="1:10" ht="11.25" customHeight="1">
      <c r="A18" s="5" t="s">
        <v>97</v>
      </c>
      <c r="B18" s="6"/>
      <c r="C18" s="17">
        <v>2750</v>
      </c>
      <c r="D18" s="6"/>
      <c r="E18" s="17">
        <v>10500</v>
      </c>
      <c r="F18" s="6"/>
      <c r="G18" s="72" t="s">
        <v>79</v>
      </c>
      <c r="H18" s="343"/>
      <c r="I18" s="72" t="s">
        <v>79</v>
      </c>
      <c r="J18" s="348"/>
    </row>
    <row r="19" spans="1:9" ht="11.25" customHeight="1">
      <c r="A19" s="18" t="s">
        <v>100</v>
      </c>
      <c r="B19" s="6"/>
      <c r="C19" s="72" t="s">
        <v>79</v>
      </c>
      <c r="D19" s="6"/>
      <c r="E19" s="72" t="s">
        <v>79</v>
      </c>
      <c r="F19" s="6"/>
      <c r="G19" s="72">
        <v>148</v>
      </c>
      <c r="H19" s="17"/>
      <c r="I19" s="72">
        <v>1970</v>
      </c>
    </row>
    <row r="20" spans="1:10" ht="11.25" customHeight="1">
      <c r="A20" s="5" t="s">
        <v>102</v>
      </c>
      <c r="B20" s="6"/>
      <c r="C20" s="73" t="s">
        <v>155</v>
      </c>
      <c r="D20" s="6"/>
      <c r="E20" s="73" t="s">
        <v>155</v>
      </c>
      <c r="F20" s="6"/>
      <c r="G20" s="72" t="s">
        <v>79</v>
      </c>
      <c r="H20" s="343"/>
      <c r="I20" s="72" t="s">
        <v>79</v>
      </c>
      <c r="J20" s="348"/>
    </row>
    <row r="21" spans="1:10" ht="11.25" customHeight="1">
      <c r="A21" s="5" t="s">
        <v>103</v>
      </c>
      <c r="B21" s="6"/>
      <c r="C21" s="73" t="s">
        <v>155</v>
      </c>
      <c r="D21" s="6"/>
      <c r="E21" s="73" t="s">
        <v>155</v>
      </c>
      <c r="F21" s="6"/>
      <c r="G21" s="72" t="s">
        <v>79</v>
      </c>
      <c r="H21" s="343"/>
      <c r="I21" s="72" t="s">
        <v>79</v>
      </c>
      <c r="J21" s="348"/>
    </row>
    <row r="22" spans="1:9" ht="11.25" customHeight="1">
      <c r="A22" s="5" t="s">
        <v>104</v>
      </c>
      <c r="B22" s="6"/>
      <c r="C22" s="73" t="s">
        <v>155</v>
      </c>
      <c r="D22" s="6"/>
      <c r="E22" s="73" t="s">
        <v>155</v>
      </c>
      <c r="F22" s="6"/>
      <c r="G22" s="72">
        <v>300</v>
      </c>
      <c r="H22" s="17"/>
      <c r="I22" s="72">
        <v>3550</v>
      </c>
    </row>
    <row r="23" spans="1:9" ht="11.25" customHeight="1">
      <c r="A23" s="5" t="s">
        <v>106</v>
      </c>
      <c r="B23" s="6"/>
      <c r="C23" s="73" t="s">
        <v>155</v>
      </c>
      <c r="D23" s="6"/>
      <c r="E23" s="73" t="s">
        <v>155</v>
      </c>
      <c r="F23" s="6"/>
      <c r="G23" s="72">
        <v>59</v>
      </c>
      <c r="H23" s="17"/>
      <c r="I23" s="72">
        <v>340</v>
      </c>
    </row>
    <row r="24" spans="1:9" ht="11.25" customHeight="1">
      <c r="A24" s="5" t="s">
        <v>108</v>
      </c>
      <c r="B24" s="6"/>
      <c r="C24" s="9">
        <v>1160</v>
      </c>
      <c r="D24" s="8"/>
      <c r="E24" s="9">
        <v>7180</v>
      </c>
      <c r="F24" s="8"/>
      <c r="G24" s="9">
        <v>4260</v>
      </c>
      <c r="H24" s="9"/>
      <c r="I24" s="9">
        <v>40300</v>
      </c>
    </row>
    <row r="25" spans="1:9" ht="11.25" customHeight="1">
      <c r="A25" s="7" t="s">
        <v>145</v>
      </c>
      <c r="B25" s="8"/>
      <c r="C25" s="9">
        <v>3910</v>
      </c>
      <c r="D25" s="9"/>
      <c r="E25" s="9">
        <v>17700</v>
      </c>
      <c r="F25" s="8"/>
      <c r="G25" s="9">
        <v>11800</v>
      </c>
      <c r="H25" s="8"/>
      <c r="I25" s="9">
        <v>116000</v>
      </c>
    </row>
    <row r="26" spans="1:9" ht="11.25" customHeight="1">
      <c r="A26" s="398" t="s">
        <v>174</v>
      </c>
      <c r="B26" s="398"/>
      <c r="C26" s="398"/>
      <c r="D26" s="398"/>
      <c r="E26" s="398"/>
      <c r="F26" s="398"/>
      <c r="G26" s="398"/>
      <c r="H26" s="398"/>
      <c r="I26" s="398"/>
    </row>
    <row r="27" spans="1:9" ht="11.25" customHeight="1">
      <c r="A27" s="400" t="s">
        <v>59</v>
      </c>
      <c r="B27" s="395"/>
      <c r="C27" s="395"/>
      <c r="D27" s="395"/>
      <c r="E27" s="395"/>
      <c r="F27" s="395"/>
      <c r="G27" s="395"/>
      <c r="H27" s="395"/>
      <c r="I27" s="395"/>
    </row>
  </sheetData>
  <mergeCells count="10">
    <mergeCell ref="A1:I1"/>
    <mergeCell ref="A2:I2"/>
    <mergeCell ref="A3:I3"/>
    <mergeCell ref="A4:I4"/>
    <mergeCell ref="A26:I26"/>
    <mergeCell ref="A27:I27"/>
    <mergeCell ref="A5:I5"/>
    <mergeCell ref="A6:I6"/>
    <mergeCell ref="C7:E7"/>
    <mergeCell ref="G7:I7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"/>
  <cols>
    <col min="1" max="1" width="26.140625" style="0" customWidth="1"/>
    <col min="2" max="2" width="3.8515625" style="0" customWidth="1"/>
    <col min="6" max="6" width="2.28125" style="0" customWidth="1"/>
  </cols>
  <sheetData>
    <row r="1" spans="1:9" ht="10.5">
      <c r="A1" s="399" t="s">
        <v>175</v>
      </c>
      <c r="B1" s="399"/>
      <c r="C1" s="399"/>
      <c r="D1" s="399"/>
      <c r="E1" s="399"/>
      <c r="F1" s="399"/>
      <c r="G1" s="399"/>
      <c r="H1" s="399"/>
      <c r="I1" s="399"/>
    </row>
    <row r="2" spans="1:9" ht="10.5">
      <c r="A2" s="399" t="s">
        <v>176</v>
      </c>
      <c r="B2" s="399"/>
      <c r="C2" s="399"/>
      <c r="D2" s="399"/>
      <c r="E2" s="399"/>
      <c r="F2" s="399"/>
      <c r="G2" s="399"/>
      <c r="H2" s="399"/>
      <c r="I2" s="399"/>
    </row>
    <row r="3" spans="1:9" ht="11.25">
      <c r="A3" s="399" t="s">
        <v>393</v>
      </c>
      <c r="B3" s="399"/>
      <c r="C3" s="399"/>
      <c r="D3" s="399"/>
      <c r="E3" s="399"/>
      <c r="F3" s="399"/>
      <c r="G3" s="399"/>
      <c r="H3" s="399"/>
      <c r="I3" s="399"/>
    </row>
    <row r="4" spans="1:9" ht="10.5">
      <c r="A4" s="399"/>
      <c r="B4" s="399"/>
      <c r="C4" s="399"/>
      <c r="D4" s="399"/>
      <c r="E4" s="399"/>
      <c r="F4" s="399"/>
      <c r="G4" s="399"/>
      <c r="H4" s="399"/>
      <c r="I4" s="399"/>
    </row>
    <row r="5" spans="1:9" ht="10.5">
      <c r="A5" s="399" t="s">
        <v>2</v>
      </c>
      <c r="B5" s="399"/>
      <c r="C5" s="399"/>
      <c r="D5" s="399"/>
      <c r="E5" s="399"/>
      <c r="F5" s="399"/>
      <c r="G5" s="399"/>
      <c r="H5" s="399"/>
      <c r="I5" s="399"/>
    </row>
    <row r="6" spans="1:9" ht="10.5">
      <c r="A6" s="396"/>
      <c r="B6" s="396"/>
      <c r="C6" s="396"/>
      <c r="D6" s="396"/>
      <c r="E6" s="396"/>
      <c r="F6" s="396"/>
      <c r="G6" s="396"/>
      <c r="H6" s="396"/>
      <c r="I6" s="396"/>
    </row>
    <row r="7" spans="1:9" ht="10.5">
      <c r="A7" s="19"/>
      <c r="B7" s="19"/>
      <c r="C7" s="402" t="s">
        <v>34</v>
      </c>
      <c r="D7" s="402"/>
      <c r="E7" s="402"/>
      <c r="F7" s="19"/>
      <c r="G7" s="402" t="s">
        <v>35</v>
      </c>
      <c r="H7" s="402"/>
      <c r="I7" s="402"/>
    </row>
    <row r="8" spans="1:9" ht="10.5">
      <c r="A8" s="2" t="s">
        <v>63</v>
      </c>
      <c r="B8" s="8"/>
      <c r="C8" s="2" t="s">
        <v>6</v>
      </c>
      <c r="D8" s="8"/>
      <c r="E8" s="2" t="s">
        <v>8</v>
      </c>
      <c r="F8" s="8"/>
      <c r="G8" s="2" t="s">
        <v>6</v>
      </c>
      <c r="H8" s="8"/>
      <c r="I8" s="2" t="s">
        <v>8</v>
      </c>
    </row>
    <row r="9" spans="1:9" ht="10.5">
      <c r="A9" s="5" t="s">
        <v>64</v>
      </c>
      <c r="B9" s="6"/>
      <c r="C9" s="73" t="s">
        <v>155</v>
      </c>
      <c r="D9" s="6"/>
      <c r="E9" s="73" t="s">
        <v>155</v>
      </c>
      <c r="F9" s="6"/>
      <c r="G9" s="72">
        <v>2240</v>
      </c>
      <c r="H9" s="6"/>
      <c r="I9" s="72">
        <v>14500</v>
      </c>
    </row>
    <row r="10" spans="1:9" ht="11.25">
      <c r="A10" s="5" t="s">
        <v>360</v>
      </c>
      <c r="B10" s="6"/>
      <c r="C10" s="73" t="s">
        <v>155</v>
      </c>
      <c r="D10" s="6"/>
      <c r="E10" s="73" t="s">
        <v>155</v>
      </c>
      <c r="F10" s="6"/>
      <c r="G10" s="17">
        <v>705</v>
      </c>
      <c r="H10" s="6"/>
      <c r="I10" s="17">
        <v>5400</v>
      </c>
    </row>
    <row r="11" spans="1:9" ht="10.5">
      <c r="A11" s="5" t="s">
        <v>66</v>
      </c>
      <c r="B11" s="6"/>
      <c r="C11" s="72">
        <v>86</v>
      </c>
      <c r="D11" s="6"/>
      <c r="E11" s="72">
        <v>676</v>
      </c>
      <c r="F11" s="6"/>
      <c r="G11" s="17">
        <v>2010</v>
      </c>
      <c r="H11" s="6"/>
      <c r="I11" s="17">
        <v>12400</v>
      </c>
    </row>
    <row r="12" spans="1:9" ht="10.5">
      <c r="A12" s="5" t="s">
        <v>67</v>
      </c>
      <c r="B12" s="6"/>
      <c r="C12" s="73" t="s">
        <v>155</v>
      </c>
      <c r="D12" s="6"/>
      <c r="E12" s="73" t="s">
        <v>155</v>
      </c>
      <c r="F12" s="6"/>
      <c r="G12" s="17">
        <v>1150</v>
      </c>
      <c r="H12" s="6"/>
      <c r="I12" s="17">
        <v>6930</v>
      </c>
    </row>
    <row r="13" spans="1:9" ht="10.5">
      <c r="A13" s="5" t="s">
        <v>68</v>
      </c>
      <c r="B13" s="6"/>
      <c r="C13" s="17">
        <v>309</v>
      </c>
      <c r="D13" s="6"/>
      <c r="E13" s="17">
        <v>3680</v>
      </c>
      <c r="F13" s="6"/>
      <c r="G13" s="17">
        <v>4390</v>
      </c>
      <c r="H13" s="6"/>
      <c r="I13" s="17">
        <v>56300</v>
      </c>
    </row>
    <row r="14" spans="1:9" ht="10.5">
      <c r="A14" s="5" t="s">
        <v>69</v>
      </c>
      <c r="B14" s="6"/>
      <c r="C14" s="72">
        <v>151</v>
      </c>
      <c r="D14" s="6"/>
      <c r="E14" s="72">
        <v>975</v>
      </c>
      <c r="F14" s="6"/>
      <c r="G14" s="72">
        <v>890</v>
      </c>
      <c r="H14" s="6"/>
      <c r="I14" s="72">
        <v>6040</v>
      </c>
    </row>
    <row r="15" spans="1:9" ht="10.5">
      <c r="A15" s="5" t="s">
        <v>70</v>
      </c>
      <c r="B15" s="6"/>
      <c r="C15" s="73" t="s">
        <v>155</v>
      </c>
      <c r="D15" s="6"/>
      <c r="E15" s="73" t="s">
        <v>155</v>
      </c>
      <c r="F15" s="6"/>
      <c r="G15" s="72">
        <v>46</v>
      </c>
      <c r="H15" s="6"/>
      <c r="I15" s="72">
        <v>392</v>
      </c>
    </row>
    <row r="16" spans="1:9" ht="10.5">
      <c r="A16" s="5" t="s">
        <v>73</v>
      </c>
      <c r="B16" s="6"/>
      <c r="C16" s="73" t="s">
        <v>79</v>
      </c>
      <c r="E16" s="73" t="s">
        <v>79</v>
      </c>
      <c r="F16" s="347"/>
      <c r="G16" s="72">
        <v>1700</v>
      </c>
      <c r="H16" s="6"/>
      <c r="I16" s="72">
        <v>24800</v>
      </c>
    </row>
    <row r="17" spans="1:9" ht="10.5">
      <c r="A17" s="5" t="s">
        <v>74</v>
      </c>
      <c r="B17" s="6"/>
      <c r="C17" s="73" t="s">
        <v>155</v>
      </c>
      <c r="D17" s="6"/>
      <c r="E17" s="73" t="s">
        <v>155</v>
      </c>
      <c r="F17" s="6"/>
      <c r="G17" s="72">
        <v>2220</v>
      </c>
      <c r="H17" s="6"/>
      <c r="I17" s="72">
        <v>14300</v>
      </c>
    </row>
    <row r="18" spans="1:9" ht="10.5">
      <c r="A18" s="5" t="s">
        <v>80</v>
      </c>
      <c r="B18" s="6"/>
      <c r="C18" s="73" t="s">
        <v>155</v>
      </c>
      <c r="D18" s="6"/>
      <c r="E18" s="73" t="s">
        <v>155</v>
      </c>
      <c r="F18" s="6"/>
      <c r="G18" s="73" t="s">
        <v>79</v>
      </c>
      <c r="H18" s="347"/>
      <c r="I18" s="73" t="s">
        <v>79</v>
      </c>
    </row>
    <row r="19" spans="1:9" ht="10.5">
      <c r="A19" s="5" t="s">
        <v>81</v>
      </c>
      <c r="B19" s="6"/>
      <c r="C19" s="73" t="s">
        <v>155</v>
      </c>
      <c r="D19" s="6"/>
      <c r="E19" s="73" t="s">
        <v>155</v>
      </c>
      <c r="F19" s="6"/>
      <c r="G19" s="73" t="s">
        <v>79</v>
      </c>
      <c r="H19" s="347"/>
      <c r="I19" s="73" t="s">
        <v>79</v>
      </c>
    </row>
    <row r="20" spans="1:9" ht="10.5">
      <c r="A20" s="5" t="s">
        <v>159</v>
      </c>
      <c r="B20" s="6"/>
      <c r="C20" s="73" t="s">
        <v>155</v>
      </c>
      <c r="D20" s="6"/>
      <c r="E20" s="73" t="s">
        <v>155</v>
      </c>
      <c r="F20" s="6"/>
      <c r="G20" s="72">
        <v>19</v>
      </c>
      <c r="H20" s="6"/>
      <c r="I20" s="72">
        <v>150</v>
      </c>
    </row>
    <row r="21" spans="1:9" ht="10.5">
      <c r="A21" s="5" t="s">
        <v>82</v>
      </c>
      <c r="B21" s="6"/>
      <c r="C21" s="73" t="s">
        <v>155</v>
      </c>
      <c r="D21" s="6"/>
      <c r="E21" s="73" t="s">
        <v>155</v>
      </c>
      <c r="F21" s="6"/>
      <c r="G21" s="72">
        <v>52</v>
      </c>
      <c r="H21" s="6"/>
      <c r="I21" s="72">
        <v>529</v>
      </c>
    </row>
    <row r="22" spans="1:9" ht="10.5">
      <c r="A22" s="5" t="s">
        <v>83</v>
      </c>
      <c r="B22" s="6"/>
      <c r="C22" s="73" t="s">
        <v>155</v>
      </c>
      <c r="D22" s="6"/>
      <c r="E22" s="73" t="s">
        <v>155</v>
      </c>
      <c r="F22" s="6"/>
      <c r="G22" s="72">
        <v>83</v>
      </c>
      <c r="H22" s="6"/>
      <c r="I22" s="72">
        <v>647</v>
      </c>
    </row>
    <row r="23" spans="1:9" ht="10.5">
      <c r="A23" s="5" t="s">
        <v>84</v>
      </c>
      <c r="B23" s="6"/>
      <c r="C23" s="73" t="s">
        <v>79</v>
      </c>
      <c r="D23" s="347"/>
      <c r="E23" s="73" t="s">
        <v>79</v>
      </c>
      <c r="F23" s="347"/>
      <c r="G23" s="72">
        <v>75</v>
      </c>
      <c r="H23" s="6"/>
      <c r="I23" s="72">
        <v>393</v>
      </c>
    </row>
    <row r="24" spans="1:9" ht="10.5">
      <c r="A24" s="5" t="s">
        <v>86</v>
      </c>
      <c r="B24" s="6"/>
      <c r="C24" s="73" t="s">
        <v>79</v>
      </c>
      <c r="D24" s="347"/>
      <c r="E24" s="73" t="s">
        <v>79</v>
      </c>
      <c r="F24" s="347"/>
      <c r="G24" s="72">
        <v>1110</v>
      </c>
      <c r="H24" s="6"/>
      <c r="I24" s="72">
        <v>9880</v>
      </c>
    </row>
    <row r="25" spans="1:9" ht="10.5">
      <c r="A25" s="5" t="s">
        <v>88</v>
      </c>
      <c r="B25" s="6"/>
      <c r="C25" s="73" t="s">
        <v>155</v>
      </c>
      <c r="D25" s="6"/>
      <c r="E25" s="73" t="s">
        <v>155</v>
      </c>
      <c r="F25" s="6"/>
      <c r="G25" s="73" t="s">
        <v>79</v>
      </c>
      <c r="H25" s="347"/>
      <c r="I25" s="73" t="s">
        <v>79</v>
      </c>
    </row>
    <row r="26" spans="1:9" ht="10.5">
      <c r="A26" s="5" t="s">
        <v>89</v>
      </c>
      <c r="B26" s="6"/>
      <c r="C26" s="17">
        <v>255</v>
      </c>
      <c r="D26" s="6"/>
      <c r="E26" s="17">
        <v>2290</v>
      </c>
      <c r="F26" s="6"/>
      <c r="G26" s="72">
        <v>1190</v>
      </c>
      <c r="H26" s="6"/>
      <c r="I26" s="72">
        <v>7980</v>
      </c>
    </row>
    <row r="27" spans="1:9" ht="10.5">
      <c r="A27" s="5" t="s">
        <v>90</v>
      </c>
      <c r="B27" s="6"/>
      <c r="C27" s="73" t="s">
        <v>155</v>
      </c>
      <c r="D27" s="6"/>
      <c r="E27" s="73" t="s">
        <v>155</v>
      </c>
      <c r="F27" s="6"/>
      <c r="G27" s="72">
        <v>515</v>
      </c>
      <c r="H27" s="73"/>
      <c r="I27" s="72">
        <v>4290</v>
      </c>
    </row>
    <row r="28" spans="1:9" ht="10.5">
      <c r="A28" s="5" t="s">
        <v>91</v>
      </c>
      <c r="B28" s="6"/>
      <c r="C28" s="72" t="s">
        <v>155</v>
      </c>
      <c r="D28" s="6"/>
      <c r="E28" s="72" t="s">
        <v>155</v>
      </c>
      <c r="F28" s="6"/>
      <c r="G28" s="72">
        <v>1830</v>
      </c>
      <c r="H28" s="6"/>
      <c r="I28" s="72">
        <v>18700</v>
      </c>
    </row>
    <row r="29" spans="1:9" ht="10.5">
      <c r="A29" s="5" t="s">
        <v>161</v>
      </c>
      <c r="B29" s="6"/>
      <c r="C29" s="72">
        <v>139</v>
      </c>
      <c r="D29" s="6"/>
      <c r="E29" s="72">
        <v>644</v>
      </c>
      <c r="F29" s="6"/>
      <c r="G29" s="72">
        <v>8</v>
      </c>
      <c r="H29" s="6"/>
      <c r="I29" s="73">
        <v>39</v>
      </c>
    </row>
    <row r="30" spans="1:9" ht="10.5">
      <c r="A30" s="5" t="s">
        <v>93</v>
      </c>
      <c r="B30" s="6"/>
      <c r="C30" s="73" t="s">
        <v>155</v>
      </c>
      <c r="D30" s="6"/>
      <c r="E30" s="73" t="s">
        <v>155</v>
      </c>
      <c r="F30" s="6"/>
      <c r="G30" s="72">
        <v>1590</v>
      </c>
      <c r="H30" s="6"/>
      <c r="I30" s="72">
        <v>8840</v>
      </c>
    </row>
    <row r="31" spans="1:9" ht="10.5">
      <c r="A31" s="5" t="s">
        <v>94</v>
      </c>
      <c r="B31" s="6"/>
      <c r="C31" s="17">
        <v>28</v>
      </c>
      <c r="D31" s="6"/>
      <c r="E31" s="6">
        <v>222</v>
      </c>
      <c r="F31" s="6"/>
      <c r="G31" s="17">
        <v>5510</v>
      </c>
      <c r="H31" s="6"/>
      <c r="I31" s="17">
        <v>42400</v>
      </c>
    </row>
    <row r="32" spans="1:9" ht="10.5">
      <c r="A32" s="5" t="s">
        <v>95</v>
      </c>
      <c r="B32" s="6"/>
      <c r="C32" s="73" t="s">
        <v>155</v>
      </c>
      <c r="D32" s="6"/>
      <c r="E32" s="73" t="s">
        <v>155</v>
      </c>
      <c r="F32" s="6"/>
      <c r="G32" s="17">
        <v>9320</v>
      </c>
      <c r="H32" s="6"/>
      <c r="I32" s="17">
        <v>65300</v>
      </c>
    </row>
    <row r="33" spans="1:9" ht="10.5">
      <c r="A33" s="5" t="s">
        <v>100</v>
      </c>
      <c r="B33" s="6"/>
      <c r="C33" s="73" t="s">
        <v>155</v>
      </c>
      <c r="D33" s="6"/>
      <c r="E33" s="73" t="s">
        <v>155</v>
      </c>
      <c r="F33" s="6"/>
      <c r="G33" s="17">
        <v>2470</v>
      </c>
      <c r="H33" s="6"/>
      <c r="I33" s="17">
        <v>14800</v>
      </c>
    </row>
    <row r="34" spans="1:9" ht="10.5">
      <c r="A34" s="5" t="s">
        <v>101</v>
      </c>
      <c r="B34" s="6"/>
      <c r="C34" s="73" t="s">
        <v>79</v>
      </c>
      <c r="D34" s="347"/>
      <c r="E34" s="73" t="s">
        <v>79</v>
      </c>
      <c r="F34" s="347"/>
      <c r="G34" s="17">
        <v>730</v>
      </c>
      <c r="H34" s="6"/>
      <c r="I34" s="17">
        <v>4230</v>
      </c>
    </row>
    <row r="35" spans="1:9" ht="10.5">
      <c r="A35" s="15" t="s">
        <v>102</v>
      </c>
      <c r="B35" s="6"/>
      <c r="C35" s="73" t="s">
        <v>155</v>
      </c>
      <c r="D35" s="347"/>
      <c r="E35" s="73" t="s">
        <v>155</v>
      </c>
      <c r="F35" s="347"/>
      <c r="G35" s="17">
        <v>43</v>
      </c>
      <c r="H35" s="6"/>
      <c r="I35" s="17">
        <v>423</v>
      </c>
    </row>
    <row r="36" spans="1:9" ht="10.5">
      <c r="A36" s="15" t="s">
        <v>103</v>
      </c>
      <c r="B36" s="6"/>
      <c r="C36" s="72" t="s">
        <v>155</v>
      </c>
      <c r="D36" s="347"/>
      <c r="E36" s="72" t="s">
        <v>155</v>
      </c>
      <c r="F36" s="347"/>
      <c r="G36" s="17">
        <v>625</v>
      </c>
      <c r="H36" s="6"/>
      <c r="I36" s="17">
        <v>5000</v>
      </c>
    </row>
    <row r="37" spans="1:9" ht="10.5">
      <c r="A37" s="5" t="s">
        <v>104</v>
      </c>
      <c r="B37" s="6"/>
      <c r="C37" s="73">
        <v>56</v>
      </c>
      <c r="D37" s="6"/>
      <c r="E37" s="73">
        <v>581</v>
      </c>
      <c r="F37" s="6"/>
      <c r="G37" s="72">
        <v>2160</v>
      </c>
      <c r="H37" s="73"/>
      <c r="I37" s="72">
        <v>17600</v>
      </c>
    </row>
    <row r="38" spans="1:9" ht="10.5">
      <c r="A38" s="15" t="s">
        <v>107</v>
      </c>
      <c r="B38" s="6"/>
      <c r="C38" s="72">
        <v>4470</v>
      </c>
      <c r="D38" s="6"/>
      <c r="E38" s="72">
        <v>25400</v>
      </c>
      <c r="F38" s="6"/>
      <c r="G38" s="17">
        <v>2180</v>
      </c>
      <c r="H38" s="6"/>
      <c r="I38" s="74">
        <v>12400</v>
      </c>
    </row>
    <row r="39" spans="1:9" ht="10.5">
      <c r="A39" s="5" t="s">
        <v>108</v>
      </c>
      <c r="B39" s="6"/>
      <c r="C39" s="75">
        <v>977</v>
      </c>
      <c r="D39" s="8"/>
      <c r="E39" s="9">
        <v>7100</v>
      </c>
      <c r="F39" s="8"/>
      <c r="G39" s="9">
        <v>353</v>
      </c>
      <c r="H39" s="8"/>
      <c r="I39" s="9">
        <v>2690</v>
      </c>
    </row>
    <row r="40" spans="1:9" ht="10.5">
      <c r="A40" s="7" t="s">
        <v>145</v>
      </c>
      <c r="B40" s="8"/>
      <c r="C40" s="9">
        <v>6470</v>
      </c>
      <c r="D40" s="8"/>
      <c r="E40" s="9">
        <v>41500</v>
      </c>
      <c r="F40" s="8"/>
      <c r="G40" s="9">
        <v>45200</v>
      </c>
      <c r="H40" s="8"/>
      <c r="I40" s="9">
        <v>357000</v>
      </c>
    </row>
    <row r="41" spans="1:9" ht="10.5">
      <c r="A41" s="398" t="s">
        <v>162</v>
      </c>
      <c r="B41" s="398"/>
      <c r="C41" s="398"/>
      <c r="D41" s="398"/>
      <c r="E41" s="398"/>
      <c r="F41" s="398"/>
      <c r="G41" s="398"/>
      <c r="H41" s="398"/>
      <c r="I41" s="398"/>
    </row>
    <row r="42" spans="1:9" ht="11.25">
      <c r="A42" s="400" t="s">
        <v>59</v>
      </c>
      <c r="B42" s="395"/>
      <c r="C42" s="395"/>
      <c r="D42" s="395"/>
      <c r="E42" s="395"/>
      <c r="F42" s="395"/>
      <c r="G42" s="395"/>
      <c r="H42" s="395"/>
      <c r="I42" s="395"/>
    </row>
    <row r="43" spans="1:9" ht="11.25">
      <c r="A43" s="400" t="s">
        <v>361</v>
      </c>
      <c r="B43" s="395"/>
      <c r="C43" s="395"/>
      <c r="D43" s="395"/>
      <c r="E43" s="395"/>
      <c r="F43" s="395"/>
      <c r="G43" s="395"/>
      <c r="H43" s="395"/>
      <c r="I43" s="395"/>
    </row>
  </sheetData>
  <mergeCells count="11">
    <mergeCell ref="A41:I41"/>
    <mergeCell ref="A42:I42"/>
    <mergeCell ref="A43:I43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Y57"/>
  <sheetViews>
    <sheetView workbookViewId="0" topLeftCell="A1">
      <selection activeCell="A1" sqref="A1:Y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10" max="10" width="1.8515625" style="0" customWidth="1"/>
    <col min="11" max="11" width="5.00390625" style="0" bestFit="1" customWidth="1"/>
    <col min="12" max="12" width="1.8515625" style="0" customWidth="1"/>
    <col min="13" max="13" width="6.8515625" style="0" bestFit="1" customWidth="1"/>
    <col min="14" max="14" width="1.8515625" style="0" customWidth="1"/>
    <col min="15" max="15" width="8.28125" style="0" bestFit="1" customWidth="1"/>
    <col min="16" max="16" width="1.8515625" style="0" customWidth="1"/>
    <col min="17" max="17" width="9.00390625" style="0" bestFit="1" customWidth="1"/>
    <col min="18" max="18" width="1.8515625" style="0" customWidth="1"/>
    <col min="19" max="19" width="8.140625" style="0" bestFit="1" customWidth="1"/>
    <col min="20" max="20" width="1.8515625" style="0" customWidth="1"/>
    <col min="21" max="21" width="4.8515625" style="0" bestFit="1" customWidth="1"/>
    <col min="22" max="22" width="1.8515625" style="0" customWidth="1"/>
    <col min="24" max="24" width="1.8515625" style="0" customWidth="1"/>
    <col min="25" max="25" width="12.00390625" style="0" bestFit="1" customWidth="1"/>
  </cols>
  <sheetData>
    <row r="1" spans="1:25" ht="11.25" customHeight="1">
      <c r="A1" s="399" t="s">
        <v>177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</row>
    <row r="2" spans="1:25" ht="11.25" customHeight="1">
      <c r="A2" s="399" t="s">
        <v>394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</row>
    <row r="3" spans="1:25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25" ht="11.25" customHeight="1">
      <c r="A4" s="19"/>
      <c r="B4" s="1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178</v>
      </c>
      <c r="X4" s="50"/>
      <c r="Y4" s="50"/>
    </row>
    <row r="5" spans="1:25" ht="11.25" customHeight="1">
      <c r="A5" s="6"/>
      <c r="B5" s="6"/>
      <c r="C5" s="1"/>
      <c r="D5" s="1"/>
      <c r="E5" s="1"/>
      <c r="F5" s="1"/>
      <c r="G5" s="1"/>
      <c r="H5" s="1"/>
      <c r="I5" s="1" t="s">
        <v>179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180</v>
      </c>
      <c r="X5" s="1"/>
      <c r="Y5" s="1"/>
    </row>
    <row r="6" spans="1:25" ht="11.25" customHeight="1">
      <c r="A6" s="2" t="s">
        <v>63</v>
      </c>
      <c r="B6" s="8"/>
      <c r="C6" s="2" t="s">
        <v>154</v>
      </c>
      <c r="D6" s="2"/>
      <c r="E6" s="2" t="s">
        <v>26</v>
      </c>
      <c r="F6" s="2"/>
      <c r="G6" s="2" t="s">
        <v>27</v>
      </c>
      <c r="H6" s="2"/>
      <c r="I6" s="2" t="s">
        <v>181</v>
      </c>
      <c r="J6" s="2"/>
      <c r="K6" s="2" t="s">
        <v>29</v>
      </c>
      <c r="L6" s="2"/>
      <c r="M6" s="2" t="s">
        <v>30</v>
      </c>
      <c r="N6" s="2"/>
      <c r="O6" s="2" t="s">
        <v>31</v>
      </c>
      <c r="P6" s="2"/>
      <c r="Q6" s="2" t="s">
        <v>182</v>
      </c>
      <c r="R6" s="2"/>
      <c r="S6" s="2" t="s">
        <v>183</v>
      </c>
      <c r="T6" s="2"/>
      <c r="U6" s="2" t="s">
        <v>33</v>
      </c>
      <c r="V6" s="2"/>
      <c r="W6" s="2" t="s">
        <v>184</v>
      </c>
      <c r="X6" s="2"/>
      <c r="Y6" s="2" t="s">
        <v>185</v>
      </c>
    </row>
    <row r="7" spans="1:25" ht="11.25" customHeight="1">
      <c r="A7" s="5" t="s">
        <v>64</v>
      </c>
      <c r="B7" s="3"/>
      <c r="C7" s="20" t="s">
        <v>186</v>
      </c>
      <c r="D7" s="3"/>
      <c r="E7" s="20" t="s">
        <v>186</v>
      </c>
      <c r="F7" s="20"/>
      <c r="G7" s="20" t="s">
        <v>186</v>
      </c>
      <c r="H7" s="20"/>
      <c r="I7" s="20"/>
      <c r="J7" s="20"/>
      <c r="K7" s="20"/>
      <c r="L7" s="20"/>
      <c r="M7" s="20" t="s">
        <v>186</v>
      </c>
      <c r="N7" s="20"/>
      <c r="O7" s="20"/>
      <c r="P7" s="20"/>
      <c r="Q7" s="20" t="s">
        <v>186</v>
      </c>
      <c r="R7" s="20"/>
      <c r="S7" s="20"/>
      <c r="T7" s="20"/>
      <c r="U7" s="20" t="s">
        <v>186</v>
      </c>
      <c r="V7" s="20"/>
      <c r="W7" s="20"/>
      <c r="X7" s="20"/>
      <c r="Y7" s="20" t="s">
        <v>186</v>
      </c>
    </row>
    <row r="8" spans="1:25" ht="11.25" customHeight="1">
      <c r="A8" s="5" t="s">
        <v>187</v>
      </c>
      <c r="B8" s="3"/>
      <c r="C8" s="20" t="s">
        <v>186</v>
      </c>
      <c r="D8" s="3"/>
      <c r="E8" s="20"/>
      <c r="F8" s="20"/>
      <c r="G8" s="20"/>
      <c r="H8" s="20"/>
      <c r="I8" s="20"/>
      <c r="J8" s="20"/>
      <c r="K8" s="20"/>
      <c r="L8" s="20"/>
      <c r="M8" s="20" t="s">
        <v>186</v>
      </c>
      <c r="N8" s="20"/>
      <c r="O8" s="20" t="s">
        <v>186</v>
      </c>
      <c r="P8" s="20"/>
      <c r="Q8" s="20"/>
      <c r="R8" s="20"/>
      <c r="S8" s="20"/>
      <c r="T8" s="20"/>
      <c r="U8" s="20"/>
      <c r="V8" s="20"/>
      <c r="W8" s="20"/>
      <c r="X8" s="20"/>
      <c r="Y8" s="20" t="s">
        <v>186</v>
      </c>
    </row>
    <row r="9" spans="1:25" ht="11.25" customHeight="1">
      <c r="A9" s="5" t="s">
        <v>66</v>
      </c>
      <c r="B9" s="3"/>
      <c r="C9" s="20" t="s">
        <v>186</v>
      </c>
      <c r="D9" s="3"/>
      <c r="E9" s="20"/>
      <c r="F9" s="20"/>
      <c r="G9" s="20" t="s">
        <v>186</v>
      </c>
      <c r="H9" s="20"/>
      <c r="I9" s="20"/>
      <c r="J9" s="20"/>
      <c r="K9" s="20"/>
      <c r="L9" s="20"/>
      <c r="M9" s="20" t="s">
        <v>186</v>
      </c>
      <c r="N9" s="20"/>
      <c r="O9" s="20" t="s">
        <v>186</v>
      </c>
      <c r="P9" s="20"/>
      <c r="Q9" s="20"/>
      <c r="R9" s="20"/>
      <c r="S9" s="20" t="s">
        <v>186</v>
      </c>
      <c r="T9" s="20"/>
      <c r="U9" s="20"/>
      <c r="V9" s="20"/>
      <c r="W9" s="20" t="s">
        <v>186</v>
      </c>
      <c r="X9" s="20"/>
      <c r="Y9" s="20" t="s">
        <v>186</v>
      </c>
    </row>
    <row r="10" spans="1:25" ht="11.25" customHeight="1">
      <c r="A10" s="5" t="s">
        <v>67</v>
      </c>
      <c r="B10" s="3"/>
      <c r="C10" s="20" t="s">
        <v>186</v>
      </c>
      <c r="D10" s="3"/>
      <c r="E10" s="20" t="s">
        <v>186</v>
      </c>
      <c r="F10" s="20"/>
      <c r="G10" s="20"/>
      <c r="H10" s="20"/>
      <c r="I10" s="20"/>
      <c r="J10" s="20"/>
      <c r="K10" s="20"/>
      <c r="L10" s="20"/>
      <c r="M10" s="20" t="s">
        <v>186</v>
      </c>
      <c r="N10" s="20"/>
      <c r="O10" s="20"/>
      <c r="P10" s="20"/>
      <c r="Q10" s="20" t="s">
        <v>186</v>
      </c>
      <c r="R10" s="20"/>
      <c r="S10" s="20" t="s">
        <v>186</v>
      </c>
      <c r="T10" s="20"/>
      <c r="U10" s="20" t="s">
        <v>186</v>
      </c>
      <c r="V10" s="20"/>
      <c r="W10" s="20"/>
      <c r="X10" s="20"/>
      <c r="Y10" s="20" t="s">
        <v>186</v>
      </c>
    </row>
    <row r="11" spans="1:25" ht="11.25" customHeight="1">
      <c r="A11" s="5" t="s">
        <v>68</v>
      </c>
      <c r="B11" s="3"/>
      <c r="C11" s="20" t="s">
        <v>186</v>
      </c>
      <c r="D11" s="3"/>
      <c r="E11" s="20" t="s">
        <v>186</v>
      </c>
      <c r="F11" s="20"/>
      <c r="G11" s="20" t="s">
        <v>186</v>
      </c>
      <c r="H11" s="20"/>
      <c r="I11" s="20"/>
      <c r="J11" s="20"/>
      <c r="K11" s="20" t="s">
        <v>186</v>
      </c>
      <c r="L11" s="20"/>
      <c r="M11" s="20" t="s">
        <v>186</v>
      </c>
      <c r="N11" s="20"/>
      <c r="O11" s="20" t="s">
        <v>186</v>
      </c>
      <c r="P11" s="20"/>
      <c r="Q11" s="20" t="s">
        <v>186</v>
      </c>
      <c r="R11" s="20"/>
      <c r="S11" s="20" t="s">
        <v>186</v>
      </c>
      <c r="T11" s="20"/>
      <c r="U11" s="20" t="s">
        <v>186</v>
      </c>
      <c r="V11" s="20"/>
      <c r="W11" s="20" t="s">
        <v>186</v>
      </c>
      <c r="X11" s="20"/>
      <c r="Y11" s="20" t="s">
        <v>186</v>
      </c>
    </row>
    <row r="12" spans="1:25" ht="11.25" customHeight="1">
      <c r="A12" s="5" t="s">
        <v>69</v>
      </c>
      <c r="B12" s="3"/>
      <c r="C12" s="20" t="s">
        <v>186</v>
      </c>
      <c r="D12" s="3"/>
      <c r="E12" s="20" t="s">
        <v>186</v>
      </c>
      <c r="F12" s="20"/>
      <c r="G12" s="20" t="s">
        <v>186</v>
      </c>
      <c r="H12" s="20"/>
      <c r="I12" s="20"/>
      <c r="J12" s="20"/>
      <c r="K12" s="20"/>
      <c r="L12" s="20"/>
      <c r="M12" s="20" t="s">
        <v>186</v>
      </c>
      <c r="N12" s="20"/>
      <c r="O12" s="20" t="s">
        <v>186</v>
      </c>
      <c r="P12" s="20"/>
      <c r="Q12" s="20" t="s">
        <v>186</v>
      </c>
      <c r="R12" s="20"/>
      <c r="S12" s="20" t="s">
        <v>186</v>
      </c>
      <c r="T12" s="20"/>
      <c r="U12" s="20"/>
      <c r="V12" s="20"/>
      <c r="W12" s="20" t="s">
        <v>186</v>
      </c>
      <c r="X12" s="20"/>
      <c r="Y12" s="20" t="s">
        <v>186</v>
      </c>
    </row>
    <row r="13" spans="1:25" ht="11.25" customHeight="1">
      <c r="A13" s="5" t="s">
        <v>70</v>
      </c>
      <c r="B13" s="3"/>
      <c r="C13" s="20" t="s">
        <v>186</v>
      </c>
      <c r="D13" s="3"/>
      <c r="E13" s="20" t="s">
        <v>186</v>
      </c>
      <c r="F13" s="20"/>
      <c r="G13" s="20" t="s">
        <v>186</v>
      </c>
      <c r="H13" s="20"/>
      <c r="I13" s="20"/>
      <c r="J13" s="20"/>
      <c r="K13" s="20"/>
      <c r="L13" s="20"/>
      <c r="M13" s="20" t="s">
        <v>186</v>
      </c>
      <c r="N13" s="20"/>
      <c r="O13" s="20" t="s">
        <v>186</v>
      </c>
      <c r="P13" s="20"/>
      <c r="Q13" s="20"/>
      <c r="R13" s="20"/>
      <c r="S13" s="20"/>
      <c r="T13" s="20"/>
      <c r="U13" s="20"/>
      <c r="V13" s="20"/>
      <c r="W13" s="20"/>
      <c r="X13" s="20"/>
      <c r="Y13" s="20" t="s">
        <v>186</v>
      </c>
    </row>
    <row r="14" spans="1:25" ht="11.25" customHeight="1">
      <c r="A14" s="5" t="s">
        <v>338</v>
      </c>
      <c r="B14" s="3"/>
      <c r="C14" s="20" t="s">
        <v>186</v>
      </c>
      <c r="D14" s="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1.25" customHeight="1">
      <c r="A15" s="5" t="s">
        <v>71</v>
      </c>
      <c r="B15" s="3"/>
      <c r="C15" s="20" t="s">
        <v>186</v>
      </c>
      <c r="D15" s="3"/>
      <c r="E15" s="20" t="s">
        <v>186</v>
      </c>
      <c r="F15" s="20"/>
      <c r="G15" s="20"/>
      <c r="H15" s="20"/>
      <c r="I15" s="20"/>
      <c r="J15" s="20"/>
      <c r="K15" s="20" t="s">
        <v>186</v>
      </c>
      <c r="L15" s="20"/>
      <c r="M15" s="20"/>
      <c r="N15" s="20"/>
      <c r="O15" s="20"/>
      <c r="P15" s="20"/>
      <c r="Q15" s="20" t="s">
        <v>186</v>
      </c>
      <c r="R15" s="20"/>
      <c r="S15" s="20"/>
      <c r="T15" s="20"/>
      <c r="U15" s="20"/>
      <c r="V15" s="20"/>
      <c r="W15" s="20"/>
      <c r="X15" s="20"/>
      <c r="Y15" s="20"/>
    </row>
    <row r="16" spans="1:25" ht="11.25" customHeight="1">
      <c r="A16" s="5" t="s">
        <v>72</v>
      </c>
      <c r="B16" s="3"/>
      <c r="C16" s="20" t="s">
        <v>186</v>
      </c>
      <c r="D16" s="3"/>
      <c r="E16" s="20"/>
      <c r="F16" s="20"/>
      <c r="G16" s="20" t="s">
        <v>186</v>
      </c>
      <c r="H16" s="20"/>
      <c r="I16" s="20"/>
      <c r="J16" s="20"/>
      <c r="K16" s="20"/>
      <c r="L16" s="20"/>
      <c r="M16" s="20" t="s">
        <v>186</v>
      </c>
      <c r="N16" s="20"/>
      <c r="O16" s="20"/>
      <c r="P16" s="20"/>
      <c r="Q16" s="20"/>
      <c r="R16" s="20"/>
      <c r="S16" s="20" t="s">
        <v>186</v>
      </c>
      <c r="T16" s="20"/>
      <c r="U16" s="20"/>
      <c r="V16" s="20"/>
      <c r="W16" s="20"/>
      <c r="X16" s="20"/>
      <c r="Y16" s="20"/>
    </row>
    <row r="17" spans="1:25" ht="11.25" customHeight="1">
      <c r="A17" s="5" t="s">
        <v>73</v>
      </c>
      <c r="B17" s="3"/>
      <c r="C17" s="20" t="s">
        <v>186</v>
      </c>
      <c r="D17" s="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 t="s">
        <v>186</v>
      </c>
      <c r="P17" s="20"/>
      <c r="Q17" s="20"/>
      <c r="R17" s="20"/>
      <c r="S17" s="20"/>
      <c r="T17" s="20"/>
      <c r="U17" s="20"/>
      <c r="V17" s="20"/>
      <c r="W17" s="20" t="s">
        <v>186</v>
      </c>
      <c r="X17" s="20"/>
      <c r="Y17" s="20" t="s">
        <v>186</v>
      </c>
    </row>
    <row r="18" spans="1:25" ht="11.25" customHeight="1">
      <c r="A18" s="5" t="s">
        <v>74</v>
      </c>
      <c r="B18" s="3"/>
      <c r="C18" s="20" t="s">
        <v>186</v>
      </c>
      <c r="D18" s="3"/>
      <c r="E18" s="20"/>
      <c r="F18" s="20"/>
      <c r="G18" s="20"/>
      <c r="H18" s="20"/>
      <c r="I18" s="20"/>
      <c r="J18" s="20"/>
      <c r="K18" s="20" t="s">
        <v>186</v>
      </c>
      <c r="L18" s="20"/>
      <c r="M18" s="20" t="s">
        <v>186</v>
      </c>
      <c r="N18" s="20"/>
      <c r="O18" s="20" t="s">
        <v>186</v>
      </c>
      <c r="P18" s="20"/>
      <c r="Q18" s="20"/>
      <c r="R18" s="20"/>
      <c r="S18" s="20" t="s">
        <v>186</v>
      </c>
      <c r="T18" s="20"/>
      <c r="U18" s="20"/>
      <c r="V18" s="20"/>
      <c r="W18" s="20"/>
      <c r="X18" s="20"/>
      <c r="Y18" s="20" t="s">
        <v>186</v>
      </c>
    </row>
    <row r="19" spans="1:25" ht="11.25" customHeight="1">
      <c r="A19" s="5" t="s">
        <v>156</v>
      </c>
      <c r="B19" s="3"/>
      <c r="C19" s="20" t="s">
        <v>186</v>
      </c>
      <c r="D19" s="3"/>
      <c r="E19" s="20" t="s">
        <v>186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 t="s">
        <v>186</v>
      </c>
      <c r="R19" s="20"/>
      <c r="S19" s="20"/>
      <c r="T19" s="20"/>
      <c r="U19" s="20"/>
      <c r="V19" s="20"/>
      <c r="W19" s="20"/>
      <c r="X19" s="20"/>
      <c r="Y19" s="20" t="s">
        <v>186</v>
      </c>
    </row>
    <row r="20" spans="1:25" ht="11.25" customHeight="1">
      <c r="A20" s="5" t="s">
        <v>75</v>
      </c>
      <c r="B20" s="3"/>
      <c r="C20" s="20" t="s">
        <v>186</v>
      </c>
      <c r="D20" s="3"/>
      <c r="E20" s="20" t="s">
        <v>186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1.25" customHeight="1">
      <c r="A21" s="5" t="s">
        <v>76</v>
      </c>
      <c r="B21" s="3"/>
      <c r="C21" s="20" t="s">
        <v>186</v>
      </c>
      <c r="D21" s="3"/>
      <c r="E21" s="20" t="s">
        <v>186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1.25" customHeight="1">
      <c r="A22" s="5" t="s">
        <v>77</v>
      </c>
      <c r="B22" s="3"/>
      <c r="C22" s="20" t="s">
        <v>186</v>
      </c>
      <c r="D22" s="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">
        <v>186</v>
      </c>
      <c r="T22" s="20"/>
      <c r="U22" s="20"/>
      <c r="V22" s="20"/>
      <c r="W22" s="20"/>
      <c r="X22" s="20"/>
      <c r="Y22" s="20"/>
    </row>
    <row r="23" spans="1:25" ht="11.25" customHeight="1">
      <c r="A23" s="5" t="s">
        <v>78</v>
      </c>
      <c r="B23" s="3"/>
      <c r="C23" s="20" t="s">
        <v>186</v>
      </c>
      <c r="D23" s="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1.25" customHeight="1">
      <c r="A24" s="5" t="s">
        <v>188</v>
      </c>
      <c r="B24" s="3"/>
      <c r="C24" s="20" t="s">
        <v>186</v>
      </c>
      <c r="D24" s="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 t="s">
        <v>186</v>
      </c>
      <c r="R24" s="20"/>
      <c r="S24" s="20"/>
      <c r="T24" s="20"/>
      <c r="U24" s="20"/>
      <c r="V24" s="20"/>
      <c r="W24" s="20"/>
      <c r="X24" s="20"/>
      <c r="Y24" s="20" t="s">
        <v>186</v>
      </c>
    </row>
    <row r="25" spans="1:25" ht="11.25" customHeight="1">
      <c r="A25" s="5" t="s">
        <v>80</v>
      </c>
      <c r="B25" s="3"/>
      <c r="C25" s="20" t="s">
        <v>186</v>
      </c>
      <c r="D25" s="3"/>
      <c r="E25" s="20"/>
      <c r="F25" s="20"/>
      <c r="G25" s="20"/>
      <c r="H25" s="20"/>
      <c r="I25" s="20"/>
      <c r="J25" s="20"/>
      <c r="K25" s="20"/>
      <c r="L25" s="20"/>
      <c r="M25" s="20" t="s">
        <v>186</v>
      </c>
      <c r="N25" s="20"/>
      <c r="O25" s="20" t="s">
        <v>186</v>
      </c>
      <c r="P25" s="20"/>
      <c r="Q25" s="20"/>
      <c r="R25" s="20"/>
      <c r="S25" s="20" t="s">
        <v>186</v>
      </c>
      <c r="T25" s="20"/>
      <c r="U25" s="20" t="s">
        <v>186</v>
      </c>
      <c r="V25" s="20"/>
      <c r="W25" s="20"/>
      <c r="X25" s="20"/>
      <c r="Y25" s="20" t="s">
        <v>186</v>
      </c>
    </row>
    <row r="26" spans="1:25" ht="11.25" customHeight="1">
      <c r="A26" s="5" t="s">
        <v>158</v>
      </c>
      <c r="B26" s="3"/>
      <c r="C26" s="20" t="s">
        <v>186</v>
      </c>
      <c r="D26" s="3"/>
      <c r="E26" s="20"/>
      <c r="F26" s="20"/>
      <c r="G26" s="20"/>
      <c r="H26" s="20"/>
      <c r="I26" s="20"/>
      <c r="J26" s="20"/>
      <c r="K26" s="20"/>
      <c r="L26" s="20"/>
      <c r="M26" s="20" t="s">
        <v>186</v>
      </c>
      <c r="N26" s="20"/>
      <c r="O26" s="20" t="s">
        <v>186</v>
      </c>
      <c r="P26" s="20"/>
      <c r="Q26" s="20" t="s">
        <v>186</v>
      </c>
      <c r="R26" s="20"/>
      <c r="S26" s="20"/>
      <c r="T26" s="20"/>
      <c r="U26" s="20"/>
      <c r="V26" s="20"/>
      <c r="W26" s="20"/>
      <c r="X26" s="20"/>
      <c r="Y26" s="20"/>
    </row>
    <row r="27" spans="1:25" ht="11.25" customHeight="1">
      <c r="A27" s="5" t="s">
        <v>81</v>
      </c>
      <c r="B27" s="3"/>
      <c r="C27" s="20" t="s">
        <v>186</v>
      </c>
      <c r="D27" s="3"/>
      <c r="E27" s="20" t="s">
        <v>186</v>
      </c>
      <c r="F27" s="20"/>
      <c r="G27" s="20"/>
      <c r="H27" s="20"/>
      <c r="I27" s="20"/>
      <c r="J27" s="20"/>
      <c r="K27" s="20"/>
      <c r="L27" s="20"/>
      <c r="M27" s="20" t="s">
        <v>186</v>
      </c>
      <c r="N27" s="20"/>
      <c r="O27" s="20" t="s">
        <v>186</v>
      </c>
      <c r="P27" s="20"/>
      <c r="Q27" s="20"/>
      <c r="R27" s="20"/>
      <c r="S27" s="20"/>
      <c r="T27" s="20"/>
      <c r="U27" s="20"/>
      <c r="V27" s="20"/>
      <c r="W27" s="20"/>
      <c r="X27" s="20"/>
      <c r="Y27" s="20" t="s">
        <v>186</v>
      </c>
    </row>
    <row r="28" spans="1:25" ht="11.25" customHeight="1">
      <c r="A28" s="5" t="s">
        <v>159</v>
      </c>
      <c r="B28" s="3"/>
      <c r="C28" s="20" t="s">
        <v>186</v>
      </c>
      <c r="D28" s="3"/>
      <c r="E28" s="20" t="s">
        <v>186</v>
      </c>
      <c r="F28" s="20"/>
      <c r="G28" s="20"/>
      <c r="H28" s="20"/>
      <c r="I28" s="20" t="s">
        <v>186</v>
      </c>
      <c r="J28" s="20"/>
      <c r="K28" s="20"/>
      <c r="L28" s="20"/>
      <c r="M28" s="20"/>
      <c r="N28" s="20"/>
      <c r="O28" s="20" t="s">
        <v>186</v>
      </c>
      <c r="P28" s="20"/>
      <c r="Q28" s="20"/>
      <c r="R28" s="20"/>
      <c r="S28" s="20"/>
      <c r="T28" s="20"/>
      <c r="U28" s="20"/>
      <c r="V28" s="20"/>
      <c r="W28" s="20"/>
      <c r="X28" s="20"/>
      <c r="Y28" s="20" t="s">
        <v>186</v>
      </c>
    </row>
    <row r="29" spans="1:25" ht="11.25" customHeight="1">
      <c r="A29" s="5" t="s">
        <v>82</v>
      </c>
      <c r="B29" s="3"/>
      <c r="C29" s="20" t="s">
        <v>186</v>
      </c>
      <c r="D29" s="3"/>
      <c r="E29" s="20" t="s">
        <v>186</v>
      </c>
      <c r="F29" s="20"/>
      <c r="G29" s="20"/>
      <c r="H29" s="20"/>
      <c r="I29" s="20"/>
      <c r="J29" s="20"/>
      <c r="K29" s="20"/>
      <c r="L29" s="20"/>
      <c r="M29" s="20" t="s">
        <v>186</v>
      </c>
      <c r="N29" s="20"/>
      <c r="O29" s="20"/>
      <c r="P29" s="20"/>
      <c r="Q29" s="20"/>
      <c r="R29" s="20"/>
      <c r="S29" s="20" t="s">
        <v>186</v>
      </c>
      <c r="T29" s="20"/>
      <c r="U29" s="20"/>
      <c r="V29" s="20"/>
      <c r="W29" s="20"/>
      <c r="X29" s="20"/>
      <c r="Y29" s="20" t="s">
        <v>186</v>
      </c>
    </row>
    <row r="30" spans="1:25" ht="11.25" customHeight="1">
      <c r="A30" s="5" t="s">
        <v>189</v>
      </c>
      <c r="B30" s="3"/>
      <c r="C30" s="20" t="s">
        <v>186</v>
      </c>
      <c r="D30" s="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1.25" customHeight="1">
      <c r="A31" s="5" t="s">
        <v>83</v>
      </c>
      <c r="B31" s="3"/>
      <c r="C31" s="20" t="s">
        <v>186</v>
      </c>
      <c r="D31" s="3"/>
      <c r="E31" s="20" t="s">
        <v>186</v>
      </c>
      <c r="F31" s="20"/>
      <c r="G31" s="20"/>
      <c r="H31" s="20"/>
      <c r="I31" s="20"/>
      <c r="J31" s="20"/>
      <c r="K31" s="20"/>
      <c r="L31" s="20"/>
      <c r="M31" s="20" t="s">
        <v>186</v>
      </c>
      <c r="N31" s="20"/>
      <c r="O31" s="20" t="s">
        <v>186</v>
      </c>
      <c r="P31" s="20"/>
      <c r="Q31" s="20" t="s">
        <v>186</v>
      </c>
      <c r="R31" s="20"/>
      <c r="S31" s="20"/>
      <c r="T31" s="20"/>
      <c r="U31" s="20"/>
      <c r="V31" s="20"/>
      <c r="W31" s="20"/>
      <c r="X31" s="20"/>
      <c r="Y31" s="20" t="s">
        <v>186</v>
      </c>
    </row>
    <row r="32" spans="1:25" ht="11.25" customHeight="1">
      <c r="A32" s="5" t="s">
        <v>84</v>
      </c>
      <c r="B32" s="3"/>
      <c r="C32" s="20" t="s">
        <v>186</v>
      </c>
      <c r="D32" s="3"/>
      <c r="E32" s="20"/>
      <c r="F32" s="20"/>
      <c r="G32" s="20"/>
      <c r="H32" s="20"/>
      <c r="I32" s="20"/>
      <c r="J32" s="20"/>
      <c r="K32" s="20"/>
      <c r="L32" s="20"/>
      <c r="M32" s="20" t="s">
        <v>186</v>
      </c>
      <c r="N32" s="20"/>
      <c r="O32" s="20" t="s">
        <v>186</v>
      </c>
      <c r="P32" s="20"/>
      <c r="Q32" s="20" t="s">
        <v>186</v>
      </c>
      <c r="R32" s="20"/>
      <c r="S32" s="20" t="s">
        <v>186</v>
      </c>
      <c r="T32" s="20"/>
      <c r="U32" s="20"/>
      <c r="V32" s="20"/>
      <c r="W32" s="20" t="s">
        <v>186</v>
      </c>
      <c r="X32" s="20"/>
      <c r="Y32" s="20" t="s">
        <v>186</v>
      </c>
    </row>
    <row r="33" spans="1:25" ht="11.25" customHeight="1">
      <c r="A33" s="5" t="s">
        <v>85</v>
      </c>
      <c r="B33" s="3"/>
      <c r="C33" s="20" t="s">
        <v>186</v>
      </c>
      <c r="D33" s="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1.25" customHeight="1">
      <c r="A34" s="5" t="s">
        <v>86</v>
      </c>
      <c r="B34" s="3"/>
      <c r="C34" s="20" t="s">
        <v>186</v>
      </c>
      <c r="D34" s="3"/>
      <c r="E34" s="20" t="s">
        <v>186</v>
      </c>
      <c r="F34" s="20"/>
      <c r="G34" s="20"/>
      <c r="H34" s="20"/>
      <c r="I34" s="20"/>
      <c r="J34" s="20"/>
      <c r="K34" s="20"/>
      <c r="L34" s="20"/>
      <c r="M34" s="20" t="s">
        <v>186</v>
      </c>
      <c r="N34" s="20"/>
      <c r="O34" s="20"/>
      <c r="P34" s="20"/>
      <c r="Q34" s="20"/>
      <c r="R34" s="20"/>
      <c r="S34" s="20"/>
      <c r="T34" s="20"/>
      <c r="U34" s="20"/>
      <c r="V34" s="20"/>
      <c r="W34" s="20" t="s">
        <v>186</v>
      </c>
      <c r="X34" s="20"/>
      <c r="Y34" s="20" t="s">
        <v>186</v>
      </c>
    </row>
    <row r="35" spans="1:25" ht="11.25" customHeight="1">
      <c r="A35" s="5" t="s">
        <v>87</v>
      </c>
      <c r="B35" s="3"/>
      <c r="C35" s="20"/>
      <c r="D35" s="3"/>
      <c r="E35" s="20"/>
      <c r="F35" s="20"/>
      <c r="G35" s="20"/>
      <c r="H35" s="20"/>
      <c r="I35" s="20"/>
      <c r="J35" s="20"/>
      <c r="K35" s="20"/>
      <c r="L35" s="20"/>
      <c r="M35" s="20" t="s">
        <v>186</v>
      </c>
      <c r="N35" s="20"/>
      <c r="O35" s="20" t="s">
        <v>186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1.25" customHeight="1">
      <c r="A36" s="5" t="s">
        <v>88</v>
      </c>
      <c r="B36" s="3"/>
      <c r="C36" s="20" t="s">
        <v>186</v>
      </c>
      <c r="D36" s="3"/>
      <c r="E36" s="20"/>
      <c r="F36" s="20"/>
      <c r="G36" s="20"/>
      <c r="H36" s="20"/>
      <c r="I36" s="20"/>
      <c r="J36" s="20"/>
      <c r="K36" s="20"/>
      <c r="L36" s="20"/>
      <c r="M36" s="20" t="s">
        <v>186</v>
      </c>
      <c r="N36" s="20"/>
      <c r="O36" s="20" t="s">
        <v>186</v>
      </c>
      <c r="P36" s="20"/>
      <c r="Q36" s="20"/>
      <c r="R36" s="20"/>
      <c r="S36" s="20"/>
      <c r="T36" s="20"/>
      <c r="U36" s="20"/>
      <c r="V36" s="20"/>
      <c r="W36" s="20"/>
      <c r="X36" s="20"/>
      <c r="Y36" s="20" t="s">
        <v>186</v>
      </c>
    </row>
    <row r="37" spans="1:25" ht="11.25" customHeight="1">
      <c r="A37" s="5" t="s">
        <v>89</v>
      </c>
      <c r="B37" s="3"/>
      <c r="C37" s="20" t="s">
        <v>186</v>
      </c>
      <c r="D37" s="3"/>
      <c r="E37" s="20"/>
      <c r="F37" s="20"/>
      <c r="G37" s="20"/>
      <c r="H37" s="20"/>
      <c r="I37" s="20"/>
      <c r="J37" s="20"/>
      <c r="K37" s="20"/>
      <c r="L37" s="20"/>
      <c r="M37" s="20" t="s">
        <v>186</v>
      </c>
      <c r="N37" s="20"/>
      <c r="O37" s="20"/>
      <c r="P37" s="20"/>
      <c r="Q37" s="20" t="s">
        <v>186</v>
      </c>
      <c r="R37" s="20"/>
      <c r="S37" s="20"/>
      <c r="T37" s="20"/>
      <c r="U37" s="20"/>
      <c r="V37" s="20"/>
      <c r="W37" s="20" t="s">
        <v>186</v>
      </c>
      <c r="X37" s="20"/>
      <c r="Y37" s="20" t="s">
        <v>186</v>
      </c>
    </row>
    <row r="38" spans="1:25" ht="11.25" customHeight="1">
      <c r="A38" s="5" t="s">
        <v>90</v>
      </c>
      <c r="B38" s="3"/>
      <c r="C38" s="20" t="s">
        <v>186</v>
      </c>
      <c r="D38" s="3"/>
      <c r="E38" s="20" t="s">
        <v>186</v>
      </c>
      <c r="F38" s="20"/>
      <c r="G38" s="20" t="s">
        <v>186</v>
      </c>
      <c r="H38" s="20"/>
      <c r="I38" s="20"/>
      <c r="J38" s="20"/>
      <c r="K38" s="20"/>
      <c r="L38" s="20"/>
      <c r="M38" s="20" t="s">
        <v>186</v>
      </c>
      <c r="N38" s="20"/>
      <c r="O38" s="20" t="s">
        <v>186</v>
      </c>
      <c r="P38" s="20"/>
      <c r="Q38" s="20" t="s">
        <v>186</v>
      </c>
      <c r="R38" s="20"/>
      <c r="S38" s="20"/>
      <c r="T38" s="20"/>
      <c r="U38" s="20" t="s">
        <v>186</v>
      </c>
      <c r="V38" s="20"/>
      <c r="W38" s="20"/>
      <c r="X38" s="20"/>
      <c r="Y38" s="20" t="s">
        <v>186</v>
      </c>
    </row>
    <row r="39" spans="1:25" ht="11.25" customHeight="1">
      <c r="A39" s="5" t="s">
        <v>91</v>
      </c>
      <c r="B39" s="3"/>
      <c r="C39" s="20" t="s">
        <v>186</v>
      </c>
      <c r="D39" s="3"/>
      <c r="E39" s="20" t="s">
        <v>186</v>
      </c>
      <c r="F39" s="20"/>
      <c r="G39" s="20"/>
      <c r="H39" s="20"/>
      <c r="I39" s="20"/>
      <c r="J39" s="20"/>
      <c r="K39" s="20"/>
      <c r="L39" s="20"/>
      <c r="M39" s="20" t="s">
        <v>186</v>
      </c>
      <c r="N39" s="20"/>
      <c r="O39" s="20" t="s">
        <v>186</v>
      </c>
      <c r="P39" s="20"/>
      <c r="Q39" s="20"/>
      <c r="R39" s="20"/>
      <c r="S39" s="20" t="s">
        <v>186</v>
      </c>
      <c r="T39" s="20"/>
      <c r="U39" s="20" t="s">
        <v>186</v>
      </c>
      <c r="V39" s="20"/>
      <c r="W39" s="20"/>
      <c r="X39" s="20"/>
      <c r="Y39" s="20" t="s">
        <v>186</v>
      </c>
    </row>
    <row r="40" spans="1:25" ht="11.25" customHeight="1">
      <c r="A40" s="5" t="s">
        <v>161</v>
      </c>
      <c r="B40" s="3"/>
      <c r="C40" s="20"/>
      <c r="D40" s="3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 t="s">
        <v>186</v>
      </c>
      <c r="X40" s="20"/>
      <c r="Y40" s="20" t="s">
        <v>186</v>
      </c>
    </row>
    <row r="41" spans="1:25" ht="11.25" customHeight="1">
      <c r="A41" s="5" t="s">
        <v>92</v>
      </c>
      <c r="B41" s="3"/>
      <c r="C41" s="20" t="s">
        <v>186</v>
      </c>
      <c r="D41" s="3"/>
      <c r="E41" s="20" t="s">
        <v>186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 t="s">
        <v>186</v>
      </c>
      <c r="R41" s="20"/>
      <c r="S41" s="20"/>
      <c r="T41" s="20"/>
      <c r="U41" s="20"/>
      <c r="V41" s="20"/>
      <c r="W41" s="20"/>
      <c r="X41" s="20"/>
      <c r="Y41" s="20"/>
    </row>
    <row r="42" spans="1:25" ht="11.25" customHeight="1">
      <c r="A42" s="5" t="s">
        <v>93</v>
      </c>
      <c r="B42" s="3"/>
      <c r="C42" s="20" t="s">
        <v>186</v>
      </c>
      <c r="D42" s="3"/>
      <c r="E42" s="20"/>
      <c r="F42" s="20"/>
      <c r="G42" s="20"/>
      <c r="H42" s="20"/>
      <c r="I42" s="20"/>
      <c r="J42" s="20"/>
      <c r="K42" s="20"/>
      <c r="L42" s="20"/>
      <c r="M42" s="20" t="s">
        <v>186</v>
      </c>
      <c r="N42" s="20"/>
      <c r="O42" s="20"/>
      <c r="P42" s="20"/>
      <c r="Q42" s="20" t="s">
        <v>186</v>
      </c>
      <c r="R42" s="20"/>
      <c r="S42" s="20"/>
      <c r="T42" s="20"/>
      <c r="U42" s="20"/>
      <c r="V42" s="20"/>
      <c r="W42" s="20"/>
      <c r="X42" s="20"/>
      <c r="Y42" s="20" t="s">
        <v>186</v>
      </c>
    </row>
    <row r="43" spans="1:25" ht="11.25" customHeight="1">
      <c r="A43" s="5" t="s">
        <v>94</v>
      </c>
      <c r="B43" s="3"/>
      <c r="C43" s="20" t="s">
        <v>186</v>
      </c>
      <c r="D43" s="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 t="s">
        <v>186</v>
      </c>
      <c r="P43" s="20"/>
      <c r="Q43" s="20"/>
      <c r="R43" s="20"/>
      <c r="S43" s="20"/>
      <c r="T43" s="20"/>
      <c r="U43" s="20"/>
      <c r="V43" s="20"/>
      <c r="W43" s="20" t="s">
        <v>186</v>
      </c>
      <c r="X43" s="20"/>
      <c r="Y43" s="20" t="s">
        <v>186</v>
      </c>
    </row>
    <row r="44" spans="1:25" ht="11.25" customHeight="1">
      <c r="A44" s="5" t="s">
        <v>95</v>
      </c>
      <c r="B44" s="3"/>
      <c r="C44" s="20" t="s">
        <v>186</v>
      </c>
      <c r="D44" s="3"/>
      <c r="E44" s="20" t="s">
        <v>186</v>
      </c>
      <c r="F44" s="20"/>
      <c r="G44" s="20" t="s">
        <v>186</v>
      </c>
      <c r="H44" s="20"/>
      <c r="I44" s="20"/>
      <c r="J44" s="20"/>
      <c r="K44" s="20"/>
      <c r="L44" s="20"/>
      <c r="M44" s="20" t="s">
        <v>186</v>
      </c>
      <c r="N44" s="20"/>
      <c r="O44" s="20" t="s">
        <v>186</v>
      </c>
      <c r="P44" s="20"/>
      <c r="Q44" s="20" t="s">
        <v>186</v>
      </c>
      <c r="R44" s="20"/>
      <c r="S44" s="20" t="s">
        <v>186</v>
      </c>
      <c r="T44" s="20"/>
      <c r="U44" s="20" t="s">
        <v>186</v>
      </c>
      <c r="V44" s="20"/>
      <c r="W44" s="20"/>
      <c r="X44" s="20"/>
      <c r="Y44" s="20" t="s">
        <v>186</v>
      </c>
    </row>
    <row r="45" spans="1:25" ht="11.25" customHeight="1">
      <c r="A45" s="5" t="s">
        <v>96</v>
      </c>
      <c r="B45" s="3"/>
      <c r="C45" s="20" t="s">
        <v>186</v>
      </c>
      <c r="D45" s="3"/>
      <c r="E45" s="20"/>
      <c r="F45" s="20"/>
      <c r="G45" s="20"/>
      <c r="H45" s="20"/>
      <c r="I45" s="20"/>
      <c r="J45" s="20"/>
      <c r="K45" s="20"/>
      <c r="L45" s="20"/>
      <c r="M45" s="20" t="s">
        <v>186</v>
      </c>
      <c r="N45" s="20"/>
      <c r="O45" s="20" t="s">
        <v>186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1.25" customHeight="1">
      <c r="A46" s="5" t="s">
        <v>97</v>
      </c>
      <c r="B46" s="3"/>
      <c r="C46" s="20" t="s">
        <v>186</v>
      </c>
      <c r="D46" s="3"/>
      <c r="E46" s="20"/>
      <c r="F46" s="20"/>
      <c r="G46" s="20" t="s">
        <v>186</v>
      </c>
      <c r="H46" s="20"/>
      <c r="I46" s="20" t="s">
        <v>186</v>
      </c>
      <c r="J46" s="20"/>
      <c r="K46" s="20"/>
      <c r="L46" s="20"/>
      <c r="M46" s="20" t="s">
        <v>186</v>
      </c>
      <c r="N46" s="20"/>
      <c r="O46" s="20"/>
      <c r="P46" s="20"/>
      <c r="Q46" s="20" t="s">
        <v>186</v>
      </c>
      <c r="R46" s="20"/>
      <c r="S46" s="20"/>
      <c r="T46" s="20"/>
      <c r="U46" s="20"/>
      <c r="V46" s="20"/>
      <c r="W46" s="20"/>
      <c r="X46" s="20"/>
      <c r="Y46" s="20"/>
    </row>
    <row r="47" spans="1:25" ht="11.25" customHeight="1">
      <c r="A47" s="5" t="s">
        <v>98</v>
      </c>
      <c r="B47" s="3"/>
      <c r="C47" s="20" t="s">
        <v>186</v>
      </c>
      <c r="D47" s="3"/>
      <c r="E47" s="20"/>
      <c r="F47" s="20"/>
      <c r="G47" s="20"/>
      <c r="H47" s="20"/>
      <c r="I47" s="20"/>
      <c r="J47" s="20"/>
      <c r="K47" s="20"/>
      <c r="L47" s="20"/>
      <c r="M47" s="20" t="s">
        <v>186</v>
      </c>
      <c r="N47" s="20"/>
      <c r="O47" s="20"/>
      <c r="P47" s="20"/>
      <c r="Q47" s="20"/>
      <c r="R47" s="20"/>
      <c r="S47" s="20" t="s">
        <v>186</v>
      </c>
      <c r="T47" s="20"/>
      <c r="U47" s="20" t="s">
        <v>186</v>
      </c>
      <c r="V47" s="20"/>
      <c r="W47" s="20"/>
      <c r="X47" s="20"/>
      <c r="Y47" s="20"/>
    </row>
    <row r="48" spans="1:25" ht="11.25" customHeight="1">
      <c r="A48" s="5" t="s">
        <v>99</v>
      </c>
      <c r="B48" s="3"/>
      <c r="C48" s="20" t="s">
        <v>186</v>
      </c>
      <c r="D48" s="3"/>
      <c r="E48" s="20" t="s">
        <v>186</v>
      </c>
      <c r="F48" s="20"/>
      <c r="G48" s="20"/>
      <c r="H48" s="20"/>
      <c r="I48" s="20"/>
      <c r="J48" s="20"/>
      <c r="K48" s="20"/>
      <c r="L48" s="20"/>
      <c r="M48" s="20" t="s">
        <v>186</v>
      </c>
      <c r="N48" s="20"/>
      <c r="O48" s="20"/>
      <c r="P48" s="20"/>
      <c r="Q48" s="20" t="s">
        <v>186</v>
      </c>
      <c r="R48" s="20"/>
      <c r="S48" s="20"/>
      <c r="T48" s="20"/>
      <c r="U48" s="20"/>
      <c r="V48" s="20"/>
      <c r="W48" s="20"/>
      <c r="X48" s="20"/>
      <c r="Y48" s="20"/>
    </row>
    <row r="49" spans="1:25" ht="11.25" customHeight="1">
      <c r="A49" s="5" t="s">
        <v>100</v>
      </c>
      <c r="B49" s="3"/>
      <c r="C49" s="20" t="s">
        <v>186</v>
      </c>
      <c r="D49" s="3"/>
      <c r="E49" s="20" t="s">
        <v>186</v>
      </c>
      <c r="F49" s="20"/>
      <c r="G49" s="20" t="s">
        <v>186</v>
      </c>
      <c r="H49" s="20"/>
      <c r="I49" s="20" t="s">
        <v>186</v>
      </c>
      <c r="J49" s="20"/>
      <c r="K49" s="20" t="s">
        <v>186</v>
      </c>
      <c r="L49" s="20"/>
      <c r="M49" s="20" t="s">
        <v>186</v>
      </c>
      <c r="N49" s="20"/>
      <c r="O49" s="20" t="s">
        <v>186</v>
      </c>
      <c r="P49" s="20"/>
      <c r="Q49" s="20" t="s">
        <v>186</v>
      </c>
      <c r="R49" s="20"/>
      <c r="S49" s="20" t="s">
        <v>186</v>
      </c>
      <c r="T49" s="20"/>
      <c r="U49" s="20"/>
      <c r="V49" s="20"/>
      <c r="W49" s="20"/>
      <c r="X49" s="20"/>
      <c r="Y49" s="20" t="s">
        <v>186</v>
      </c>
    </row>
    <row r="50" spans="1:25" ht="11.25" customHeight="1">
      <c r="A50" s="5" t="s">
        <v>101</v>
      </c>
      <c r="B50" s="3"/>
      <c r="C50" s="20" t="s">
        <v>186</v>
      </c>
      <c r="D50" s="3"/>
      <c r="E50" s="20" t="s">
        <v>186</v>
      </c>
      <c r="F50" s="20"/>
      <c r="G50" s="20"/>
      <c r="H50" s="20"/>
      <c r="I50" s="20"/>
      <c r="J50" s="20"/>
      <c r="K50" s="20"/>
      <c r="L50" s="20"/>
      <c r="M50" s="20"/>
      <c r="N50" s="20"/>
      <c r="O50" s="20" t="s">
        <v>186</v>
      </c>
      <c r="P50" s="20"/>
      <c r="Q50" s="20" t="s">
        <v>186</v>
      </c>
      <c r="R50" s="20"/>
      <c r="S50" s="20" t="s">
        <v>186</v>
      </c>
      <c r="T50" s="20"/>
      <c r="U50" s="20"/>
      <c r="V50" s="20"/>
      <c r="W50" s="20" t="s">
        <v>186</v>
      </c>
      <c r="X50" s="20"/>
      <c r="Y50" s="20" t="s">
        <v>186</v>
      </c>
    </row>
    <row r="51" spans="1:25" ht="11.25" customHeight="1">
      <c r="A51" s="5" t="s">
        <v>102</v>
      </c>
      <c r="B51" s="3"/>
      <c r="C51" s="20" t="s">
        <v>186</v>
      </c>
      <c r="D51" s="3"/>
      <c r="E51" s="20" t="s">
        <v>186</v>
      </c>
      <c r="F51" s="20"/>
      <c r="G51" s="20" t="s">
        <v>186</v>
      </c>
      <c r="H51" s="20"/>
      <c r="I51" s="20"/>
      <c r="J51" s="20"/>
      <c r="K51" s="20"/>
      <c r="L51" s="20"/>
      <c r="M51" s="20" t="s">
        <v>186</v>
      </c>
      <c r="N51" s="20"/>
      <c r="O51" s="20"/>
      <c r="P51" s="20"/>
      <c r="Q51" s="20"/>
      <c r="R51" s="20"/>
      <c r="S51" s="20" t="s">
        <v>186</v>
      </c>
      <c r="T51" s="20"/>
      <c r="U51" s="20" t="s">
        <v>186</v>
      </c>
      <c r="V51" s="20"/>
      <c r="W51" s="20"/>
      <c r="X51" s="20"/>
      <c r="Y51" s="20" t="s">
        <v>186</v>
      </c>
    </row>
    <row r="52" spans="1:25" ht="11.25" customHeight="1">
      <c r="A52" s="5" t="s">
        <v>103</v>
      </c>
      <c r="B52" s="3"/>
      <c r="C52" s="20" t="s">
        <v>186</v>
      </c>
      <c r="D52" s="3"/>
      <c r="E52" s="20" t="s">
        <v>186</v>
      </c>
      <c r="F52" s="20"/>
      <c r="G52" s="20" t="s">
        <v>186</v>
      </c>
      <c r="H52" s="20"/>
      <c r="I52" s="20"/>
      <c r="J52" s="20"/>
      <c r="K52" s="20"/>
      <c r="L52" s="20"/>
      <c r="M52" s="20" t="s">
        <v>186</v>
      </c>
      <c r="N52" s="20"/>
      <c r="O52" s="20" t="s">
        <v>186</v>
      </c>
      <c r="P52" s="20"/>
      <c r="Q52" s="20" t="s">
        <v>186</v>
      </c>
      <c r="R52" s="20"/>
      <c r="S52" s="20" t="s">
        <v>186</v>
      </c>
      <c r="T52" s="20"/>
      <c r="U52" s="20" t="s">
        <v>186</v>
      </c>
      <c r="V52" s="20"/>
      <c r="W52" s="20"/>
      <c r="X52" s="20"/>
      <c r="Y52" s="20" t="s">
        <v>186</v>
      </c>
    </row>
    <row r="53" spans="1:25" ht="11.25" customHeight="1">
      <c r="A53" s="5" t="s">
        <v>104</v>
      </c>
      <c r="B53" s="3"/>
      <c r="C53" s="20" t="s">
        <v>186</v>
      </c>
      <c r="D53" s="3"/>
      <c r="E53" s="20" t="s">
        <v>186</v>
      </c>
      <c r="F53" s="20"/>
      <c r="G53" s="20" t="s">
        <v>186</v>
      </c>
      <c r="H53" s="20"/>
      <c r="I53" s="20"/>
      <c r="J53" s="20"/>
      <c r="K53" s="20"/>
      <c r="L53" s="20"/>
      <c r="M53" s="20" t="s">
        <v>186</v>
      </c>
      <c r="N53" s="20"/>
      <c r="O53" s="20" t="s">
        <v>186</v>
      </c>
      <c r="P53" s="20"/>
      <c r="Q53" s="20" t="s">
        <v>186</v>
      </c>
      <c r="R53" s="20"/>
      <c r="S53" s="20"/>
      <c r="T53" s="20"/>
      <c r="U53" s="20"/>
      <c r="V53" s="20"/>
      <c r="W53" s="20" t="s">
        <v>186</v>
      </c>
      <c r="X53" s="20"/>
      <c r="Y53" s="20" t="s">
        <v>186</v>
      </c>
    </row>
    <row r="54" spans="1:25" ht="11.25" customHeight="1">
      <c r="A54" s="5" t="s">
        <v>105</v>
      </c>
      <c r="B54" s="3"/>
      <c r="C54" s="20" t="s">
        <v>186</v>
      </c>
      <c r="D54" s="3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 t="s">
        <v>186</v>
      </c>
      <c r="R54" s="20"/>
      <c r="S54" s="20"/>
      <c r="T54" s="20"/>
      <c r="U54" s="20"/>
      <c r="V54" s="20"/>
      <c r="W54" s="20"/>
      <c r="X54" s="20"/>
      <c r="Y54" s="20"/>
    </row>
    <row r="55" spans="1:25" ht="11.25" customHeight="1">
      <c r="A55" s="5" t="s">
        <v>106</v>
      </c>
      <c r="B55" s="3"/>
      <c r="C55" s="20" t="s">
        <v>186</v>
      </c>
      <c r="D55" s="3"/>
      <c r="E55" s="20" t="s">
        <v>186</v>
      </c>
      <c r="F55" s="20"/>
      <c r="G55" s="20" t="s">
        <v>186</v>
      </c>
      <c r="H55" s="20"/>
      <c r="I55" s="20"/>
      <c r="J55" s="20"/>
      <c r="K55" s="20"/>
      <c r="L55" s="20"/>
      <c r="M55" s="20" t="s">
        <v>186</v>
      </c>
      <c r="N55" s="20"/>
      <c r="O55" s="20" t="s">
        <v>186</v>
      </c>
      <c r="P55" s="20"/>
      <c r="Q55" s="20" t="s">
        <v>186</v>
      </c>
      <c r="R55" s="20"/>
      <c r="S55" s="20"/>
      <c r="T55" s="20"/>
      <c r="U55" s="20"/>
      <c r="V55" s="20"/>
      <c r="W55" s="20"/>
      <c r="X55" s="20"/>
      <c r="Y55" s="20"/>
    </row>
    <row r="56" spans="1:25" ht="11.25" customHeight="1">
      <c r="A56" s="5" t="s">
        <v>107</v>
      </c>
      <c r="B56" s="3"/>
      <c r="C56" s="20" t="s">
        <v>186</v>
      </c>
      <c r="D56" s="3"/>
      <c r="E56" s="20"/>
      <c r="F56" s="20"/>
      <c r="G56" s="20"/>
      <c r="H56" s="20"/>
      <c r="I56" s="20"/>
      <c r="J56" s="20"/>
      <c r="K56" s="20"/>
      <c r="L56" s="20"/>
      <c r="M56" s="20" t="s">
        <v>186</v>
      </c>
      <c r="N56" s="20"/>
      <c r="O56" s="20" t="s">
        <v>186</v>
      </c>
      <c r="P56" s="20"/>
      <c r="Q56" s="20"/>
      <c r="R56" s="20"/>
      <c r="S56" s="20" t="s">
        <v>186</v>
      </c>
      <c r="T56" s="20"/>
      <c r="U56" s="20"/>
      <c r="V56" s="20"/>
      <c r="W56" s="20" t="s">
        <v>186</v>
      </c>
      <c r="X56" s="20"/>
      <c r="Y56" s="20" t="s">
        <v>186</v>
      </c>
    </row>
    <row r="57" spans="1:25" ht="11.25" customHeight="1">
      <c r="A57" s="397" t="s">
        <v>190</v>
      </c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</row>
  </sheetData>
  <mergeCells count="4">
    <mergeCell ref="A1:Y1"/>
    <mergeCell ref="A2:Y2"/>
    <mergeCell ref="A3:Y3"/>
    <mergeCell ref="A57:Y57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G71"/>
  <sheetViews>
    <sheetView workbookViewId="0" topLeftCell="A1">
      <selection activeCell="A1" sqref="A1:G1"/>
    </sheetView>
  </sheetViews>
  <sheetFormatPr defaultColWidth="9.140625" defaultRowHeight="12"/>
  <cols>
    <col min="1" max="1" width="41.85156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4.28125" style="0" customWidth="1"/>
    <col min="7" max="7" width="6.28125" style="0" customWidth="1"/>
  </cols>
  <sheetData>
    <row r="1" spans="1:7" ht="11.25" customHeight="1">
      <c r="A1" s="399" t="s">
        <v>191</v>
      </c>
      <c r="B1" s="399"/>
      <c r="C1" s="399"/>
      <c r="D1" s="399"/>
      <c r="E1" s="399"/>
      <c r="F1" s="399"/>
      <c r="G1" s="399"/>
    </row>
    <row r="2" spans="1:7" ht="11.25" customHeight="1">
      <c r="A2" s="399" t="s">
        <v>330</v>
      </c>
      <c r="B2" s="399"/>
      <c r="C2" s="399"/>
      <c r="D2" s="399"/>
      <c r="E2" s="399"/>
      <c r="F2" s="399"/>
      <c r="G2" s="399"/>
    </row>
    <row r="3" spans="1:7" ht="11.25" customHeight="1">
      <c r="A3" s="399" t="s">
        <v>395</v>
      </c>
      <c r="B3" s="399"/>
      <c r="C3" s="399"/>
      <c r="D3" s="399"/>
      <c r="E3" s="399"/>
      <c r="F3" s="399"/>
      <c r="G3" s="399"/>
    </row>
    <row r="4" spans="1:7" ht="11.25" customHeight="1">
      <c r="A4" s="396"/>
      <c r="B4" s="396"/>
      <c r="C4" s="396"/>
      <c r="D4" s="396"/>
      <c r="E4" s="396"/>
      <c r="F4" s="396"/>
      <c r="G4" s="396"/>
    </row>
    <row r="5" spans="1:7" ht="11.25" customHeight="1">
      <c r="A5" s="19"/>
      <c r="B5" s="19"/>
      <c r="C5" s="50" t="s">
        <v>6</v>
      </c>
      <c r="D5" s="19"/>
      <c r="E5" s="19"/>
      <c r="F5" s="19"/>
      <c r="G5" s="19"/>
    </row>
    <row r="6" spans="1:7" ht="11.25" customHeight="1">
      <c r="A6" s="6"/>
      <c r="B6" s="6"/>
      <c r="C6" s="1" t="s">
        <v>18</v>
      </c>
      <c r="D6" s="6"/>
      <c r="E6" s="1" t="s">
        <v>8</v>
      </c>
      <c r="F6" s="6"/>
      <c r="G6" s="1" t="s">
        <v>19</v>
      </c>
    </row>
    <row r="7" spans="1:7" ht="11.25" customHeight="1">
      <c r="A7" s="2" t="s">
        <v>192</v>
      </c>
      <c r="B7" s="8"/>
      <c r="C7" s="2" t="s">
        <v>22</v>
      </c>
      <c r="D7" s="8"/>
      <c r="E7" s="2" t="s">
        <v>23</v>
      </c>
      <c r="F7" s="8"/>
      <c r="G7" s="2" t="s">
        <v>24</v>
      </c>
    </row>
    <row r="8" spans="1:7" ht="11.25" customHeight="1">
      <c r="A8" s="5" t="s">
        <v>193</v>
      </c>
      <c r="B8" s="6"/>
      <c r="C8" s="6"/>
      <c r="D8" s="6"/>
      <c r="E8" s="6"/>
      <c r="F8" s="6"/>
      <c r="G8" s="6"/>
    </row>
    <row r="9" spans="1:7" ht="11.25" customHeight="1">
      <c r="A9" s="84" t="s">
        <v>322</v>
      </c>
      <c r="B9" s="6"/>
      <c r="C9" s="6"/>
      <c r="D9" s="6"/>
      <c r="E9" s="6"/>
      <c r="F9" s="6"/>
      <c r="G9" s="6"/>
    </row>
    <row r="10" spans="1:7" ht="11.25" customHeight="1">
      <c r="A10" s="76" t="s">
        <v>194</v>
      </c>
      <c r="B10" s="6"/>
      <c r="C10" s="17">
        <v>2410</v>
      </c>
      <c r="D10" s="6"/>
      <c r="E10" s="26">
        <v>17300</v>
      </c>
      <c r="F10" s="6"/>
      <c r="G10" s="25">
        <v>7.18</v>
      </c>
    </row>
    <row r="11" spans="1:7" ht="11.25" customHeight="1">
      <c r="A11" s="76" t="s">
        <v>195</v>
      </c>
      <c r="B11" s="6"/>
      <c r="C11" s="17">
        <v>10700</v>
      </c>
      <c r="D11" s="6"/>
      <c r="E11" s="17">
        <v>106000</v>
      </c>
      <c r="F11" s="6"/>
      <c r="G11" s="27">
        <v>9.95</v>
      </c>
    </row>
    <row r="12" spans="1:7" ht="11.25" customHeight="1">
      <c r="A12" s="76" t="s">
        <v>196</v>
      </c>
      <c r="B12" s="6"/>
      <c r="C12" s="17">
        <v>4860</v>
      </c>
      <c r="D12" s="6"/>
      <c r="E12" s="17">
        <v>42200</v>
      </c>
      <c r="F12" s="6"/>
      <c r="G12" s="27">
        <v>8.68</v>
      </c>
    </row>
    <row r="13" spans="1:7" ht="11.25" customHeight="1">
      <c r="A13" s="76" t="s">
        <v>197</v>
      </c>
      <c r="B13" s="6"/>
      <c r="C13" s="17">
        <v>26100</v>
      </c>
      <c r="D13" s="6"/>
      <c r="E13" s="17">
        <v>244000</v>
      </c>
      <c r="F13" s="6"/>
      <c r="G13" s="27">
        <v>9.37</v>
      </c>
    </row>
    <row r="14" spans="1:7" ht="11.25" customHeight="1">
      <c r="A14" s="12" t="s">
        <v>198</v>
      </c>
      <c r="B14" s="6"/>
      <c r="C14" s="6"/>
      <c r="D14" s="6"/>
      <c r="E14" s="6"/>
      <c r="F14" s="6"/>
      <c r="G14" s="27"/>
    </row>
    <row r="15" spans="1:7" ht="11.25" customHeight="1">
      <c r="A15" s="76" t="s">
        <v>199</v>
      </c>
      <c r="B15" s="6"/>
      <c r="C15" s="17">
        <v>49500</v>
      </c>
      <c r="D15" s="6"/>
      <c r="E15" s="17">
        <v>412000</v>
      </c>
      <c r="F15" s="6"/>
      <c r="G15" s="27">
        <v>8.33</v>
      </c>
    </row>
    <row r="16" spans="1:7" ht="11.25" customHeight="1">
      <c r="A16" s="76" t="s">
        <v>200</v>
      </c>
      <c r="B16" s="6"/>
      <c r="C16" s="17">
        <v>33400</v>
      </c>
      <c r="D16" s="6"/>
      <c r="E16" s="17">
        <v>255000</v>
      </c>
      <c r="F16" s="6"/>
      <c r="G16" s="27">
        <v>7.62</v>
      </c>
    </row>
    <row r="17" spans="1:7" ht="11.25" customHeight="1">
      <c r="A17" s="76" t="s">
        <v>201</v>
      </c>
      <c r="B17" s="6"/>
      <c r="C17" s="17">
        <v>10300</v>
      </c>
      <c r="D17" s="6"/>
      <c r="E17" s="17">
        <v>86700</v>
      </c>
      <c r="F17" s="6"/>
      <c r="G17" s="27">
        <v>8.4</v>
      </c>
    </row>
    <row r="18" spans="1:7" ht="11.25" customHeight="1">
      <c r="A18" s="76" t="s">
        <v>202</v>
      </c>
      <c r="B18" s="6"/>
      <c r="C18" s="17">
        <v>10500</v>
      </c>
      <c r="D18" s="6"/>
      <c r="E18" s="17">
        <v>80800</v>
      </c>
      <c r="F18" s="6"/>
      <c r="G18" s="27">
        <v>7.72</v>
      </c>
    </row>
    <row r="19" spans="1:7" ht="11.25" customHeight="1">
      <c r="A19" s="76" t="s">
        <v>203</v>
      </c>
      <c r="B19" s="6"/>
      <c r="C19" s="17">
        <v>136000</v>
      </c>
      <c r="D19" s="6"/>
      <c r="E19" s="17">
        <v>1310000</v>
      </c>
      <c r="F19" s="6"/>
      <c r="G19" s="27">
        <v>9.63</v>
      </c>
    </row>
    <row r="20" spans="1:7" ht="11.25" customHeight="1">
      <c r="A20" s="84" t="s">
        <v>323</v>
      </c>
      <c r="B20" s="6"/>
      <c r="C20" s="6"/>
      <c r="D20" s="6"/>
      <c r="E20" s="6"/>
      <c r="F20" s="6"/>
      <c r="G20" s="27"/>
    </row>
    <row r="21" spans="1:7" ht="11.25" customHeight="1">
      <c r="A21" s="76" t="s">
        <v>204</v>
      </c>
      <c r="B21" s="6"/>
      <c r="C21" s="17">
        <v>8290</v>
      </c>
      <c r="D21" s="6"/>
      <c r="E21" s="17">
        <v>65200</v>
      </c>
      <c r="F21" s="6"/>
      <c r="G21" s="27">
        <v>7.87</v>
      </c>
    </row>
    <row r="22" spans="1:7" ht="11.25" customHeight="1">
      <c r="A22" s="76" t="s">
        <v>205</v>
      </c>
      <c r="B22" s="6"/>
      <c r="C22" s="17">
        <v>12100</v>
      </c>
      <c r="D22" s="6"/>
      <c r="E22" s="17">
        <v>83900</v>
      </c>
      <c r="F22" s="6"/>
      <c r="G22" s="27">
        <v>6.95</v>
      </c>
    </row>
    <row r="23" spans="1:7" ht="11.25" customHeight="1">
      <c r="A23" s="76" t="s">
        <v>206</v>
      </c>
      <c r="B23" s="6"/>
      <c r="C23" s="17">
        <v>15600</v>
      </c>
      <c r="D23" s="6"/>
      <c r="E23" s="17">
        <v>109000</v>
      </c>
      <c r="F23" s="6"/>
      <c r="G23" s="27">
        <v>6.96</v>
      </c>
    </row>
    <row r="24" spans="1:7" ht="11.25" customHeight="1">
      <c r="A24" s="76" t="s">
        <v>207</v>
      </c>
      <c r="B24" s="6"/>
      <c r="C24" s="17">
        <v>51400</v>
      </c>
      <c r="D24" s="6"/>
      <c r="E24" s="17">
        <v>453000</v>
      </c>
      <c r="F24" s="6"/>
      <c r="G24" s="27">
        <v>8.82</v>
      </c>
    </row>
    <row r="25" spans="1:7" ht="11.25" customHeight="1">
      <c r="A25" s="12" t="s">
        <v>208</v>
      </c>
      <c r="B25" s="6"/>
      <c r="C25" s="6"/>
      <c r="D25" s="6"/>
      <c r="E25" s="6"/>
      <c r="F25" s="6"/>
      <c r="G25" s="25"/>
    </row>
    <row r="26" spans="1:7" ht="11.25" customHeight="1">
      <c r="A26" s="76" t="s">
        <v>209</v>
      </c>
      <c r="B26" s="6"/>
      <c r="C26" s="17">
        <v>94400</v>
      </c>
      <c r="D26" s="6"/>
      <c r="E26" s="17">
        <v>620000</v>
      </c>
      <c r="F26" s="6"/>
      <c r="G26" s="27">
        <v>6.56</v>
      </c>
    </row>
    <row r="27" spans="1:7" ht="11.25" customHeight="1">
      <c r="A27" s="76" t="s">
        <v>210</v>
      </c>
      <c r="B27" s="6"/>
      <c r="C27" s="17">
        <v>13700</v>
      </c>
      <c r="D27" s="6"/>
      <c r="E27" s="17">
        <v>92600</v>
      </c>
      <c r="F27" s="6"/>
      <c r="G27" s="27">
        <v>6.75</v>
      </c>
    </row>
    <row r="28" spans="1:7" ht="11.25" customHeight="1">
      <c r="A28" s="76" t="s">
        <v>211</v>
      </c>
      <c r="B28" s="6"/>
      <c r="C28" s="17">
        <v>968</v>
      </c>
      <c r="D28" s="6"/>
      <c r="E28" s="17">
        <v>17300</v>
      </c>
      <c r="F28" s="6"/>
      <c r="G28" s="27">
        <v>17.86</v>
      </c>
    </row>
    <row r="29" spans="1:7" ht="11.25" customHeight="1">
      <c r="A29" s="76" t="s">
        <v>212</v>
      </c>
      <c r="B29" s="6"/>
      <c r="C29" s="17">
        <v>25100</v>
      </c>
      <c r="D29" s="6"/>
      <c r="E29" s="17">
        <v>152000</v>
      </c>
      <c r="F29" s="6"/>
      <c r="G29" s="27">
        <v>6.04</v>
      </c>
    </row>
    <row r="30" spans="1:7" ht="11.25" customHeight="1">
      <c r="A30" s="76" t="s">
        <v>213</v>
      </c>
      <c r="B30" s="6"/>
      <c r="C30" s="17">
        <v>2430</v>
      </c>
      <c r="D30" s="6"/>
      <c r="E30" s="17">
        <v>87900</v>
      </c>
      <c r="F30" s="6"/>
      <c r="G30" s="27">
        <v>36.25</v>
      </c>
    </row>
    <row r="31" spans="1:7" ht="11.25" customHeight="1">
      <c r="A31" s="76" t="s">
        <v>214</v>
      </c>
      <c r="B31" s="6"/>
      <c r="C31" s="17">
        <v>160000</v>
      </c>
      <c r="D31" s="6"/>
      <c r="E31" s="17">
        <v>1180000</v>
      </c>
      <c r="F31" s="6"/>
      <c r="G31" s="27">
        <v>7.39</v>
      </c>
    </row>
    <row r="32" spans="1:7" ht="11.25" customHeight="1">
      <c r="A32" s="12" t="s">
        <v>215</v>
      </c>
      <c r="B32" s="6"/>
      <c r="C32" s="17">
        <v>5590</v>
      </c>
      <c r="D32" s="6"/>
      <c r="E32" s="17">
        <v>51800</v>
      </c>
      <c r="F32" s="6"/>
      <c r="G32" s="27">
        <v>9.27</v>
      </c>
    </row>
    <row r="33" spans="1:7" ht="11.25" customHeight="1">
      <c r="A33" s="5" t="s">
        <v>216</v>
      </c>
      <c r="B33" s="6"/>
      <c r="C33" s="6"/>
      <c r="D33" s="6"/>
      <c r="E33" s="6"/>
      <c r="F33" s="6"/>
      <c r="G33" s="27"/>
    </row>
    <row r="34" spans="1:7" ht="11.25" customHeight="1">
      <c r="A34" s="12" t="s">
        <v>217</v>
      </c>
      <c r="B34" s="6"/>
      <c r="C34" s="17">
        <v>9400</v>
      </c>
      <c r="D34" s="6"/>
      <c r="E34" s="17">
        <v>64300</v>
      </c>
      <c r="F34" s="6"/>
      <c r="G34" s="27">
        <v>6.85</v>
      </c>
    </row>
    <row r="35" spans="1:7" ht="11.25" customHeight="1">
      <c r="A35" s="12" t="s">
        <v>218</v>
      </c>
      <c r="B35" s="6"/>
      <c r="C35" s="17">
        <v>1450</v>
      </c>
      <c r="D35" s="6"/>
      <c r="E35" s="17">
        <v>17700</v>
      </c>
      <c r="F35" s="6"/>
      <c r="G35" s="27">
        <v>12.22</v>
      </c>
    </row>
    <row r="36" spans="1:7" ht="11.25" customHeight="1">
      <c r="A36" s="12" t="s">
        <v>219</v>
      </c>
      <c r="B36" s="6"/>
      <c r="C36" s="17">
        <v>1110</v>
      </c>
      <c r="D36" s="6"/>
      <c r="E36" s="17">
        <v>22800</v>
      </c>
      <c r="F36" s="6"/>
      <c r="G36" s="27">
        <v>20.57</v>
      </c>
    </row>
    <row r="37" spans="1:7" ht="11.25" customHeight="1">
      <c r="A37" s="5" t="s">
        <v>220</v>
      </c>
      <c r="B37" s="6"/>
      <c r="C37" s="6"/>
      <c r="D37" s="6"/>
      <c r="E37" s="6"/>
      <c r="F37" s="6"/>
      <c r="G37" s="27"/>
    </row>
    <row r="38" spans="1:7" ht="11.25" customHeight="1">
      <c r="A38" s="12" t="s">
        <v>221</v>
      </c>
      <c r="B38" s="6"/>
      <c r="C38" s="17">
        <v>74900</v>
      </c>
      <c r="D38" s="6"/>
      <c r="E38" s="17">
        <v>457000</v>
      </c>
      <c r="F38" s="6"/>
      <c r="G38" s="27">
        <v>6.1</v>
      </c>
    </row>
    <row r="39" spans="1:7" ht="11.25" customHeight="1">
      <c r="A39" s="12" t="s">
        <v>222</v>
      </c>
      <c r="B39" s="6"/>
      <c r="C39" s="17">
        <v>18100</v>
      </c>
      <c r="D39" s="6"/>
      <c r="E39" s="17">
        <v>154000</v>
      </c>
      <c r="F39" s="6"/>
      <c r="G39" s="27">
        <v>8.5</v>
      </c>
    </row>
    <row r="40" spans="1:7" ht="11.25" customHeight="1">
      <c r="A40" s="12" t="s">
        <v>223</v>
      </c>
      <c r="B40" s="6"/>
      <c r="C40" s="72" t="s">
        <v>79</v>
      </c>
      <c r="D40" s="77"/>
      <c r="E40" s="72" t="s">
        <v>79</v>
      </c>
      <c r="F40" s="78"/>
      <c r="G40" s="27">
        <v>8.24</v>
      </c>
    </row>
    <row r="41" spans="1:7" ht="11.25" customHeight="1">
      <c r="A41" s="12" t="s">
        <v>224</v>
      </c>
      <c r="B41" s="6"/>
      <c r="C41" s="17">
        <v>5290</v>
      </c>
      <c r="D41" s="6"/>
      <c r="E41" s="17">
        <v>29500</v>
      </c>
      <c r="F41" s="6"/>
      <c r="G41" s="27">
        <v>5.57</v>
      </c>
    </row>
    <row r="42" spans="1:7" ht="11.25" customHeight="1">
      <c r="A42" s="12" t="s">
        <v>225</v>
      </c>
      <c r="B42" s="6"/>
      <c r="C42" s="72" t="s">
        <v>79</v>
      </c>
      <c r="D42" s="6"/>
      <c r="E42" s="72" t="s">
        <v>79</v>
      </c>
      <c r="F42" s="6"/>
      <c r="G42" s="27">
        <v>9.99</v>
      </c>
    </row>
    <row r="43" spans="1:7" ht="11.25" customHeight="1">
      <c r="A43" s="12" t="s">
        <v>226</v>
      </c>
      <c r="B43" s="6"/>
      <c r="C43" s="72">
        <v>998</v>
      </c>
      <c r="D43" s="77"/>
      <c r="E43" s="72">
        <v>8390</v>
      </c>
      <c r="F43" s="78"/>
      <c r="G43" s="27">
        <v>8.41</v>
      </c>
    </row>
    <row r="44" spans="1:7" ht="11.25" customHeight="1">
      <c r="A44" s="12" t="s">
        <v>227</v>
      </c>
      <c r="B44" s="6"/>
      <c r="C44" s="17">
        <v>2320</v>
      </c>
      <c r="D44" s="6"/>
      <c r="E44" s="17">
        <v>12000</v>
      </c>
      <c r="F44" s="6"/>
      <c r="G44" s="27">
        <v>5.18</v>
      </c>
    </row>
    <row r="45" spans="1:7" ht="11.25" customHeight="1">
      <c r="A45" s="5" t="s">
        <v>228</v>
      </c>
      <c r="B45" s="6"/>
      <c r="C45" s="6"/>
      <c r="D45" s="6"/>
      <c r="E45" s="6"/>
      <c r="F45" s="6"/>
      <c r="G45" s="27"/>
    </row>
    <row r="46" spans="1:7" ht="11.25" customHeight="1">
      <c r="A46" s="12" t="s">
        <v>229</v>
      </c>
      <c r="B46" s="6"/>
      <c r="C46" s="17">
        <v>386</v>
      </c>
      <c r="D46" s="6"/>
      <c r="E46" s="17">
        <v>14800</v>
      </c>
      <c r="F46" s="6"/>
      <c r="G46" s="27">
        <v>38.36</v>
      </c>
    </row>
    <row r="47" spans="1:7" ht="11.25" customHeight="1">
      <c r="A47" s="12" t="s">
        <v>230</v>
      </c>
      <c r="B47" s="6"/>
      <c r="C47" s="17">
        <v>1030</v>
      </c>
      <c r="D47" s="6"/>
      <c r="E47" s="17">
        <v>12100</v>
      </c>
      <c r="F47" s="6"/>
      <c r="G47" s="27">
        <v>11.78</v>
      </c>
    </row>
    <row r="48" spans="1:7" ht="11.25" customHeight="1">
      <c r="A48" s="12" t="s">
        <v>231</v>
      </c>
      <c r="B48" s="6"/>
      <c r="C48" s="17">
        <v>98</v>
      </c>
      <c r="D48" s="6"/>
      <c r="E48" s="17">
        <v>2380</v>
      </c>
      <c r="F48" s="6"/>
      <c r="G48" s="27">
        <v>24.24</v>
      </c>
    </row>
    <row r="49" spans="1:7" ht="11.25" customHeight="1">
      <c r="A49" s="12" t="s">
        <v>232</v>
      </c>
      <c r="B49" s="6"/>
      <c r="C49" s="17">
        <v>3500</v>
      </c>
      <c r="D49" s="6"/>
      <c r="E49" s="17">
        <v>78400</v>
      </c>
      <c r="F49" s="6"/>
      <c r="G49" s="27">
        <v>22.4</v>
      </c>
    </row>
    <row r="50" spans="1:7" ht="11.25" customHeight="1">
      <c r="A50" s="5" t="s">
        <v>233</v>
      </c>
      <c r="B50" s="6"/>
      <c r="C50" s="6"/>
      <c r="D50" s="6"/>
      <c r="E50" s="6"/>
      <c r="F50" s="6"/>
      <c r="G50" s="27"/>
    </row>
    <row r="51" spans="1:7" ht="11.25" customHeight="1">
      <c r="A51" s="12" t="s">
        <v>373</v>
      </c>
      <c r="B51" s="6"/>
      <c r="C51" s="72" t="s">
        <v>79</v>
      </c>
      <c r="D51" s="6"/>
      <c r="E51" s="72" t="s">
        <v>79</v>
      </c>
      <c r="F51" s="6"/>
      <c r="G51" s="27">
        <v>6.44</v>
      </c>
    </row>
    <row r="52" spans="1:7" ht="11.25" customHeight="1">
      <c r="A52" s="12" t="s">
        <v>428</v>
      </c>
      <c r="B52" s="6"/>
      <c r="C52" s="72" t="s">
        <v>79</v>
      </c>
      <c r="D52" s="77"/>
      <c r="E52" s="72" t="s">
        <v>79</v>
      </c>
      <c r="F52" s="78"/>
      <c r="G52" s="27">
        <v>5.51</v>
      </c>
    </row>
    <row r="53" spans="1:7" ht="11.25" customHeight="1">
      <c r="A53" s="12" t="s">
        <v>429</v>
      </c>
      <c r="B53" s="6"/>
      <c r="C53" s="72" t="s">
        <v>79</v>
      </c>
      <c r="D53" s="77"/>
      <c r="E53" s="72" t="s">
        <v>79</v>
      </c>
      <c r="F53" s="78"/>
      <c r="G53" s="27">
        <v>24.42</v>
      </c>
    </row>
    <row r="54" spans="1:7" ht="11.25" customHeight="1">
      <c r="A54" s="12" t="s">
        <v>344</v>
      </c>
      <c r="B54" s="6"/>
      <c r="C54" s="72" t="s">
        <v>79</v>
      </c>
      <c r="D54" s="77"/>
      <c r="E54" s="72" t="s">
        <v>79</v>
      </c>
      <c r="F54" s="78"/>
      <c r="G54" s="27">
        <v>4.6</v>
      </c>
    </row>
    <row r="55" spans="1:7" ht="11.25" customHeight="1">
      <c r="A55" s="12" t="s">
        <v>372</v>
      </c>
      <c r="B55" s="6"/>
      <c r="C55" s="72" t="s">
        <v>79</v>
      </c>
      <c r="D55" s="77"/>
      <c r="E55" s="72" t="s">
        <v>79</v>
      </c>
      <c r="F55" s="78"/>
      <c r="G55" s="27">
        <v>2.61</v>
      </c>
    </row>
    <row r="56" spans="1:7" ht="11.25" customHeight="1">
      <c r="A56" s="12" t="s">
        <v>234</v>
      </c>
      <c r="B56" s="39"/>
      <c r="C56" s="40">
        <v>8250</v>
      </c>
      <c r="D56" s="39"/>
      <c r="E56" s="40">
        <v>80200</v>
      </c>
      <c r="F56" s="39"/>
      <c r="G56" s="44">
        <f>SUM(E56/C56)</f>
        <v>9.72121212121212</v>
      </c>
    </row>
    <row r="57" spans="1:7" ht="11.25" customHeight="1">
      <c r="A57" s="15" t="s">
        <v>235</v>
      </c>
      <c r="B57" s="39"/>
      <c r="C57" s="39"/>
      <c r="D57" s="39"/>
      <c r="E57" s="39"/>
      <c r="F57" s="39"/>
      <c r="G57" s="44"/>
    </row>
    <row r="58" spans="1:7" ht="11.25" customHeight="1">
      <c r="A58" s="12" t="s">
        <v>236</v>
      </c>
      <c r="B58" s="6"/>
      <c r="C58" s="17">
        <v>526000</v>
      </c>
      <c r="D58" s="6"/>
      <c r="E58" s="17">
        <v>4390000</v>
      </c>
      <c r="F58" s="6"/>
      <c r="G58" s="27">
        <v>8.33</v>
      </c>
    </row>
    <row r="59" spans="1:7" ht="11.25" customHeight="1">
      <c r="A59" s="12" t="s">
        <v>237</v>
      </c>
      <c r="B59" s="6"/>
      <c r="C59" s="9">
        <v>390000</v>
      </c>
      <c r="D59" s="8"/>
      <c r="E59" s="9">
        <v>3020000</v>
      </c>
      <c r="F59" s="8"/>
      <c r="G59" s="31">
        <v>7.73</v>
      </c>
    </row>
    <row r="60" spans="1:7" ht="11.25" customHeight="1">
      <c r="A60" s="7" t="s">
        <v>36</v>
      </c>
      <c r="B60" s="8"/>
      <c r="C60" s="9">
        <v>1720000</v>
      </c>
      <c r="D60" s="8"/>
      <c r="E60" s="9">
        <v>13800000</v>
      </c>
      <c r="F60" s="8"/>
      <c r="G60" s="304">
        <v>8.05</v>
      </c>
    </row>
    <row r="61" spans="1:7" ht="11.25" customHeight="1">
      <c r="A61" s="398" t="s">
        <v>255</v>
      </c>
      <c r="B61" s="398"/>
      <c r="C61" s="398"/>
      <c r="D61" s="398"/>
      <c r="E61" s="398"/>
      <c r="F61" s="398"/>
      <c r="G61" s="398"/>
    </row>
    <row r="62" spans="1:7" ht="11.25" customHeight="1">
      <c r="A62" s="385"/>
      <c r="B62" s="385"/>
      <c r="C62" s="385"/>
      <c r="D62" s="385"/>
      <c r="E62" s="385"/>
      <c r="F62" s="385"/>
      <c r="G62" s="385"/>
    </row>
    <row r="63" spans="1:7" ht="11.25" customHeight="1">
      <c r="A63" s="399" t="s">
        <v>331</v>
      </c>
      <c r="B63" s="399"/>
      <c r="C63" s="399"/>
      <c r="D63" s="399"/>
      <c r="E63" s="399"/>
      <c r="F63" s="399"/>
      <c r="G63" s="399"/>
    </row>
    <row r="64" spans="1:7" ht="11.25" customHeight="1">
      <c r="A64" s="399" t="s">
        <v>330</v>
      </c>
      <c r="B64" s="399"/>
      <c r="C64" s="399"/>
      <c r="D64" s="399"/>
      <c r="E64" s="399"/>
      <c r="F64" s="399"/>
      <c r="G64" s="399"/>
    </row>
    <row r="65" spans="1:7" ht="11.25" customHeight="1">
      <c r="A65" s="414" t="s">
        <v>395</v>
      </c>
      <c r="B65" s="414"/>
      <c r="C65" s="414"/>
      <c r="D65" s="414"/>
      <c r="E65" s="414"/>
      <c r="F65" s="414"/>
      <c r="G65" s="414"/>
    </row>
    <row r="66" spans="1:7" ht="11.25" customHeight="1">
      <c r="A66" s="396"/>
      <c r="B66" s="396"/>
      <c r="C66" s="396"/>
      <c r="D66" s="396"/>
      <c r="E66" s="396"/>
      <c r="F66" s="396"/>
      <c r="G66" s="396"/>
    </row>
    <row r="67" spans="1:7" ht="11.25" customHeight="1">
      <c r="A67" s="385" t="s">
        <v>381</v>
      </c>
      <c r="B67" s="385"/>
      <c r="C67" s="385"/>
      <c r="D67" s="385"/>
      <c r="E67" s="385"/>
      <c r="F67" s="385"/>
      <c r="G67" s="385"/>
    </row>
    <row r="68" spans="1:7" ht="11.25" customHeight="1">
      <c r="A68" s="400" t="s">
        <v>380</v>
      </c>
      <c r="B68" s="395"/>
      <c r="C68" s="395"/>
      <c r="D68" s="395"/>
      <c r="E68" s="395"/>
      <c r="F68" s="395"/>
      <c r="G68" s="395"/>
    </row>
    <row r="69" spans="1:7" ht="11.25" customHeight="1">
      <c r="A69" s="395" t="s">
        <v>357</v>
      </c>
      <c r="B69" s="395"/>
      <c r="C69" s="395"/>
      <c r="D69" s="395"/>
      <c r="E69" s="395"/>
      <c r="F69" s="395"/>
      <c r="G69" s="395"/>
    </row>
    <row r="70" spans="1:7" ht="11.25" customHeight="1">
      <c r="A70" s="400" t="s">
        <v>238</v>
      </c>
      <c r="B70" s="395"/>
      <c r="C70" s="395"/>
      <c r="D70" s="395"/>
      <c r="E70" s="395"/>
      <c r="F70" s="395"/>
      <c r="G70" s="395"/>
    </row>
    <row r="71" spans="1:7" ht="11.25" customHeight="1">
      <c r="A71" s="400" t="s">
        <v>239</v>
      </c>
      <c r="B71" s="395"/>
      <c r="C71" s="395"/>
      <c r="D71" s="395"/>
      <c r="E71" s="395"/>
      <c r="F71" s="395"/>
      <c r="G71" s="395"/>
    </row>
  </sheetData>
  <mergeCells count="15">
    <mergeCell ref="A62:G62"/>
    <mergeCell ref="A1:G1"/>
    <mergeCell ref="A2:G2"/>
    <mergeCell ref="A3:G3"/>
    <mergeCell ref="A4:G4"/>
    <mergeCell ref="A71:G71"/>
    <mergeCell ref="A61:G61"/>
    <mergeCell ref="A67:G67"/>
    <mergeCell ref="A68:G68"/>
    <mergeCell ref="A69:G69"/>
    <mergeCell ref="A70:G70"/>
    <mergeCell ref="A63:G63"/>
    <mergeCell ref="A64:G64"/>
    <mergeCell ref="A65:G65"/>
    <mergeCell ref="A66:G66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A1:I88"/>
  <sheetViews>
    <sheetView workbookViewId="0" topLeftCell="A1">
      <selection activeCell="A1" sqref="A1:I1"/>
    </sheetView>
  </sheetViews>
  <sheetFormatPr defaultColWidth="9.140625" defaultRowHeight="12"/>
  <cols>
    <col min="1" max="1" width="37.28125" style="0" customWidth="1"/>
    <col min="2" max="2" width="1.8515625" style="0" customWidth="1"/>
    <col min="3" max="3" width="9.140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416" t="s">
        <v>240</v>
      </c>
      <c r="B1" s="416"/>
      <c r="C1" s="416"/>
      <c r="D1" s="416"/>
      <c r="E1" s="416"/>
      <c r="F1" s="416"/>
      <c r="G1" s="416"/>
      <c r="H1" s="416"/>
      <c r="I1" s="416"/>
    </row>
    <row r="2" spans="1:9" ht="11.25" customHeight="1">
      <c r="A2" s="416" t="s">
        <v>328</v>
      </c>
      <c r="B2" s="416"/>
      <c r="C2" s="416"/>
      <c r="D2" s="416"/>
      <c r="E2" s="416"/>
      <c r="F2" s="416"/>
      <c r="G2" s="416"/>
      <c r="H2" s="416"/>
      <c r="I2" s="416"/>
    </row>
    <row r="3" spans="1:9" ht="11.25" customHeight="1">
      <c r="A3" s="416" t="s">
        <v>396</v>
      </c>
      <c r="B3" s="416"/>
      <c r="C3" s="416"/>
      <c r="D3" s="416"/>
      <c r="E3" s="416"/>
      <c r="F3" s="416"/>
      <c r="G3" s="416"/>
      <c r="H3" s="416"/>
      <c r="I3" s="416"/>
    </row>
    <row r="4" spans="1:9" ht="11.25" customHeight="1">
      <c r="A4" s="416"/>
      <c r="B4" s="416"/>
      <c r="C4" s="416"/>
      <c r="D4" s="416"/>
      <c r="E4" s="416"/>
      <c r="F4" s="416"/>
      <c r="G4" s="416"/>
      <c r="H4" s="416"/>
      <c r="I4" s="416"/>
    </row>
    <row r="5" spans="1:9" ht="11.25" customHeight="1">
      <c r="A5" s="416" t="s">
        <v>2</v>
      </c>
      <c r="B5" s="416"/>
      <c r="C5" s="416"/>
      <c r="D5" s="416"/>
      <c r="E5" s="416"/>
      <c r="F5" s="416"/>
      <c r="G5" s="416"/>
      <c r="H5" s="416"/>
      <c r="I5" s="416"/>
    </row>
    <row r="6" spans="1:9" ht="11.25" customHeight="1">
      <c r="A6" s="421"/>
      <c r="B6" s="421"/>
      <c r="C6" s="421"/>
      <c r="D6" s="421"/>
      <c r="E6" s="421"/>
      <c r="F6" s="421"/>
      <c r="G6" s="421"/>
      <c r="H6" s="421"/>
      <c r="I6" s="421"/>
    </row>
    <row r="7" spans="1:9" ht="11.25" customHeight="1">
      <c r="A7" s="80"/>
      <c r="B7" s="80"/>
      <c r="C7" s="422" t="s">
        <v>241</v>
      </c>
      <c r="D7" s="402"/>
      <c r="E7" s="402"/>
      <c r="F7" s="80"/>
      <c r="G7" s="422" t="s">
        <v>26</v>
      </c>
      <c r="H7" s="402"/>
      <c r="I7" s="402"/>
    </row>
    <row r="8" spans="1:9" ht="11.25" customHeight="1">
      <c r="A8" s="79" t="s">
        <v>192</v>
      </c>
      <c r="B8" s="82"/>
      <c r="C8" s="79" t="s">
        <v>6</v>
      </c>
      <c r="D8" s="82"/>
      <c r="E8" s="79" t="s">
        <v>8</v>
      </c>
      <c r="F8" s="82"/>
      <c r="G8" s="79" t="s">
        <v>6</v>
      </c>
      <c r="H8" s="82"/>
      <c r="I8" s="79" t="s">
        <v>8</v>
      </c>
    </row>
    <row r="9" spans="1:9" ht="11.25" customHeight="1">
      <c r="A9" s="83" t="s">
        <v>193</v>
      </c>
      <c r="B9" s="80"/>
      <c r="C9" s="80"/>
      <c r="D9" s="80"/>
      <c r="E9" s="80"/>
      <c r="F9" s="80"/>
      <c r="G9" s="80"/>
      <c r="H9" s="80"/>
      <c r="I9" s="80"/>
    </row>
    <row r="10" spans="1:9" ht="11.25" customHeight="1">
      <c r="A10" s="84" t="s">
        <v>322</v>
      </c>
      <c r="B10" s="80"/>
      <c r="C10" s="80"/>
      <c r="D10" s="80"/>
      <c r="E10" s="80"/>
      <c r="F10" s="80"/>
      <c r="G10" s="80"/>
      <c r="H10" s="80"/>
      <c r="I10" s="80"/>
    </row>
    <row r="11" spans="1:9" ht="11.25" customHeight="1">
      <c r="A11" s="85" t="s">
        <v>194</v>
      </c>
      <c r="B11" s="80"/>
      <c r="C11" s="86">
        <v>1740</v>
      </c>
      <c r="D11" s="86"/>
      <c r="E11" s="86">
        <v>11600</v>
      </c>
      <c r="F11" s="86"/>
      <c r="G11" s="86">
        <v>78</v>
      </c>
      <c r="H11" s="86"/>
      <c r="I11" s="86">
        <v>1000</v>
      </c>
    </row>
    <row r="12" spans="1:9" ht="11.25" customHeight="1">
      <c r="A12" s="85" t="s">
        <v>195</v>
      </c>
      <c r="B12" s="80"/>
      <c r="C12" s="86">
        <v>7570</v>
      </c>
      <c r="D12" s="86"/>
      <c r="E12" s="86">
        <v>58300</v>
      </c>
      <c r="F12" s="86"/>
      <c r="G12" s="86">
        <v>263</v>
      </c>
      <c r="H12" s="86"/>
      <c r="I12" s="86">
        <v>2290</v>
      </c>
    </row>
    <row r="13" spans="1:9" ht="11.25" customHeight="1">
      <c r="A13" s="85" t="s">
        <v>196</v>
      </c>
      <c r="B13" s="80"/>
      <c r="C13" s="86">
        <v>2950</v>
      </c>
      <c r="D13" s="86"/>
      <c r="E13" s="86">
        <v>22800</v>
      </c>
      <c r="F13" s="86"/>
      <c r="G13" s="86">
        <v>160</v>
      </c>
      <c r="H13" s="86"/>
      <c r="I13" s="86">
        <v>1050</v>
      </c>
    </row>
    <row r="14" spans="1:9" ht="11.25" customHeight="1">
      <c r="A14" s="85" t="s">
        <v>197</v>
      </c>
      <c r="B14" s="80"/>
      <c r="C14" s="86">
        <v>15000</v>
      </c>
      <c r="D14" s="86"/>
      <c r="E14" s="86">
        <v>139000</v>
      </c>
      <c r="F14" s="86"/>
      <c r="G14" s="86">
        <v>2880</v>
      </c>
      <c r="H14" s="86"/>
      <c r="I14" s="86">
        <v>14700</v>
      </c>
    </row>
    <row r="15" spans="1:9" ht="11.25" customHeight="1">
      <c r="A15" s="84" t="s">
        <v>198</v>
      </c>
      <c r="B15" s="80"/>
      <c r="C15" s="86"/>
      <c r="D15" s="86"/>
      <c r="E15" s="86"/>
      <c r="F15" s="86"/>
      <c r="G15" s="86"/>
      <c r="H15" s="86"/>
      <c r="I15" s="86"/>
    </row>
    <row r="16" spans="1:9" ht="11.25" customHeight="1">
      <c r="A16" s="85" t="s">
        <v>199</v>
      </c>
      <c r="B16" s="80"/>
      <c r="C16" s="86">
        <v>34600</v>
      </c>
      <c r="D16" s="86"/>
      <c r="E16" s="86">
        <v>270000</v>
      </c>
      <c r="F16" s="86"/>
      <c r="G16" s="86">
        <v>2820</v>
      </c>
      <c r="H16" s="86"/>
      <c r="I16" s="86">
        <v>19800</v>
      </c>
    </row>
    <row r="17" spans="1:9" ht="11.25" customHeight="1">
      <c r="A17" s="85" t="s">
        <v>200</v>
      </c>
      <c r="B17" s="80"/>
      <c r="C17" s="86">
        <v>21800</v>
      </c>
      <c r="D17" s="86"/>
      <c r="E17" s="86">
        <v>156000</v>
      </c>
      <c r="F17" s="86"/>
      <c r="G17" s="86">
        <v>2770</v>
      </c>
      <c r="H17" s="86"/>
      <c r="I17" s="86">
        <v>19800</v>
      </c>
    </row>
    <row r="18" spans="1:9" ht="11.25" customHeight="1">
      <c r="A18" s="85" t="s">
        <v>201</v>
      </c>
      <c r="B18" s="80"/>
      <c r="C18" s="86">
        <v>7120</v>
      </c>
      <c r="D18" s="86"/>
      <c r="E18" s="86">
        <v>57900</v>
      </c>
      <c r="F18" s="86"/>
      <c r="G18" s="86">
        <v>1390</v>
      </c>
      <c r="H18" s="86"/>
      <c r="I18" s="86">
        <v>11700</v>
      </c>
    </row>
    <row r="19" spans="1:9" ht="11.25" customHeight="1">
      <c r="A19" s="85" t="s">
        <v>202</v>
      </c>
      <c r="B19" s="80"/>
      <c r="C19" s="86">
        <v>2890</v>
      </c>
      <c r="D19" s="86"/>
      <c r="E19" s="86">
        <v>21200</v>
      </c>
      <c r="F19" s="86"/>
      <c r="G19" s="86">
        <v>235</v>
      </c>
      <c r="H19" s="86"/>
      <c r="I19" s="86">
        <v>1810</v>
      </c>
    </row>
    <row r="20" spans="1:9" ht="11.25" customHeight="1">
      <c r="A20" s="85" t="s">
        <v>203</v>
      </c>
      <c r="B20" s="80"/>
      <c r="C20" s="86">
        <v>88900</v>
      </c>
      <c r="D20" s="86"/>
      <c r="E20" s="86">
        <v>786000</v>
      </c>
      <c r="F20" s="86"/>
      <c r="G20" s="86">
        <v>3690</v>
      </c>
      <c r="H20" s="86"/>
      <c r="I20" s="86">
        <v>31200</v>
      </c>
    </row>
    <row r="21" spans="1:9" ht="11.25" customHeight="1">
      <c r="A21" s="84" t="s">
        <v>323</v>
      </c>
      <c r="B21" s="80"/>
      <c r="C21" s="86"/>
      <c r="D21" s="86"/>
      <c r="E21" s="86"/>
      <c r="F21" s="86"/>
      <c r="G21" s="86"/>
      <c r="H21" s="86"/>
      <c r="I21" s="86"/>
    </row>
    <row r="22" spans="1:9" ht="11.25" customHeight="1">
      <c r="A22" s="85" t="s">
        <v>204</v>
      </c>
      <c r="B22" s="80"/>
      <c r="C22" s="86">
        <v>4790</v>
      </c>
      <c r="D22" s="86"/>
      <c r="E22" s="86">
        <v>34100</v>
      </c>
      <c r="F22" s="86"/>
      <c r="G22" s="86">
        <v>593</v>
      </c>
      <c r="H22" s="86"/>
      <c r="I22" s="86">
        <v>3190</v>
      </c>
    </row>
    <row r="23" spans="1:9" ht="11.25" customHeight="1">
      <c r="A23" s="85" t="s">
        <v>205</v>
      </c>
      <c r="B23" s="80"/>
      <c r="C23" s="86">
        <v>6770</v>
      </c>
      <c r="D23" s="86"/>
      <c r="E23" s="86">
        <v>45700</v>
      </c>
      <c r="F23" s="86"/>
      <c r="G23" s="86">
        <v>1010</v>
      </c>
      <c r="H23" s="86"/>
      <c r="I23" s="86">
        <v>6190</v>
      </c>
    </row>
    <row r="24" spans="1:9" ht="11.25" customHeight="1">
      <c r="A24" s="85" t="s">
        <v>206</v>
      </c>
      <c r="B24" s="80"/>
      <c r="C24" s="86">
        <v>8470</v>
      </c>
      <c r="D24" s="86"/>
      <c r="E24" s="86">
        <v>57200</v>
      </c>
      <c r="F24" s="86"/>
      <c r="G24" s="86">
        <v>492</v>
      </c>
      <c r="H24" s="86"/>
      <c r="I24" s="86">
        <v>2150</v>
      </c>
    </row>
    <row r="25" spans="1:9" ht="11.25" customHeight="1">
      <c r="A25" s="85" t="s">
        <v>207</v>
      </c>
      <c r="B25" s="80"/>
      <c r="C25" s="86">
        <v>29800</v>
      </c>
      <c r="D25" s="86"/>
      <c r="E25" s="86">
        <v>255000</v>
      </c>
      <c r="F25" s="86"/>
      <c r="G25" s="86">
        <v>1160</v>
      </c>
      <c r="H25" s="86"/>
      <c r="I25" s="86">
        <v>8820</v>
      </c>
    </row>
    <row r="26" spans="1:9" ht="11.25" customHeight="1">
      <c r="A26" s="84" t="s">
        <v>208</v>
      </c>
      <c r="B26" s="80"/>
      <c r="C26" s="86"/>
      <c r="D26" s="86"/>
      <c r="E26" s="86"/>
      <c r="F26" s="86"/>
      <c r="G26" s="86"/>
      <c r="H26" s="86"/>
      <c r="I26" s="86"/>
    </row>
    <row r="27" spans="1:9" ht="11.25" customHeight="1">
      <c r="A27" s="85" t="s">
        <v>209</v>
      </c>
      <c r="B27" s="80"/>
      <c r="C27" s="86">
        <v>67300</v>
      </c>
      <c r="D27" s="86"/>
      <c r="E27" s="86">
        <v>405000</v>
      </c>
      <c r="F27" s="86"/>
      <c r="G27" s="86">
        <v>3480</v>
      </c>
      <c r="H27" s="86"/>
      <c r="I27" s="86">
        <v>20800</v>
      </c>
    </row>
    <row r="28" spans="1:9" ht="11.25" customHeight="1">
      <c r="A28" s="85" t="s">
        <v>210</v>
      </c>
      <c r="B28" s="80"/>
      <c r="C28" s="86">
        <v>10400</v>
      </c>
      <c r="D28" s="86"/>
      <c r="E28" s="86">
        <v>70200</v>
      </c>
      <c r="F28" s="86"/>
      <c r="G28" s="86">
        <v>1020</v>
      </c>
      <c r="H28" s="86"/>
      <c r="I28" s="86">
        <v>5690</v>
      </c>
    </row>
    <row r="29" spans="1:9" ht="11.25" customHeight="1">
      <c r="A29" s="85" t="s">
        <v>211</v>
      </c>
      <c r="B29" s="80"/>
      <c r="C29" s="90">
        <v>407</v>
      </c>
      <c r="D29" s="90"/>
      <c r="E29" s="90">
        <v>6290</v>
      </c>
      <c r="F29" s="90"/>
      <c r="G29" s="90" t="s">
        <v>79</v>
      </c>
      <c r="H29" s="126"/>
      <c r="I29" s="90" t="s">
        <v>79</v>
      </c>
    </row>
    <row r="30" spans="1:9" ht="11.25" customHeight="1">
      <c r="A30" s="85" t="s">
        <v>212</v>
      </c>
      <c r="B30" s="80"/>
      <c r="C30" s="90">
        <v>16100</v>
      </c>
      <c r="D30" s="90"/>
      <c r="E30" s="90">
        <v>91600</v>
      </c>
      <c r="F30" s="90"/>
      <c r="G30" s="90">
        <v>1240</v>
      </c>
      <c r="H30" s="90"/>
      <c r="I30" s="90">
        <v>6030</v>
      </c>
    </row>
    <row r="31" spans="1:9" ht="11.25" customHeight="1">
      <c r="A31" s="85" t="s">
        <v>213</v>
      </c>
      <c r="B31" s="80"/>
      <c r="C31" s="90">
        <v>970</v>
      </c>
      <c r="D31" s="90"/>
      <c r="E31" s="90">
        <v>11800</v>
      </c>
      <c r="F31" s="90"/>
      <c r="G31" s="90" t="s">
        <v>155</v>
      </c>
      <c r="H31" s="356"/>
      <c r="I31" s="90" t="s">
        <v>155</v>
      </c>
    </row>
    <row r="32" spans="1:9" ht="11.25" customHeight="1">
      <c r="A32" s="85" t="s">
        <v>214</v>
      </c>
      <c r="B32" s="80"/>
      <c r="C32" s="90">
        <v>81900</v>
      </c>
      <c r="D32" s="90"/>
      <c r="E32" s="90">
        <v>579000</v>
      </c>
      <c r="F32" s="90"/>
      <c r="G32" s="90">
        <v>7090</v>
      </c>
      <c r="H32" s="90"/>
      <c r="I32" s="90">
        <v>49700</v>
      </c>
    </row>
    <row r="33" spans="1:9" ht="11.25" customHeight="1">
      <c r="A33" s="88" t="s">
        <v>242</v>
      </c>
      <c r="B33" s="80"/>
      <c r="C33" s="90">
        <v>3920</v>
      </c>
      <c r="D33" s="90"/>
      <c r="E33" s="90">
        <v>34000</v>
      </c>
      <c r="F33" s="90"/>
      <c r="G33" s="90">
        <v>671</v>
      </c>
      <c r="H33" s="90"/>
      <c r="I33" s="90">
        <v>4910</v>
      </c>
    </row>
    <row r="34" spans="1:9" ht="11.25" customHeight="1">
      <c r="A34" s="89" t="s">
        <v>216</v>
      </c>
      <c r="B34" s="80"/>
      <c r="C34" s="90"/>
      <c r="D34" s="90"/>
      <c r="E34" s="90"/>
      <c r="F34" s="90"/>
      <c r="G34" s="90"/>
      <c r="H34" s="90"/>
      <c r="I34" s="90"/>
    </row>
    <row r="35" spans="1:9" ht="11.25" customHeight="1">
      <c r="A35" s="88" t="s">
        <v>217</v>
      </c>
      <c r="B35" s="80"/>
      <c r="C35" s="90">
        <v>8490</v>
      </c>
      <c r="D35" s="90"/>
      <c r="E35" s="90">
        <v>57300</v>
      </c>
      <c r="F35" s="90"/>
      <c r="G35" s="90">
        <v>911</v>
      </c>
      <c r="H35" s="90"/>
      <c r="I35" s="90">
        <v>6990</v>
      </c>
    </row>
    <row r="36" spans="1:9" ht="11.25" customHeight="1">
      <c r="A36" s="88" t="s">
        <v>218</v>
      </c>
      <c r="B36" s="80"/>
      <c r="C36" s="90">
        <v>1400</v>
      </c>
      <c r="D36" s="90"/>
      <c r="E36" s="90">
        <v>17100</v>
      </c>
      <c r="F36" s="90"/>
      <c r="G36" s="90" t="s">
        <v>155</v>
      </c>
      <c r="H36" s="90"/>
      <c r="I36" s="90" t="s">
        <v>155</v>
      </c>
    </row>
    <row r="37" spans="1:9" ht="11.25" customHeight="1">
      <c r="A37" s="88" t="s">
        <v>219</v>
      </c>
      <c r="B37" s="80"/>
      <c r="C37" s="90">
        <v>602</v>
      </c>
      <c r="D37" s="90"/>
      <c r="E37" s="90">
        <v>6770</v>
      </c>
      <c r="F37" s="90"/>
      <c r="G37" s="90">
        <v>212</v>
      </c>
      <c r="H37" s="126"/>
      <c r="I37" s="126">
        <v>11400</v>
      </c>
    </row>
    <row r="38" spans="1:9" ht="11.25" customHeight="1">
      <c r="A38" s="89" t="s">
        <v>220</v>
      </c>
      <c r="B38" s="80"/>
      <c r="C38" s="90"/>
      <c r="D38" s="90"/>
      <c r="E38" s="90"/>
      <c r="F38" s="90"/>
      <c r="G38" s="90"/>
      <c r="H38" s="90"/>
      <c r="I38" s="90"/>
    </row>
    <row r="39" spans="1:9" ht="11.25" customHeight="1">
      <c r="A39" s="88" t="s">
        <v>221</v>
      </c>
      <c r="B39" s="80"/>
      <c r="C39" s="90">
        <v>71700</v>
      </c>
      <c r="D39" s="90"/>
      <c r="E39" s="90">
        <v>445000</v>
      </c>
      <c r="F39" s="90"/>
      <c r="G39" s="90" t="s">
        <v>155</v>
      </c>
      <c r="H39" s="90"/>
      <c r="I39" s="90" t="s">
        <v>155</v>
      </c>
    </row>
    <row r="40" spans="1:9" ht="11.25" customHeight="1">
      <c r="A40" s="88" t="s">
        <v>222</v>
      </c>
      <c r="B40" s="80"/>
      <c r="C40" s="90">
        <v>17400</v>
      </c>
      <c r="D40" s="90"/>
      <c r="E40" s="90">
        <v>150000</v>
      </c>
      <c r="F40" s="90"/>
      <c r="G40" s="90">
        <v>708</v>
      </c>
      <c r="H40" s="90"/>
      <c r="I40" s="90">
        <v>3650</v>
      </c>
    </row>
    <row r="41" spans="1:9" ht="11.25" customHeight="1">
      <c r="A41" s="88" t="s">
        <v>223</v>
      </c>
      <c r="B41" s="80"/>
      <c r="C41" s="90" t="s">
        <v>155</v>
      </c>
      <c r="D41" s="90"/>
      <c r="E41" s="90" t="s">
        <v>155</v>
      </c>
      <c r="F41" s="90"/>
      <c r="G41" s="90" t="s">
        <v>79</v>
      </c>
      <c r="H41" s="126"/>
      <c r="I41" s="126" t="s">
        <v>79</v>
      </c>
    </row>
    <row r="42" spans="1:9" ht="11.25" customHeight="1">
      <c r="A42" s="88" t="s">
        <v>224</v>
      </c>
      <c r="B42" s="80"/>
      <c r="C42" s="90">
        <v>2580</v>
      </c>
      <c r="D42" s="90"/>
      <c r="E42" s="90">
        <v>15500</v>
      </c>
      <c r="F42" s="90"/>
      <c r="G42" s="90">
        <v>2370</v>
      </c>
      <c r="H42" s="90"/>
      <c r="I42" s="90">
        <v>11700</v>
      </c>
    </row>
    <row r="43" spans="1:9" ht="11.25" customHeight="1">
      <c r="A43" s="88" t="s">
        <v>225</v>
      </c>
      <c r="B43" s="80"/>
      <c r="C43" s="90" t="s">
        <v>79</v>
      </c>
      <c r="D43" s="126"/>
      <c r="E43" s="90" t="s">
        <v>79</v>
      </c>
      <c r="F43" s="126"/>
      <c r="G43" s="90" t="s">
        <v>155</v>
      </c>
      <c r="H43" s="90"/>
      <c r="I43" s="90" t="s">
        <v>155</v>
      </c>
    </row>
    <row r="44" spans="1:9" ht="11.25" customHeight="1">
      <c r="A44" s="88" t="s">
        <v>226</v>
      </c>
      <c r="B44" s="80"/>
      <c r="C44" s="90">
        <v>807</v>
      </c>
      <c r="D44" s="90"/>
      <c r="E44" s="90">
        <v>5990</v>
      </c>
      <c r="F44" s="90"/>
      <c r="G44" s="90" t="s">
        <v>79</v>
      </c>
      <c r="H44" s="90"/>
      <c r="I44" s="90" t="s">
        <v>79</v>
      </c>
    </row>
    <row r="45" spans="1:9" ht="11.25" customHeight="1">
      <c r="A45" s="88" t="s">
        <v>227</v>
      </c>
      <c r="B45" s="80"/>
      <c r="C45" s="90">
        <v>2320</v>
      </c>
      <c r="D45" s="90"/>
      <c r="E45" s="90">
        <v>12000</v>
      </c>
      <c r="F45" s="90"/>
      <c r="G45" s="90" t="s">
        <v>155</v>
      </c>
      <c r="H45" s="90"/>
      <c r="I45" s="90" t="s">
        <v>155</v>
      </c>
    </row>
    <row r="46" spans="1:9" ht="11.25" customHeight="1">
      <c r="A46" s="419" t="s">
        <v>255</v>
      </c>
      <c r="B46" s="419"/>
      <c r="C46" s="419"/>
      <c r="D46" s="419"/>
      <c r="E46" s="419"/>
      <c r="F46" s="419"/>
      <c r="G46" s="419"/>
      <c r="H46" s="419"/>
      <c r="I46" s="419"/>
    </row>
    <row r="47" spans="1:9" ht="11.25" customHeight="1">
      <c r="A47" s="387"/>
      <c r="B47" s="387"/>
      <c r="C47" s="387"/>
      <c r="D47" s="387"/>
      <c r="E47" s="387"/>
      <c r="F47" s="387"/>
      <c r="G47" s="387"/>
      <c r="H47" s="387"/>
      <c r="I47" s="387"/>
    </row>
    <row r="48" spans="1:9" ht="11.25" customHeight="1">
      <c r="A48" s="387"/>
      <c r="B48" s="387"/>
      <c r="C48" s="387"/>
      <c r="D48" s="387"/>
      <c r="E48" s="387"/>
      <c r="F48" s="387"/>
      <c r="G48" s="387"/>
      <c r="H48" s="387"/>
      <c r="I48" s="387"/>
    </row>
    <row r="49" spans="1:9" ht="11.25" customHeight="1">
      <c r="A49" s="387"/>
      <c r="B49" s="387"/>
      <c r="C49" s="387"/>
      <c r="D49" s="387"/>
      <c r="E49" s="387"/>
      <c r="F49" s="387"/>
      <c r="G49" s="387"/>
      <c r="H49" s="387"/>
      <c r="I49" s="387"/>
    </row>
    <row r="50" spans="1:9" ht="11.25" customHeight="1">
      <c r="A50" s="387"/>
      <c r="B50" s="387"/>
      <c r="C50" s="387"/>
      <c r="D50" s="387"/>
      <c r="E50" s="387"/>
      <c r="F50" s="387"/>
      <c r="G50" s="387"/>
      <c r="H50" s="387"/>
      <c r="I50" s="387"/>
    </row>
    <row r="51" spans="1:9" ht="11.25" customHeight="1">
      <c r="A51" s="387"/>
      <c r="B51" s="387"/>
      <c r="C51" s="387"/>
      <c r="D51" s="387"/>
      <c r="E51" s="387"/>
      <c r="F51" s="387"/>
      <c r="G51" s="387"/>
      <c r="H51" s="387"/>
      <c r="I51" s="387"/>
    </row>
    <row r="52" spans="1:9" ht="11.25" customHeight="1">
      <c r="A52" s="387"/>
      <c r="B52" s="387"/>
      <c r="C52" s="387"/>
      <c r="D52" s="387"/>
      <c r="E52" s="387"/>
      <c r="F52" s="387"/>
      <c r="G52" s="387"/>
      <c r="H52" s="387"/>
      <c r="I52" s="387"/>
    </row>
    <row r="53" spans="1:9" ht="11.25" customHeight="1">
      <c r="A53" s="387"/>
      <c r="B53" s="387"/>
      <c r="C53" s="387"/>
      <c r="D53" s="387"/>
      <c r="E53" s="387"/>
      <c r="F53" s="387"/>
      <c r="G53" s="387"/>
      <c r="H53" s="387"/>
      <c r="I53" s="387"/>
    </row>
    <row r="54" spans="1:9" ht="11.25" customHeight="1">
      <c r="A54" s="387"/>
      <c r="B54" s="387"/>
      <c r="C54" s="387"/>
      <c r="D54" s="387"/>
      <c r="E54" s="387"/>
      <c r="F54" s="387"/>
      <c r="G54" s="387"/>
      <c r="H54" s="387"/>
      <c r="I54" s="387"/>
    </row>
    <row r="55" spans="1:9" ht="11.25" customHeight="1">
      <c r="A55" s="387"/>
      <c r="B55" s="387"/>
      <c r="C55" s="387"/>
      <c r="D55" s="387"/>
      <c r="E55" s="387"/>
      <c r="F55" s="387"/>
      <c r="G55" s="387"/>
      <c r="H55" s="387"/>
      <c r="I55" s="387"/>
    </row>
    <row r="56" spans="1:9" ht="11.25" customHeight="1">
      <c r="A56" s="387"/>
      <c r="B56" s="387"/>
      <c r="C56" s="387"/>
      <c r="D56" s="387"/>
      <c r="E56" s="387"/>
      <c r="F56" s="387"/>
      <c r="G56" s="387"/>
      <c r="H56" s="387"/>
      <c r="I56" s="387"/>
    </row>
    <row r="57" spans="1:9" ht="11.25" customHeight="1">
      <c r="A57" s="387"/>
      <c r="B57" s="387"/>
      <c r="C57" s="387"/>
      <c r="D57" s="387"/>
      <c r="E57" s="387"/>
      <c r="F57" s="387"/>
      <c r="G57" s="387"/>
      <c r="H57" s="387"/>
      <c r="I57" s="387"/>
    </row>
    <row r="58" spans="1:9" ht="11.25" customHeight="1">
      <c r="A58" s="387"/>
      <c r="B58" s="387"/>
      <c r="C58" s="387"/>
      <c r="D58" s="387"/>
      <c r="E58" s="387"/>
      <c r="F58" s="387"/>
      <c r="G58" s="387"/>
      <c r="H58" s="387"/>
      <c r="I58" s="387"/>
    </row>
    <row r="59" spans="1:9" ht="11.25" customHeight="1">
      <c r="A59" s="387"/>
      <c r="B59" s="387"/>
      <c r="C59" s="387"/>
      <c r="D59" s="387"/>
      <c r="E59" s="387"/>
      <c r="F59" s="387"/>
      <c r="G59" s="387"/>
      <c r="H59" s="387"/>
      <c r="I59" s="387"/>
    </row>
    <row r="60" spans="1:9" ht="11.25" customHeight="1">
      <c r="A60" s="387"/>
      <c r="B60" s="387"/>
      <c r="C60" s="387"/>
      <c r="D60" s="387"/>
      <c r="E60" s="387"/>
      <c r="F60" s="387"/>
      <c r="G60" s="387"/>
      <c r="H60" s="387"/>
      <c r="I60" s="387"/>
    </row>
    <row r="61" spans="1:9" ht="11.25" customHeight="1">
      <c r="A61" s="416" t="s">
        <v>329</v>
      </c>
      <c r="B61" s="416"/>
      <c r="C61" s="416"/>
      <c r="D61" s="416"/>
      <c r="E61" s="416"/>
      <c r="F61" s="416"/>
      <c r="G61" s="416"/>
      <c r="H61" s="416"/>
      <c r="I61" s="416"/>
    </row>
    <row r="62" spans="1:9" ht="11.25" customHeight="1">
      <c r="A62" s="416" t="s">
        <v>328</v>
      </c>
      <c r="B62" s="416"/>
      <c r="C62" s="416"/>
      <c r="D62" s="416"/>
      <c r="E62" s="416"/>
      <c r="F62" s="416"/>
      <c r="G62" s="416"/>
      <c r="H62" s="416"/>
      <c r="I62" s="416"/>
    </row>
    <row r="63" spans="1:9" ht="11.25" customHeight="1">
      <c r="A63" s="416" t="s">
        <v>396</v>
      </c>
      <c r="B63" s="416"/>
      <c r="C63" s="416"/>
      <c r="D63" s="416"/>
      <c r="E63" s="416"/>
      <c r="F63" s="416"/>
      <c r="G63" s="416"/>
      <c r="H63" s="416"/>
      <c r="I63" s="416"/>
    </row>
    <row r="64" spans="1:9" ht="11.25" customHeight="1">
      <c r="A64" s="416"/>
      <c r="B64" s="416"/>
      <c r="C64" s="416"/>
      <c r="D64" s="416"/>
      <c r="E64" s="416"/>
      <c r="F64" s="416"/>
      <c r="G64" s="416"/>
      <c r="H64" s="416"/>
      <c r="I64" s="416"/>
    </row>
    <row r="65" spans="1:9" ht="11.25" customHeight="1">
      <c r="A65" s="416" t="s">
        <v>2</v>
      </c>
      <c r="B65" s="416"/>
      <c r="C65" s="416"/>
      <c r="D65" s="416"/>
      <c r="E65" s="416"/>
      <c r="F65" s="416"/>
      <c r="G65" s="416"/>
      <c r="H65" s="416"/>
      <c r="I65" s="416"/>
    </row>
    <row r="66" spans="1:9" ht="11.25" customHeight="1">
      <c r="A66" s="421"/>
      <c r="B66" s="421"/>
      <c r="C66" s="421"/>
      <c r="D66" s="421"/>
      <c r="E66" s="421"/>
      <c r="F66" s="421"/>
      <c r="G66" s="421"/>
      <c r="H66" s="421"/>
      <c r="I66" s="421"/>
    </row>
    <row r="67" spans="1:9" ht="11.25" customHeight="1">
      <c r="A67" s="80"/>
      <c r="B67" s="80"/>
      <c r="C67" s="422" t="s">
        <v>241</v>
      </c>
      <c r="D67" s="402"/>
      <c r="E67" s="402"/>
      <c r="F67" s="80"/>
      <c r="G67" s="422" t="s">
        <v>26</v>
      </c>
      <c r="H67" s="402"/>
      <c r="I67" s="402"/>
    </row>
    <row r="68" spans="1:9" ht="11.25" customHeight="1">
      <c r="A68" s="79" t="s">
        <v>192</v>
      </c>
      <c r="B68" s="82"/>
      <c r="C68" s="79" t="s">
        <v>6</v>
      </c>
      <c r="D68" s="82"/>
      <c r="E68" s="79" t="s">
        <v>8</v>
      </c>
      <c r="F68" s="82"/>
      <c r="G68" s="79" t="s">
        <v>6</v>
      </c>
      <c r="H68" s="82"/>
      <c r="I68" s="79" t="s">
        <v>8</v>
      </c>
    </row>
    <row r="69" spans="1:9" ht="11.25" customHeight="1">
      <c r="A69" s="89" t="s">
        <v>228</v>
      </c>
      <c r="B69" s="80"/>
      <c r="C69" s="90"/>
      <c r="D69" s="90"/>
      <c r="E69" s="90"/>
      <c r="F69" s="90"/>
      <c r="G69" s="90"/>
      <c r="H69" s="90"/>
      <c r="I69" s="90"/>
    </row>
    <row r="70" spans="1:9" ht="11.25" customHeight="1">
      <c r="A70" s="88" t="s">
        <v>229</v>
      </c>
      <c r="B70" s="80"/>
      <c r="C70" s="90">
        <v>386</v>
      </c>
      <c r="D70" s="90"/>
      <c r="E70" s="90">
        <v>14800</v>
      </c>
      <c r="F70" s="90"/>
      <c r="G70" s="90" t="s">
        <v>155</v>
      </c>
      <c r="H70" s="90"/>
      <c r="I70" s="90" t="s">
        <v>155</v>
      </c>
    </row>
    <row r="71" spans="1:9" ht="11.25" customHeight="1">
      <c r="A71" s="88" t="s">
        <v>230</v>
      </c>
      <c r="B71" s="80"/>
      <c r="C71" s="90">
        <v>874</v>
      </c>
      <c r="D71" s="90"/>
      <c r="E71" s="90">
        <v>11100</v>
      </c>
      <c r="F71" s="90"/>
      <c r="G71" s="90" t="s">
        <v>79</v>
      </c>
      <c r="H71" s="90"/>
      <c r="I71" s="90" t="s">
        <v>79</v>
      </c>
    </row>
    <row r="72" spans="1:9" ht="11.25" customHeight="1">
      <c r="A72" s="88" t="s">
        <v>231</v>
      </c>
      <c r="B72" s="80"/>
      <c r="C72" s="90">
        <v>95</v>
      </c>
      <c r="D72" s="90"/>
      <c r="E72" s="90">
        <v>2340</v>
      </c>
      <c r="F72" s="90"/>
      <c r="G72" s="90" t="s">
        <v>79</v>
      </c>
      <c r="H72" s="126"/>
      <c r="I72" s="90" t="s">
        <v>79</v>
      </c>
    </row>
    <row r="73" spans="1:9" ht="11.25" customHeight="1">
      <c r="A73" s="88" t="s">
        <v>232</v>
      </c>
      <c r="B73" s="80"/>
      <c r="C73" s="90">
        <v>2700</v>
      </c>
      <c r="D73" s="90"/>
      <c r="E73" s="90">
        <v>59600</v>
      </c>
      <c r="F73" s="90"/>
      <c r="G73" s="90" t="s">
        <v>79</v>
      </c>
      <c r="H73" s="90"/>
      <c r="I73" s="90" t="s">
        <v>79</v>
      </c>
    </row>
    <row r="74" spans="1:9" ht="11.25" customHeight="1">
      <c r="A74" s="89" t="s">
        <v>233</v>
      </c>
      <c r="B74" s="80"/>
      <c r="C74" s="90"/>
      <c r="D74" s="90"/>
      <c r="E74" s="90"/>
      <c r="F74" s="90"/>
      <c r="G74" s="90"/>
      <c r="H74" s="90"/>
      <c r="I74" s="90"/>
    </row>
    <row r="75" spans="1:9" ht="11.25" customHeight="1">
      <c r="A75" s="88" t="s">
        <v>373</v>
      </c>
      <c r="B75" s="215"/>
      <c r="C75" s="90" t="s">
        <v>79</v>
      </c>
      <c r="D75" s="90"/>
      <c r="E75" s="90" t="s">
        <v>79</v>
      </c>
      <c r="F75" s="90"/>
      <c r="G75" s="90" t="s">
        <v>155</v>
      </c>
      <c r="H75" s="90"/>
      <c r="I75" s="90" t="s">
        <v>155</v>
      </c>
    </row>
    <row r="76" spans="1:9" ht="11.25" customHeight="1">
      <c r="A76" s="88" t="s">
        <v>354</v>
      </c>
      <c r="B76" s="215"/>
      <c r="C76" s="90" t="s">
        <v>79</v>
      </c>
      <c r="D76" s="357"/>
      <c r="E76" s="90" t="s">
        <v>79</v>
      </c>
      <c r="F76" s="357"/>
      <c r="G76" s="90" t="s">
        <v>155</v>
      </c>
      <c r="H76" s="216"/>
      <c r="I76" s="90" t="s">
        <v>155</v>
      </c>
    </row>
    <row r="77" spans="1:9" ht="11.25" customHeight="1">
      <c r="A77" s="88" t="s">
        <v>372</v>
      </c>
      <c r="B77" s="215"/>
      <c r="C77" s="90" t="s">
        <v>79</v>
      </c>
      <c r="D77" s="357"/>
      <c r="E77" s="90" t="s">
        <v>79</v>
      </c>
      <c r="F77" s="357"/>
      <c r="G77" s="90" t="s">
        <v>155</v>
      </c>
      <c r="H77" s="90"/>
      <c r="I77" s="90" t="s">
        <v>155</v>
      </c>
    </row>
    <row r="78" spans="1:9" ht="11.25" customHeight="1">
      <c r="A78" s="88" t="s">
        <v>234</v>
      </c>
      <c r="B78" s="80"/>
      <c r="C78" s="90">
        <v>7790</v>
      </c>
      <c r="D78" s="90"/>
      <c r="E78" s="90">
        <v>75200</v>
      </c>
      <c r="F78" s="90"/>
      <c r="G78" s="90" t="s">
        <v>79</v>
      </c>
      <c r="H78" s="356"/>
      <c r="I78" s="90" t="s">
        <v>79</v>
      </c>
    </row>
    <row r="79" spans="1:9" ht="11.25" customHeight="1">
      <c r="A79" s="89" t="s">
        <v>243</v>
      </c>
      <c r="B79" s="80"/>
      <c r="C79" s="86"/>
      <c r="D79" s="86"/>
      <c r="E79" s="86"/>
      <c r="F79" s="86"/>
      <c r="G79" s="86"/>
      <c r="H79" s="86"/>
      <c r="I79" s="86"/>
    </row>
    <row r="80" spans="1:9" ht="11.25" customHeight="1">
      <c r="A80" s="88" t="s">
        <v>236</v>
      </c>
      <c r="B80" s="80"/>
      <c r="C80" s="86">
        <v>278000</v>
      </c>
      <c r="D80" s="86"/>
      <c r="E80" s="86">
        <v>2210000</v>
      </c>
      <c r="F80" s="86"/>
      <c r="G80" s="86">
        <v>38100</v>
      </c>
      <c r="H80" s="86"/>
      <c r="I80" s="86">
        <v>297000</v>
      </c>
    </row>
    <row r="81" spans="1:9" ht="11.25" customHeight="1">
      <c r="A81" s="88" t="s">
        <v>237</v>
      </c>
      <c r="B81" s="80"/>
      <c r="C81" s="305">
        <v>267000</v>
      </c>
      <c r="D81" s="305"/>
      <c r="E81" s="305">
        <v>1970000</v>
      </c>
      <c r="F81" s="305"/>
      <c r="G81" s="305">
        <v>13900</v>
      </c>
      <c r="H81" s="305"/>
      <c r="I81" s="305">
        <v>116000</v>
      </c>
    </row>
    <row r="82" spans="1:9" ht="11.25" customHeight="1">
      <c r="A82" s="93" t="s">
        <v>36</v>
      </c>
      <c r="B82" s="82"/>
      <c r="C82" s="86">
        <v>1080000</v>
      </c>
      <c r="D82" s="86"/>
      <c r="E82" s="86">
        <v>8190000</v>
      </c>
      <c r="F82" s="86"/>
      <c r="G82" s="86">
        <v>87700</v>
      </c>
      <c r="H82" s="86"/>
      <c r="I82" s="86">
        <v>663000</v>
      </c>
    </row>
    <row r="83" spans="1:9" ht="11.25" customHeight="1">
      <c r="A83" s="419" t="s">
        <v>382</v>
      </c>
      <c r="B83" s="419"/>
      <c r="C83" s="419"/>
      <c r="D83" s="419"/>
      <c r="E83" s="419"/>
      <c r="F83" s="419"/>
      <c r="G83" s="419"/>
      <c r="H83" s="419"/>
      <c r="I83" s="419"/>
    </row>
    <row r="84" spans="1:9" ht="11.25" customHeight="1">
      <c r="A84" s="420" t="s">
        <v>289</v>
      </c>
      <c r="B84" s="383"/>
      <c r="C84" s="383"/>
      <c r="D84" s="383"/>
      <c r="E84" s="383"/>
      <c r="F84" s="383"/>
      <c r="G84" s="383"/>
      <c r="H84" s="383"/>
      <c r="I84" s="383"/>
    </row>
    <row r="85" spans="1:9" ht="11.25" customHeight="1">
      <c r="A85" s="417" t="s">
        <v>59</v>
      </c>
      <c r="B85" s="395"/>
      <c r="C85" s="395"/>
      <c r="D85" s="395"/>
      <c r="E85" s="395"/>
      <c r="F85" s="395"/>
      <c r="G85" s="395"/>
      <c r="H85" s="395"/>
      <c r="I85" s="395"/>
    </row>
    <row r="86" spans="1:9" ht="11.25" customHeight="1">
      <c r="A86" s="417" t="s">
        <v>244</v>
      </c>
      <c r="B86" s="395"/>
      <c r="C86" s="395"/>
      <c r="D86" s="395"/>
      <c r="E86" s="395"/>
      <c r="F86" s="395"/>
      <c r="G86" s="395"/>
      <c r="H86" s="395"/>
      <c r="I86" s="395"/>
    </row>
    <row r="87" spans="1:9" ht="11.25" customHeight="1">
      <c r="A87" s="417" t="s">
        <v>374</v>
      </c>
      <c r="B87" s="418"/>
      <c r="C87" s="418"/>
      <c r="D87" s="418"/>
      <c r="E87" s="418"/>
      <c r="F87" s="418"/>
      <c r="G87" s="418"/>
      <c r="H87" s="418"/>
      <c r="I87" s="418"/>
    </row>
    <row r="88" spans="1:9" ht="11.25" customHeight="1">
      <c r="A88" s="417" t="s">
        <v>245</v>
      </c>
      <c r="B88" s="395"/>
      <c r="C88" s="395"/>
      <c r="D88" s="395"/>
      <c r="E88" s="395"/>
      <c r="F88" s="395"/>
      <c r="G88" s="395"/>
      <c r="H88" s="395"/>
      <c r="I88" s="395"/>
    </row>
  </sheetData>
  <mergeCells count="37">
    <mergeCell ref="A58:I58"/>
    <mergeCell ref="A59:I59"/>
    <mergeCell ref="A64:I64"/>
    <mergeCell ref="A54:I54"/>
    <mergeCell ref="A55:I55"/>
    <mergeCell ref="A56:I56"/>
    <mergeCell ref="A57:I57"/>
    <mergeCell ref="A60:I60"/>
    <mergeCell ref="A61:I61"/>
    <mergeCell ref="C67:E67"/>
    <mergeCell ref="G67:I67"/>
    <mergeCell ref="A46:I46"/>
    <mergeCell ref="A47:I47"/>
    <mergeCell ref="A48:I48"/>
    <mergeCell ref="A49:I49"/>
    <mergeCell ref="A50:I50"/>
    <mergeCell ref="A51:I51"/>
    <mergeCell ref="A52:I52"/>
    <mergeCell ref="A53:I53"/>
    <mergeCell ref="A1:I1"/>
    <mergeCell ref="A2:I2"/>
    <mergeCell ref="A3:I3"/>
    <mergeCell ref="A4:I4"/>
    <mergeCell ref="A5:I5"/>
    <mergeCell ref="A6:I6"/>
    <mergeCell ref="C7:E7"/>
    <mergeCell ref="G7:I7"/>
    <mergeCell ref="A62:I62"/>
    <mergeCell ref="A86:I86"/>
    <mergeCell ref="A87:I87"/>
    <mergeCell ref="A88:I88"/>
    <mergeCell ref="A63:I63"/>
    <mergeCell ref="A83:I83"/>
    <mergeCell ref="A85:I85"/>
    <mergeCell ref="A84:I84"/>
    <mergeCell ref="A65:I65"/>
    <mergeCell ref="A66:I66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selection activeCell="A1" sqref="A1:V1"/>
    </sheetView>
  </sheetViews>
  <sheetFormatPr defaultColWidth="9.140625" defaultRowHeight="12"/>
  <cols>
    <col min="1" max="1" width="14.00390625" style="0" bestFit="1" customWidth="1"/>
    <col min="2" max="2" width="1.8515625" style="0" customWidth="1"/>
    <col min="3" max="3" width="7.851562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9.140625" style="0" bestFit="1" customWidth="1"/>
    <col min="10" max="10" width="1.8515625" style="0" customWidth="1"/>
    <col min="11" max="11" width="7.8515625" style="0" bestFit="1" customWidth="1"/>
    <col min="12" max="12" width="6.140625" style="0" customWidth="1"/>
    <col min="13" max="13" width="7.7109375" style="0" bestFit="1" customWidth="1"/>
    <col min="14" max="14" width="1.8515625" style="0" customWidth="1"/>
    <col min="15" max="15" width="7.8515625" style="0" bestFit="1" customWidth="1"/>
    <col min="16" max="16" width="5.140625" style="0" customWidth="1"/>
    <col min="17" max="17" width="9.140625" style="0" bestFit="1" customWidth="1"/>
    <col min="18" max="18" width="1.8515625" style="0" customWidth="1"/>
    <col min="19" max="19" width="9.140625" style="0" bestFit="1" customWidth="1"/>
    <col min="20" max="20" width="1.8515625" style="0" customWidth="1"/>
    <col min="21" max="21" width="9.140625" style="0" bestFit="1" customWidth="1"/>
    <col min="22" max="22" width="1.8515625" style="0" customWidth="1"/>
  </cols>
  <sheetData>
    <row r="1" spans="1:22" ht="10.5">
      <c r="A1" s="399" t="s">
        <v>246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1.25">
      <c r="A2" s="399" t="s">
        <v>397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 ht="10.5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</row>
    <row r="4" spans="1:22" ht="10.5">
      <c r="A4" s="399" t="s">
        <v>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</row>
    <row r="5" spans="1:22" ht="10.5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</row>
    <row r="6" spans="1:22" ht="10.5">
      <c r="A6" s="6"/>
      <c r="B6" s="6"/>
      <c r="C6" s="396" t="s">
        <v>247</v>
      </c>
      <c r="D6" s="396"/>
      <c r="E6" s="396"/>
      <c r="F6" s="6"/>
      <c r="G6" s="396" t="s">
        <v>248</v>
      </c>
      <c r="H6" s="396"/>
      <c r="I6" s="396"/>
      <c r="J6" s="6"/>
      <c r="K6" s="396" t="s">
        <v>249</v>
      </c>
      <c r="L6" s="396"/>
      <c r="M6" s="396"/>
      <c r="N6" s="6"/>
      <c r="O6" s="396" t="s">
        <v>250</v>
      </c>
      <c r="P6" s="396"/>
      <c r="Q6" s="396"/>
      <c r="R6" s="6"/>
      <c r="S6" s="396" t="s">
        <v>430</v>
      </c>
      <c r="T6" s="396"/>
      <c r="U6" s="396"/>
      <c r="V6" s="396"/>
    </row>
    <row r="7" spans="1:22" ht="10.5">
      <c r="A7" s="2" t="s">
        <v>63</v>
      </c>
      <c r="B7" s="8"/>
      <c r="C7" s="2" t="s">
        <v>6</v>
      </c>
      <c r="D7" s="2"/>
      <c r="E7" s="2" t="s">
        <v>8</v>
      </c>
      <c r="F7" s="2"/>
      <c r="G7" s="2" t="s">
        <v>6</v>
      </c>
      <c r="H7" s="2"/>
      <c r="I7" s="2" t="s">
        <v>8</v>
      </c>
      <c r="J7" s="2"/>
      <c r="K7" s="2" t="s">
        <v>6</v>
      </c>
      <c r="L7" s="2"/>
      <c r="M7" s="2" t="s">
        <v>8</v>
      </c>
      <c r="N7" s="2"/>
      <c r="O7" s="2" t="s">
        <v>6</v>
      </c>
      <c r="P7" s="2"/>
      <c r="Q7" s="2" t="s">
        <v>8</v>
      </c>
      <c r="R7" s="2"/>
      <c r="S7" s="2" t="s">
        <v>6</v>
      </c>
      <c r="T7" s="2"/>
      <c r="U7" s="20" t="s">
        <v>8</v>
      </c>
      <c r="V7" s="20"/>
    </row>
    <row r="8" spans="1:22" ht="10.5">
      <c r="A8" s="5" t="s">
        <v>64</v>
      </c>
      <c r="B8" s="6"/>
      <c r="C8" s="17">
        <v>4020</v>
      </c>
      <c r="D8" s="17"/>
      <c r="E8" s="17">
        <v>26500</v>
      </c>
      <c r="F8" s="17"/>
      <c r="G8" s="17">
        <v>9950</v>
      </c>
      <c r="H8" s="17"/>
      <c r="I8" s="17">
        <v>69900</v>
      </c>
      <c r="J8" s="17"/>
      <c r="K8" s="72">
        <v>2750</v>
      </c>
      <c r="L8" s="17"/>
      <c r="M8" s="72">
        <v>18900</v>
      </c>
      <c r="N8" s="17"/>
      <c r="O8" s="17">
        <v>354</v>
      </c>
      <c r="P8" s="17"/>
      <c r="Q8" s="17">
        <v>2910</v>
      </c>
      <c r="R8" s="17"/>
      <c r="S8" s="17">
        <v>8000</v>
      </c>
      <c r="T8" s="17"/>
      <c r="U8" s="17">
        <v>55100</v>
      </c>
      <c r="V8" s="6"/>
    </row>
    <row r="9" spans="1:22" ht="10.5">
      <c r="A9" s="5" t="s">
        <v>279</v>
      </c>
      <c r="B9" s="6"/>
      <c r="C9" s="72" t="s">
        <v>155</v>
      </c>
      <c r="D9" s="17"/>
      <c r="E9" s="72" t="s">
        <v>155</v>
      </c>
      <c r="F9" s="17"/>
      <c r="G9" s="72" t="s">
        <v>155</v>
      </c>
      <c r="H9" s="17"/>
      <c r="I9" s="72" t="s">
        <v>155</v>
      </c>
      <c r="J9" s="17"/>
      <c r="K9" s="72" t="s">
        <v>79</v>
      </c>
      <c r="L9" s="17"/>
      <c r="M9" s="72" t="s">
        <v>79</v>
      </c>
      <c r="N9" s="17"/>
      <c r="O9" s="72" t="s">
        <v>155</v>
      </c>
      <c r="P9" s="17"/>
      <c r="Q9" s="72" t="s">
        <v>155</v>
      </c>
      <c r="R9" s="17"/>
      <c r="S9" s="72" t="s">
        <v>155</v>
      </c>
      <c r="T9" s="17"/>
      <c r="U9" s="72" t="s">
        <v>155</v>
      </c>
      <c r="V9" s="6"/>
    </row>
    <row r="10" spans="1:22" ht="10.5">
      <c r="A10" s="5" t="s">
        <v>66</v>
      </c>
      <c r="B10" s="6"/>
      <c r="C10" s="72" t="s">
        <v>155</v>
      </c>
      <c r="D10" s="17"/>
      <c r="E10" s="72" t="s">
        <v>155</v>
      </c>
      <c r="F10" s="17"/>
      <c r="G10" s="72" t="s">
        <v>155</v>
      </c>
      <c r="H10" s="17"/>
      <c r="I10" s="72" t="s">
        <v>155</v>
      </c>
      <c r="J10" s="17"/>
      <c r="K10" s="72" t="s">
        <v>155</v>
      </c>
      <c r="L10" s="17"/>
      <c r="M10" s="72" t="s">
        <v>155</v>
      </c>
      <c r="N10" s="17"/>
      <c r="O10" s="72" t="s">
        <v>155</v>
      </c>
      <c r="P10" s="17"/>
      <c r="Q10" s="72" t="s">
        <v>155</v>
      </c>
      <c r="R10" s="17"/>
      <c r="S10" s="72" t="s">
        <v>155</v>
      </c>
      <c r="T10" s="17"/>
      <c r="U10" s="72" t="s">
        <v>155</v>
      </c>
      <c r="V10" s="6"/>
    </row>
    <row r="11" spans="1:22" ht="10.5">
      <c r="A11" s="5" t="s">
        <v>67</v>
      </c>
      <c r="B11" s="6"/>
      <c r="C11" s="17">
        <v>488</v>
      </c>
      <c r="D11" s="17"/>
      <c r="E11" s="17">
        <v>3860</v>
      </c>
      <c r="F11" s="17"/>
      <c r="G11" s="17">
        <v>514</v>
      </c>
      <c r="H11" s="17"/>
      <c r="I11" s="17">
        <v>4340</v>
      </c>
      <c r="J11" s="17"/>
      <c r="K11" s="17">
        <v>1950</v>
      </c>
      <c r="L11" s="17"/>
      <c r="M11" s="17">
        <v>12100</v>
      </c>
      <c r="N11" s="17"/>
      <c r="O11" s="17">
        <v>48</v>
      </c>
      <c r="P11" s="17"/>
      <c r="Q11" s="17">
        <v>365</v>
      </c>
      <c r="R11" s="17"/>
      <c r="S11" s="17">
        <v>919</v>
      </c>
      <c r="T11" s="17"/>
      <c r="U11" s="17">
        <v>4400</v>
      </c>
      <c r="V11" s="6"/>
    </row>
    <row r="12" spans="1:22" ht="10.5">
      <c r="A12" s="5" t="s">
        <v>68</v>
      </c>
      <c r="B12" s="6"/>
      <c r="C12" s="72" t="s">
        <v>79</v>
      </c>
      <c r="D12" s="17"/>
      <c r="E12" s="72" t="s">
        <v>79</v>
      </c>
      <c r="F12" s="17"/>
      <c r="G12" s="17">
        <v>574</v>
      </c>
      <c r="H12" s="17"/>
      <c r="I12" s="17">
        <v>10800</v>
      </c>
      <c r="J12" s="17"/>
      <c r="K12" s="72" t="s">
        <v>79</v>
      </c>
      <c r="L12" s="17"/>
      <c r="M12" s="72" t="s">
        <v>79</v>
      </c>
      <c r="N12" s="17"/>
      <c r="O12" s="72">
        <v>173</v>
      </c>
      <c r="P12" s="17"/>
      <c r="Q12" s="72">
        <v>4120</v>
      </c>
      <c r="R12" s="17"/>
      <c r="S12" s="17">
        <v>1210</v>
      </c>
      <c r="T12" s="17"/>
      <c r="U12" s="17">
        <v>17800</v>
      </c>
      <c r="V12" s="6"/>
    </row>
    <row r="13" spans="1:22" ht="10.5">
      <c r="A13" s="5" t="s">
        <v>69</v>
      </c>
      <c r="B13" s="6"/>
      <c r="C13" s="72" t="s">
        <v>79</v>
      </c>
      <c r="D13" s="17"/>
      <c r="E13" s="72" t="s">
        <v>79</v>
      </c>
      <c r="F13" s="17"/>
      <c r="G13" s="72" t="s">
        <v>155</v>
      </c>
      <c r="H13" s="17"/>
      <c r="I13" s="72" t="s">
        <v>155</v>
      </c>
      <c r="J13" s="17"/>
      <c r="K13" s="72" t="s">
        <v>79</v>
      </c>
      <c r="L13" s="17"/>
      <c r="M13" s="72" t="s">
        <v>79</v>
      </c>
      <c r="N13" s="17"/>
      <c r="O13" s="72" t="s">
        <v>79</v>
      </c>
      <c r="P13" s="17"/>
      <c r="Q13" s="72" t="s">
        <v>79</v>
      </c>
      <c r="R13" s="17"/>
      <c r="S13" s="72" t="s">
        <v>155</v>
      </c>
      <c r="T13" s="17"/>
      <c r="U13" s="72" t="s">
        <v>155</v>
      </c>
      <c r="V13" s="6"/>
    </row>
    <row r="14" spans="1:22" ht="10.5">
      <c r="A14" s="5" t="s">
        <v>70</v>
      </c>
      <c r="B14" s="6"/>
      <c r="C14" s="72">
        <v>23</v>
      </c>
      <c r="D14" s="17"/>
      <c r="E14" s="72">
        <v>354</v>
      </c>
      <c r="F14" s="17"/>
      <c r="G14" s="72">
        <v>44</v>
      </c>
      <c r="H14" s="17"/>
      <c r="I14" s="72">
        <v>813</v>
      </c>
      <c r="J14" s="17"/>
      <c r="K14" s="72">
        <v>3</v>
      </c>
      <c r="L14" s="17"/>
      <c r="M14" s="72">
        <v>38</v>
      </c>
      <c r="N14" s="17"/>
      <c r="O14" s="72" t="s">
        <v>155</v>
      </c>
      <c r="P14" s="17"/>
      <c r="Q14" s="72" t="s">
        <v>155</v>
      </c>
      <c r="R14" s="17"/>
      <c r="S14" s="72">
        <v>43</v>
      </c>
      <c r="T14" s="17"/>
      <c r="U14" s="72">
        <v>344</v>
      </c>
      <c r="V14" s="6"/>
    </row>
    <row r="15" spans="1:22" ht="10.5">
      <c r="A15" s="5" t="s">
        <v>338</v>
      </c>
      <c r="B15" s="6"/>
      <c r="C15" s="72" t="s">
        <v>155</v>
      </c>
      <c r="D15" s="17"/>
      <c r="E15" s="72" t="s">
        <v>155</v>
      </c>
      <c r="F15" s="17"/>
      <c r="G15" s="72" t="s">
        <v>155</v>
      </c>
      <c r="H15" s="17"/>
      <c r="I15" s="72" t="s">
        <v>155</v>
      </c>
      <c r="J15" s="17"/>
      <c r="K15" s="72" t="s">
        <v>155</v>
      </c>
      <c r="L15" s="17"/>
      <c r="M15" s="72" t="s">
        <v>155</v>
      </c>
      <c r="N15" s="17"/>
      <c r="O15" s="72" t="s">
        <v>155</v>
      </c>
      <c r="P15" s="17"/>
      <c r="Q15" s="72" t="s">
        <v>155</v>
      </c>
      <c r="R15" s="17"/>
      <c r="S15" s="72" t="s">
        <v>155</v>
      </c>
      <c r="T15" s="17"/>
      <c r="U15" s="72" t="s">
        <v>155</v>
      </c>
      <c r="V15" s="6"/>
    </row>
    <row r="16" spans="1:22" ht="10.5">
      <c r="A16" s="5" t="s">
        <v>71</v>
      </c>
      <c r="B16" s="6"/>
      <c r="C16" s="17">
        <v>7650</v>
      </c>
      <c r="D16" s="17"/>
      <c r="E16" s="17">
        <v>112000</v>
      </c>
      <c r="F16" s="17"/>
      <c r="G16" s="17">
        <v>8090</v>
      </c>
      <c r="H16" s="17"/>
      <c r="I16" s="17">
        <v>131000</v>
      </c>
      <c r="J16" s="17"/>
      <c r="K16" s="17">
        <v>11200</v>
      </c>
      <c r="L16" s="17"/>
      <c r="M16" s="17">
        <v>82600</v>
      </c>
      <c r="N16" s="17"/>
      <c r="O16" s="72">
        <v>157</v>
      </c>
      <c r="P16" s="17"/>
      <c r="Q16" s="72">
        <v>2780</v>
      </c>
      <c r="R16" s="17"/>
      <c r="S16" s="17">
        <v>8800</v>
      </c>
      <c r="T16" s="17"/>
      <c r="U16" s="17">
        <v>84800</v>
      </c>
      <c r="V16" s="6"/>
    </row>
    <row r="17" spans="1:22" ht="10.5">
      <c r="A17" s="5" t="s">
        <v>72</v>
      </c>
      <c r="B17" s="6"/>
      <c r="C17" s="72" t="s">
        <v>79</v>
      </c>
      <c r="D17" s="17"/>
      <c r="E17" s="72" t="s">
        <v>79</v>
      </c>
      <c r="F17" s="17"/>
      <c r="G17" s="72" t="s">
        <v>79</v>
      </c>
      <c r="H17" s="17"/>
      <c r="I17" s="72" t="s">
        <v>79</v>
      </c>
      <c r="J17" s="17"/>
      <c r="K17" s="72" t="s">
        <v>79</v>
      </c>
      <c r="L17" s="17"/>
      <c r="M17" s="72" t="s">
        <v>79</v>
      </c>
      <c r="N17" s="17"/>
      <c r="O17" s="72" t="s">
        <v>155</v>
      </c>
      <c r="P17" s="17"/>
      <c r="Q17" s="72" t="s">
        <v>155</v>
      </c>
      <c r="R17" s="17"/>
      <c r="S17" s="72" t="s">
        <v>79</v>
      </c>
      <c r="T17" s="17"/>
      <c r="U17" s="72" t="s">
        <v>79</v>
      </c>
      <c r="V17" s="6"/>
    </row>
    <row r="18" spans="1:22" ht="10.5">
      <c r="A18" s="5" t="s">
        <v>73</v>
      </c>
      <c r="B18" s="6"/>
      <c r="C18" s="72" t="s">
        <v>155</v>
      </c>
      <c r="D18" s="17"/>
      <c r="E18" s="72" t="s">
        <v>155</v>
      </c>
      <c r="F18" s="17"/>
      <c r="G18" s="72" t="s">
        <v>155</v>
      </c>
      <c r="H18" s="17"/>
      <c r="I18" s="72" t="s">
        <v>155</v>
      </c>
      <c r="J18" s="17"/>
      <c r="K18" s="72" t="s">
        <v>155</v>
      </c>
      <c r="L18" s="17"/>
      <c r="M18" s="72" t="s">
        <v>155</v>
      </c>
      <c r="N18" s="17"/>
      <c r="O18" s="72" t="s">
        <v>155</v>
      </c>
      <c r="P18" s="17"/>
      <c r="Q18" s="72" t="s">
        <v>155</v>
      </c>
      <c r="R18" s="17"/>
      <c r="S18" s="72" t="s">
        <v>155</v>
      </c>
      <c r="T18" s="17"/>
      <c r="U18" s="72" t="s">
        <v>155</v>
      </c>
      <c r="V18" s="6"/>
    </row>
    <row r="19" spans="1:22" ht="10.5">
      <c r="A19" s="5" t="s">
        <v>74</v>
      </c>
      <c r="B19" s="6"/>
      <c r="C19" s="72" t="s">
        <v>155</v>
      </c>
      <c r="D19" s="17"/>
      <c r="E19" s="72" t="s">
        <v>155</v>
      </c>
      <c r="F19" s="17"/>
      <c r="G19" s="72" t="s">
        <v>79</v>
      </c>
      <c r="H19" s="17"/>
      <c r="I19" s="72" t="s">
        <v>79</v>
      </c>
      <c r="J19" s="17"/>
      <c r="K19" s="72">
        <v>54</v>
      </c>
      <c r="L19" s="17"/>
      <c r="M19" s="72">
        <v>224</v>
      </c>
      <c r="N19" s="17"/>
      <c r="O19" s="72" t="s">
        <v>79</v>
      </c>
      <c r="P19" s="17"/>
      <c r="Q19" s="72" t="s">
        <v>79</v>
      </c>
      <c r="R19" s="17"/>
      <c r="S19" s="72" t="s">
        <v>155</v>
      </c>
      <c r="T19" s="17"/>
      <c r="U19" s="72" t="s">
        <v>155</v>
      </c>
      <c r="V19" s="6"/>
    </row>
    <row r="20" spans="1:22" ht="10.5">
      <c r="A20" s="5" t="s">
        <v>156</v>
      </c>
      <c r="B20" s="6"/>
      <c r="C20" s="17">
        <v>4310</v>
      </c>
      <c r="D20" s="17"/>
      <c r="E20" s="17">
        <v>26700</v>
      </c>
      <c r="F20" s="17"/>
      <c r="G20" s="17">
        <v>11400</v>
      </c>
      <c r="H20" s="17"/>
      <c r="I20" s="17">
        <v>94900</v>
      </c>
      <c r="J20" s="17"/>
      <c r="K20" s="17">
        <v>6980</v>
      </c>
      <c r="L20" s="17"/>
      <c r="M20" s="17">
        <v>50300</v>
      </c>
      <c r="N20" s="17"/>
      <c r="O20" s="72">
        <v>515</v>
      </c>
      <c r="P20" s="17"/>
      <c r="Q20" s="72">
        <v>4230</v>
      </c>
      <c r="R20" s="17"/>
      <c r="S20" s="17">
        <v>11000</v>
      </c>
      <c r="T20" s="17"/>
      <c r="U20" s="17">
        <v>67800</v>
      </c>
      <c r="V20" s="6"/>
    </row>
    <row r="21" spans="1:22" ht="10.5">
      <c r="A21" s="5" t="s">
        <v>75</v>
      </c>
      <c r="B21" s="6"/>
      <c r="C21" s="17">
        <v>4310</v>
      </c>
      <c r="D21" s="17"/>
      <c r="E21" s="17">
        <v>23900</v>
      </c>
      <c r="F21" s="17"/>
      <c r="G21" s="17">
        <v>8660</v>
      </c>
      <c r="H21" s="17"/>
      <c r="I21" s="17">
        <v>53900</v>
      </c>
      <c r="J21" s="17"/>
      <c r="K21" s="17">
        <v>7530</v>
      </c>
      <c r="L21" s="17"/>
      <c r="M21" s="17">
        <v>43200</v>
      </c>
      <c r="N21" s="17"/>
      <c r="O21" s="72">
        <v>958</v>
      </c>
      <c r="P21" s="17"/>
      <c r="Q21" s="72">
        <v>6800</v>
      </c>
      <c r="R21" s="17"/>
      <c r="S21" s="17">
        <v>7050</v>
      </c>
      <c r="T21" s="17"/>
      <c r="U21" s="17">
        <v>40400</v>
      </c>
      <c r="V21" s="6"/>
    </row>
    <row r="22" spans="1:22" ht="10.5">
      <c r="A22" s="5" t="s">
        <v>76</v>
      </c>
      <c r="B22" s="6"/>
      <c r="C22" s="17">
        <v>1770</v>
      </c>
      <c r="D22" s="17"/>
      <c r="E22" s="17">
        <v>16800</v>
      </c>
      <c r="F22" s="17"/>
      <c r="G22" s="17">
        <v>1230</v>
      </c>
      <c r="H22" s="17"/>
      <c r="I22" s="17">
        <v>11400</v>
      </c>
      <c r="J22" s="17"/>
      <c r="K22" s="17">
        <v>7070</v>
      </c>
      <c r="L22" s="17"/>
      <c r="M22" s="17">
        <v>54200</v>
      </c>
      <c r="N22" s="17"/>
      <c r="O22" s="72">
        <v>182</v>
      </c>
      <c r="P22" s="17"/>
      <c r="Q22" s="72">
        <v>2050</v>
      </c>
      <c r="R22" s="17"/>
      <c r="S22" s="17">
        <v>1760</v>
      </c>
      <c r="T22" s="17"/>
      <c r="U22" s="17">
        <v>13900</v>
      </c>
      <c r="V22" s="6"/>
    </row>
    <row r="23" spans="1:22" ht="10.5">
      <c r="A23" s="5" t="s">
        <v>77</v>
      </c>
      <c r="B23" s="6"/>
      <c r="C23" s="72" t="s">
        <v>79</v>
      </c>
      <c r="D23" s="17"/>
      <c r="E23" s="72" t="s">
        <v>79</v>
      </c>
      <c r="F23" s="17"/>
      <c r="G23" s="72" t="s">
        <v>79</v>
      </c>
      <c r="H23" s="17"/>
      <c r="I23" s="72" t="s">
        <v>79</v>
      </c>
      <c r="J23" s="17"/>
      <c r="K23" s="17">
        <v>1160</v>
      </c>
      <c r="L23" s="17"/>
      <c r="M23" s="17">
        <v>6030</v>
      </c>
      <c r="N23" s="17"/>
      <c r="O23" s="72">
        <v>211</v>
      </c>
      <c r="P23" s="17"/>
      <c r="Q23" s="72">
        <v>2880</v>
      </c>
      <c r="R23" s="17"/>
      <c r="S23" s="17">
        <v>1260</v>
      </c>
      <c r="T23" s="17"/>
      <c r="U23" s="17">
        <v>6480</v>
      </c>
      <c r="V23" s="6"/>
    </row>
    <row r="24" spans="1:22" ht="10.5">
      <c r="A24" s="5" t="s">
        <v>78</v>
      </c>
      <c r="B24" s="6"/>
      <c r="C24" s="17">
        <v>4560</v>
      </c>
      <c r="D24" s="17"/>
      <c r="E24" s="17">
        <v>32500</v>
      </c>
      <c r="F24" s="17"/>
      <c r="G24" s="17">
        <v>10700</v>
      </c>
      <c r="H24" s="17"/>
      <c r="I24" s="17">
        <v>82500</v>
      </c>
      <c r="J24" s="17"/>
      <c r="K24" s="17">
        <v>5390</v>
      </c>
      <c r="L24" s="17"/>
      <c r="M24" s="17">
        <v>36000</v>
      </c>
      <c r="N24" s="17"/>
      <c r="O24" s="17">
        <v>984</v>
      </c>
      <c r="P24" s="17"/>
      <c r="Q24" s="94">
        <v>6780</v>
      </c>
      <c r="R24" s="17"/>
      <c r="S24" s="17">
        <v>6110</v>
      </c>
      <c r="T24" s="17"/>
      <c r="U24" s="17">
        <v>43300</v>
      </c>
      <c r="V24" s="6"/>
    </row>
    <row r="25" spans="1:22" ht="11.25">
      <c r="A25" s="5" t="s">
        <v>251</v>
      </c>
      <c r="B25" s="6"/>
      <c r="C25" s="72" t="s">
        <v>79</v>
      </c>
      <c r="D25" s="17"/>
      <c r="E25" s="72" t="s">
        <v>79</v>
      </c>
      <c r="F25" s="17"/>
      <c r="G25" s="72" t="s">
        <v>79</v>
      </c>
      <c r="H25" s="17"/>
      <c r="I25" s="72" t="s">
        <v>79</v>
      </c>
      <c r="J25" s="17"/>
      <c r="K25" s="72" t="s">
        <v>79</v>
      </c>
      <c r="L25" s="17"/>
      <c r="M25" s="72" t="s">
        <v>79</v>
      </c>
      <c r="N25" s="17"/>
      <c r="O25" s="72" t="s">
        <v>79</v>
      </c>
      <c r="P25" s="17"/>
      <c r="Q25" s="72" t="s">
        <v>79</v>
      </c>
      <c r="R25" s="17"/>
      <c r="S25" s="72" t="s">
        <v>79</v>
      </c>
      <c r="T25" s="17"/>
      <c r="U25" s="72" t="s">
        <v>79</v>
      </c>
      <c r="V25" s="6"/>
    </row>
    <row r="26" spans="1:22" ht="10.5">
      <c r="A26" s="5" t="s">
        <v>80</v>
      </c>
      <c r="B26" s="6"/>
      <c r="C26" s="72">
        <v>133</v>
      </c>
      <c r="D26" s="17"/>
      <c r="E26" s="72">
        <v>641</v>
      </c>
      <c r="F26" s="17"/>
      <c r="G26" s="72" t="s">
        <v>155</v>
      </c>
      <c r="H26" s="17"/>
      <c r="I26" s="72" t="s">
        <v>155</v>
      </c>
      <c r="J26" s="17"/>
      <c r="K26" s="72">
        <v>13</v>
      </c>
      <c r="L26" s="17"/>
      <c r="M26" s="72">
        <v>60</v>
      </c>
      <c r="N26" s="17"/>
      <c r="O26" s="72" t="s">
        <v>155</v>
      </c>
      <c r="P26" s="17"/>
      <c r="Q26" s="72" t="s">
        <v>155</v>
      </c>
      <c r="R26" s="17"/>
      <c r="S26" s="72">
        <v>309</v>
      </c>
      <c r="T26" s="17"/>
      <c r="U26" s="72">
        <v>2800</v>
      </c>
      <c r="V26" s="6"/>
    </row>
    <row r="27" spans="1:22" ht="10.5">
      <c r="A27" s="5" t="s">
        <v>158</v>
      </c>
      <c r="B27" s="6"/>
      <c r="C27" s="17">
        <v>4320</v>
      </c>
      <c r="D27" s="17"/>
      <c r="E27" s="17">
        <v>29800</v>
      </c>
      <c r="F27" s="17"/>
      <c r="G27" s="17">
        <v>3810</v>
      </c>
      <c r="H27" s="17"/>
      <c r="I27" s="17">
        <v>39100</v>
      </c>
      <c r="J27" s="17"/>
      <c r="K27" s="17">
        <v>2890</v>
      </c>
      <c r="L27" s="17"/>
      <c r="M27" s="17">
        <v>18800</v>
      </c>
      <c r="N27" s="17"/>
      <c r="O27" s="72">
        <v>284</v>
      </c>
      <c r="P27" s="17"/>
      <c r="Q27" s="72">
        <v>2290</v>
      </c>
      <c r="R27" s="17"/>
      <c r="S27" s="17">
        <v>3810</v>
      </c>
      <c r="T27" s="17"/>
      <c r="U27" s="17">
        <v>40800</v>
      </c>
      <c r="V27" s="6"/>
    </row>
    <row r="28" spans="1:22" ht="10.5">
      <c r="A28" s="5" t="s">
        <v>81</v>
      </c>
      <c r="B28" s="6"/>
      <c r="C28" s="72" t="s">
        <v>155</v>
      </c>
      <c r="D28" s="17"/>
      <c r="E28" s="72" t="s">
        <v>155</v>
      </c>
      <c r="F28" s="17"/>
      <c r="G28" s="72" t="s">
        <v>155</v>
      </c>
      <c r="H28" s="72"/>
      <c r="I28" s="72" t="s">
        <v>155</v>
      </c>
      <c r="J28" s="17"/>
      <c r="K28" s="72" t="s">
        <v>79</v>
      </c>
      <c r="L28" s="17"/>
      <c r="M28" s="72" t="s">
        <v>79</v>
      </c>
      <c r="N28" s="17"/>
      <c r="O28" s="72" t="s">
        <v>79</v>
      </c>
      <c r="P28" s="17"/>
      <c r="Q28" s="72" t="s">
        <v>79</v>
      </c>
      <c r="R28" s="17"/>
      <c r="S28" s="72">
        <v>306</v>
      </c>
      <c r="T28" s="17"/>
      <c r="U28" s="72">
        <v>4940</v>
      </c>
      <c r="V28" s="6"/>
    </row>
    <row r="29" spans="1:22" ht="10.5">
      <c r="A29" s="5" t="s">
        <v>159</v>
      </c>
      <c r="B29" s="6"/>
      <c r="C29" s="17">
        <v>3650</v>
      </c>
      <c r="D29" s="17"/>
      <c r="E29" s="17">
        <v>20800</v>
      </c>
      <c r="F29" s="17"/>
      <c r="G29" s="17">
        <v>1300</v>
      </c>
      <c r="H29" s="17"/>
      <c r="I29" s="17">
        <v>8510</v>
      </c>
      <c r="J29" s="17"/>
      <c r="K29" s="17">
        <v>3300</v>
      </c>
      <c r="L29" s="17"/>
      <c r="M29" s="17">
        <v>14100</v>
      </c>
      <c r="N29" s="17"/>
      <c r="O29" s="72">
        <v>81</v>
      </c>
      <c r="P29" s="17"/>
      <c r="Q29" s="72">
        <v>710</v>
      </c>
      <c r="R29" s="17"/>
      <c r="S29" s="17">
        <v>458</v>
      </c>
      <c r="T29" s="17"/>
      <c r="U29" s="17">
        <v>1950</v>
      </c>
      <c r="V29" s="6"/>
    </row>
    <row r="30" spans="1:22" ht="10.5">
      <c r="A30" s="5" t="s">
        <v>82</v>
      </c>
      <c r="B30" s="6"/>
      <c r="C30" s="72" t="s">
        <v>79</v>
      </c>
      <c r="D30" s="17"/>
      <c r="E30" s="72" t="s">
        <v>79</v>
      </c>
      <c r="F30" s="17"/>
      <c r="G30" s="72" t="s">
        <v>79</v>
      </c>
      <c r="H30" s="17"/>
      <c r="I30" s="72" t="s">
        <v>79</v>
      </c>
      <c r="J30" s="17"/>
      <c r="K30" s="17">
        <v>1080</v>
      </c>
      <c r="L30" s="17"/>
      <c r="M30" s="17">
        <v>11300</v>
      </c>
      <c r="N30" s="17"/>
      <c r="O30" s="17">
        <v>95</v>
      </c>
      <c r="P30" s="17"/>
      <c r="Q30" s="17">
        <v>1830</v>
      </c>
      <c r="R30" s="17"/>
      <c r="S30" s="72" t="s">
        <v>79</v>
      </c>
      <c r="T30" s="17"/>
      <c r="U30" s="72" t="s">
        <v>79</v>
      </c>
      <c r="V30" s="6"/>
    </row>
    <row r="31" spans="1:22" ht="11.25">
      <c r="A31" s="5" t="s">
        <v>252</v>
      </c>
      <c r="B31" s="6"/>
      <c r="C31" s="72" t="s">
        <v>79</v>
      </c>
      <c r="D31" s="17"/>
      <c r="E31" s="72" t="s">
        <v>79</v>
      </c>
      <c r="F31" s="17"/>
      <c r="G31" s="72" t="s">
        <v>79</v>
      </c>
      <c r="H31" s="17"/>
      <c r="I31" s="72" t="s">
        <v>79</v>
      </c>
      <c r="J31" s="17"/>
      <c r="K31" s="72" t="s">
        <v>79</v>
      </c>
      <c r="L31" s="17"/>
      <c r="M31" s="72" t="s">
        <v>79</v>
      </c>
      <c r="N31" s="17"/>
      <c r="O31" s="72" t="s">
        <v>79</v>
      </c>
      <c r="P31" s="17"/>
      <c r="Q31" s="72" t="s">
        <v>79</v>
      </c>
      <c r="R31" s="17"/>
      <c r="S31" s="72" t="s">
        <v>79</v>
      </c>
      <c r="T31" s="17"/>
      <c r="U31" s="72" t="s">
        <v>79</v>
      </c>
      <c r="V31" s="6"/>
    </row>
    <row r="32" spans="1:22" ht="10.5">
      <c r="A32" s="5" t="s">
        <v>83</v>
      </c>
      <c r="B32" s="6"/>
      <c r="C32" s="17">
        <v>3950</v>
      </c>
      <c r="D32" s="17"/>
      <c r="E32" s="17">
        <v>30900</v>
      </c>
      <c r="F32" s="17"/>
      <c r="G32" s="17">
        <v>5970</v>
      </c>
      <c r="H32" s="17"/>
      <c r="I32" s="17">
        <v>42600</v>
      </c>
      <c r="J32" s="17"/>
      <c r="K32" s="17">
        <v>6560</v>
      </c>
      <c r="L32" s="17"/>
      <c r="M32" s="17">
        <v>35500</v>
      </c>
      <c r="N32" s="17"/>
      <c r="O32" s="17">
        <v>3230</v>
      </c>
      <c r="P32" s="17"/>
      <c r="Q32" s="17">
        <v>13800</v>
      </c>
      <c r="R32" s="17"/>
      <c r="S32" s="17">
        <v>6920</v>
      </c>
      <c r="T32" s="17"/>
      <c r="U32" s="17">
        <v>38800</v>
      </c>
      <c r="V32" s="6"/>
    </row>
    <row r="33" spans="1:22" ht="10.5">
      <c r="A33" s="5" t="s">
        <v>84</v>
      </c>
      <c r="B33" s="6"/>
      <c r="C33" s="72" t="s">
        <v>155</v>
      </c>
      <c r="D33" s="17"/>
      <c r="E33" s="72" t="s">
        <v>155</v>
      </c>
      <c r="F33" s="17"/>
      <c r="G33" s="72" t="s">
        <v>155</v>
      </c>
      <c r="H33" s="17"/>
      <c r="I33" s="72" t="s">
        <v>155</v>
      </c>
      <c r="J33" s="17"/>
      <c r="K33" s="72" t="s">
        <v>155</v>
      </c>
      <c r="L33" s="17"/>
      <c r="M33" s="72" t="s">
        <v>155</v>
      </c>
      <c r="N33" s="17"/>
      <c r="O33" s="72" t="s">
        <v>155</v>
      </c>
      <c r="P33" s="17"/>
      <c r="Q33" s="72" t="s">
        <v>155</v>
      </c>
      <c r="R33" s="17"/>
      <c r="S33" s="72" t="s">
        <v>155</v>
      </c>
      <c r="T33" s="17"/>
      <c r="U33" s="72" t="s">
        <v>155</v>
      </c>
      <c r="V33" s="6"/>
    </row>
    <row r="34" spans="1:22" ht="10.5">
      <c r="A34" s="5" t="s">
        <v>85</v>
      </c>
      <c r="B34" s="6"/>
      <c r="C34" s="72" t="s">
        <v>79</v>
      </c>
      <c r="D34" s="17"/>
      <c r="E34" s="72" t="s">
        <v>79</v>
      </c>
      <c r="F34" s="17"/>
      <c r="G34" s="72" t="s">
        <v>79</v>
      </c>
      <c r="H34" s="17"/>
      <c r="I34" s="72" t="s">
        <v>79</v>
      </c>
      <c r="J34" s="17"/>
      <c r="K34" s="72" t="s">
        <v>79</v>
      </c>
      <c r="L34" s="17"/>
      <c r="M34" s="72" t="s">
        <v>79</v>
      </c>
      <c r="N34" s="17"/>
      <c r="O34" s="72" t="s">
        <v>79</v>
      </c>
      <c r="P34" s="17"/>
      <c r="Q34" s="72" t="s">
        <v>79</v>
      </c>
      <c r="R34" s="17"/>
      <c r="S34" s="72" t="s">
        <v>79</v>
      </c>
      <c r="T34" s="17"/>
      <c r="U34" s="72" t="s">
        <v>79</v>
      </c>
      <c r="V34" s="6"/>
    </row>
    <row r="35" spans="1:22" ht="10.5">
      <c r="A35" s="5" t="s">
        <v>86</v>
      </c>
      <c r="B35" s="6"/>
      <c r="C35" s="72" t="s">
        <v>155</v>
      </c>
      <c r="D35" s="17"/>
      <c r="E35" s="72" t="s">
        <v>155</v>
      </c>
      <c r="F35" s="17"/>
      <c r="G35" s="72" t="s">
        <v>155</v>
      </c>
      <c r="H35" s="17"/>
      <c r="I35" s="72" t="s">
        <v>155</v>
      </c>
      <c r="J35" s="17"/>
      <c r="K35" s="72" t="s">
        <v>155</v>
      </c>
      <c r="L35" s="17"/>
      <c r="M35" s="72" t="s">
        <v>155</v>
      </c>
      <c r="N35" s="17"/>
      <c r="O35" s="72" t="s">
        <v>155</v>
      </c>
      <c r="P35" s="17"/>
      <c r="Q35" s="72" t="s">
        <v>155</v>
      </c>
      <c r="R35" s="17"/>
      <c r="S35" s="72" t="s">
        <v>155</v>
      </c>
      <c r="T35" s="17"/>
      <c r="U35" s="72" t="s">
        <v>155</v>
      </c>
      <c r="V35" s="6"/>
    </row>
    <row r="36" spans="1:22" ht="10.5">
      <c r="A36" s="5" t="s">
        <v>88</v>
      </c>
      <c r="B36" s="6"/>
      <c r="C36" s="72" t="s">
        <v>79</v>
      </c>
      <c r="D36" s="17"/>
      <c r="E36" s="72" t="s">
        <v>79</v>
      </c>
      <c r="F36" s="17"/>
      <c r="G36" s="72" t="s">
        <v>79</v>
      </c>
      <c r="H36" s="17"/>
      <c r="I36" s="72" t="s">
        <v>79</v>
      </c>
      <c r="J36" s="17"/>
      <c r="K36" s="72" t="s">
        <v>155</v>
      </c>
      <c r="L36" s="17"/>
      <c r="M36" s="72" t="s">
        <v>155</v>
      </c>
      <c r="N36" s="17"/>
      <c r="O36" s="72" t="s">
        <v>155</v>
      </c>
      <c r="P36" s="17"/>
      <c r="Q36" s="72" t="s">
        <v>155</v>
      </c>
      <c r="R36" s="17"/>
      <c r="S36" s="72" t="s">
        <v>79</v>
      </c>
      <c r="T36" s="17"/>
      <c r="U36" s="72" t="s">
        <v>79</v>
      </c>
      <c r="V36" s="6"/>
    </row>
    <row r="37" spans="1:22" ht="10.5">
      <c r="A37" s="5" t="s">
        <v>89</v>
      </c>
      <c r="B37" s="6"/>
      <c r="C37" s="72" t="s">
        <v>79</v>
      </c>
      <c r="D37" s="17"/>
      <c r="E37" s="72" t="s">
        <v>79</v>
      </c>
      <c r="F37" s="17"/>
      <c r="G37" s="72">
        <v>521</v>
      </c>
      <c r="H37" s="17"/>
      <c r="I37" s="72">
        <v>2690</v>
      </c>
      <c r="J37" s="17"/>
      <c r="K37" s="72">
        <v>343</v>
      </c>
      <c r="L37" s="17"/>
      <c r="M37" s="72">
        <v>3030</v>
      </c>
      <c r="N37" s="17"/>
      <c r="O37" s="72" t="s">
        <v>79</v>
      </c>
      <c r="P37" s="17"/>
      <c r="Q37" s="72" t="s">
        <v>79</v>
      </c>
      <c r="R37" s="17"/>
      <c r="S37" s="72">
        <v>196</v>
      </c>
      <c r="T37" s="17"/>
      <c r="U37" s="72">
        <v>1750</v>
      </c>
      <c r="V37" s="6"/>
    </row>
    <row r="38" spans="1:22" ht="10.5">
      <c r="A38" s="5" t="s">
        <v>90</v>
      </c>
      <c r="B38" s="6"/>
      <c r="C38" s="17">
        <v>2730</v>
      </c>
      <c r="D38" s="17"/>
      <c r="E38" s="17">
        <v>25400</v>
      </c>
      <c r="F38" s="17"/>
      <c r="G38" s="17">
        <v>4920</v>
      </c>
      <c r="H38" s="17"/>
      <c r="I38" s="17">
        <v>42600</v>
      </c>
      <c r="J38" s="17"/>
      <c r="K38" s="17">
        <v>2980</v>
      </c>
      <c r="L38" s="17"/>
      <c r="M38" s="17">
        <v>20100</v>
      </c>
      <c r="N38" s="17"/>
      <c r="O38" s="72">
        <v>310</v>
      </c>
      <c r="P38" s="17"/>
      <c r="Q38" s="72">
        <v>3390</v>
      </c>
      <c r="R38" s="17"/>
      <c r="S38" s="17">
        <v>6050</v>
      </c>
      <c r="T38" s="17"/>
      <c r="U38" s="17">
        <v>45500</v>
      </c>
      <c r="V38" s="6"/>
    </row>
    <row r="39" spans="1:22" ht="10.5">
      <c r="A39" s="5" t="s">
        <v>91</v>
      </c>
      <c r="B39" s="6"/>
      <c r="C39" s="72" t="s">
        <v>79</v>
      </c>
      <c r="D39" s="17"/>
      <c r="E39" s="72" t="s">
        <v>79</v>
      </c>
      <c r="F39" s="17"/>
      <c r="G39" s="72" t="s">
        <v>79</v>
      </c>
      <c r="H39" s="17"/>
      <c r="I39" s="72" t="s">
        <v>79</v>
      </c>
      <c r="J39" s="17"/>
      <c r="K39" s="72" t="s">
        <v>79</v>
      </c>
      <c r="L39" s="17"/>
      <c r="M39" s="72" t="s">
        <v>79</v>
      </c>
      <c r="N39" s="17"/>
      <c r="O39" s="72" t="s">
        <v>79</v>
      </c>
      <c r="P39" s="17"/>
      <c r="Q39" s="72" t="s">
        <v>79</v>
      </c>
      <c r="R39" s="17"/>
      <c r="S39" s="72" t="s">
        <v>79</v>
      </c>
      <c r="T39" s="17"/>
      <c r="U39" s="72" t="s">
        <v>79</v>
      </c>
      <c r="V39" s="6"/>
    </row>
    <row r="40" spans="1:22" ht="10.5">
      <c r="A40" s="5" t="s">
        <v>92</v>
      </c>
      <c r="B40" s="6"/>
      <c r="C40" s="17">
        <v>2370</v>
      </c>
      <c r="D40" s="17"/>
      <c r="E40" s="17">
        <v>13000</v>
      </c>
      <c r="F40" s="17"/>
      <c r="G40" s="17">
        <v>7140</v>
      </c>
      <c r="H40" s="17"/>
      <c r="I40" s="17">
        <v>42300</v>
      </c>
      <c r="J40" s="17"/>
      <c r="K40" s="17">
        <v>7220</v>
      </c>
      <c r="L40" s="17"/>
      <c r="M40" s="17">
        <v>45800</v>
      </c>
      <c r="N40" s="17"/>
      <c r="O40" s="17">
        <v>469</v>
      </c>
      <c r="P40" s="17"/>
      <c r="Q40" s="17">
        <v>3540</v>
      </c>
      <c r="R40" s="17"/>
      <c r="S40" s="17">
        <v>3470</v>
      </c>
      <c r="T40" s="17"/>
      <c r="U40" s="17">
        <v>18800</v>
      </c>
      <c r="V40" s="6"/>
    </row>
    <row r="41" spans="1:22" ht="10.5">
      <c r="A41" s="5" t="s">
        <v>93</v>
      </c>
      <c r="B41" s="6"/>
      <c r="C41" s="17">
        <v>1970</v>
      </c>
      <c r="D41" s="17"/>
      <c r="E41" s="17">
        <v>13800</v>
      </c>
      <c r="F41" s="17"/>
      <c r="G41" s="17">
        <v>5230</v>
      </c>
      <c r="H41" s="17"/>
      <c r="I41" s="17">
        <v>28300</v>
      </c>
      <c r="J41" s="17"/>
      <c r="K41" s="72">
        <v>2470</v>
      </c>
      <c r="L41" s="17"/>
      <c r="M41" s="72">
        <v>14300</v>
      </c>
      <c r="N41" s="17"/>
      <c r="O41" s="17">
        <v>159</v>
      </c>
      <c r="P41" s="17"/>
      <c r="Q41" s="17">
        <v>1450</v>
      </c>
      <c r="R41" s="17"/>
      <c r="S41" s="17">
        <v>2450</v>
      </c>
      <c r="T41" s="17"/>
      <c r="U41" s="17">
        <v>13900</v>
      </c>
      <c r="V41" s="6"/>
    </row>
    <row r="42" spans="1:22" ht="10.5">
      <c r="A42" s="5" t="s">
        <v>94</v>
      </c>
      <c r="B42" s="6"/>
      <c r="C42" s="72" t="s">
        <v>155</v>
      </c>
      <c r="D42" s="17"/>
      <c r="E42" s="72" t="s">
        <v>155</v>
      </c>
      <c r="F42" s="17"/>
      <c r="G42" s="72" t="s">
        <v>155</v>
      </c>
      <c r="H42" s="17"/>
      <c r="I42" s="72" t="s">
        <v>155</v>
      </c>
      <c r="J42" s="17"/>
      <c r="K42" s="72" t="s">
        <v>155</v>
      </c>
      <c r="L42" s="17"/>
      <c r="M42" s="72" t="s">
        <v>155</v>
      </c>
      <c r="N42" s="17"/>
      <c r="O42" s="72" t="s">
        <v>155</v>
      </c>
      <c r="P42" s="17"/>
      <c r="Q42" s="72" t="s">
        <v>155</v>
      </c>
      <c r="R42" s="17"/>
      <c r="S42" s="98">
        <v>219</v>
      </c>
      <c r="T42" s="17"/>
      <c r="U42" s="72">
        <v>1110</v>
      </c>
      <c r="V42" s="6"/>
    </row>
    <row r="43" spans="1:22" ht="10.5">
      <c r="A43" s="5" t="s">
        <v>95</v>
      </c>
      <c r="B43" s="6"/>
      <c r="C43" s="17">
        <v>5660</v>
      </c>
      <c r="D43" s="17"/>
      <c r="E43" s="17">
        <v>42900</v>
      </c>
      <c r="F43" s="17"/>
      <c r="G43" s="17">
        <v>13800</v>
      </c>
      <c r="H43" s="17"/>
      <c r="I43" s="17">
        <v>99000</v>
      </c>
      <c r="J43" s="17"/>
      <c r="K43" s="17">
        <v>6060</v>
      </c>
      <c r="L43" s="17"/>
      <c r="M43" s="17">
        <v>41200</v>
      </c>
      <c r="N43" s="17"/>
      <c r="O43" s="17">
        <v>439</v>
      </c>
      <c r="P43" s="17"/>
      <c r="Q43" s="17">
        <v>4140</v>
      </c>
      <c r="R43" s="17"/>
      <c r="S43" s="17">
        <v>7320</v>
      </c>
      <c r="T43" s="17"/>
      <c r="U43" s="17">
        <v>44400</v>
      </c>
      <c r="V43" s="6"/>
    </row>
    <row r="44" spans="1:22" ht="10.5">
      <c r="A44" s="5" t="s">
        <v>96</v>
      </c>
      <c r="B44" s="6"/>
      <c r="C44" s="72" t="s">
        <v>155</v>
      </c>
      <c r="D44" s="17"/>
      <c r="E44" s="72" t="s">
        <v>155</v>
      </c>
      <c r="F44" s="17"/>
      <c r="G44" s="72" t="s">
        <v>155</v>
      </c>
      <c r="H44" s="17"/>
      <c r="I44" s="72" t="s">
        <v>155</v>
      </c>
      <c r="J44" s="17"/>
      <c r="K44" s="72" t="s">
        <v>155</v>
      </c>
      <c r="L44" s="17"/>
      <c r="M44" s="72" t="s">
        <v>155</v>
      </c>
      <c r="N44" s="17"/>
      <c r="O44" s="72" t="s">
        <v>155</v>
      </c>
      <c r="P44" s="17"/>
      <c r="Q44" s="72" t="s">
        <v>155</v>
      </c>
      <c r="R44" s="17"/>
      <c r="S44" s="72" t="s">
        <v>155</v>
      </c>
      <c r="T44" s="17"/>
      <c r="U44" s="72" t="s">
        <v>155</v>
      </c>
      <c r="V44" s="6"/>
    </row>
    <row r="45" spans="1:22" ht="10.5">
      <c r="A45" s="5" t="s">
        <v>97</v>
      </c>
      <c r="B45" s="6"/>
      <c r="C45" s="72" t="s">
        <v>155</v>
      </c>
      <c r="D45" s="17"/>
      <c r="E45" s="72" t="s">
        <v>155</v>
      </c>
      <c r="F45" s="17"/>
      <c r="G45" s="72" t="s">
        <v>155</v>
      </c>
      <c r="H45" s="17"/>
      <c r="I45" s="72" t="s">
        <v>155</v>
      </c>
      <c r="J45" s="17"/>
      <c r="K45" s="72" t="s">
        <v>79</v>
      </c>
      <c r="L45" s="17"/>
      <c r="M45" s="72" t="s">
        <v>79</v>
      </c>
      <c r="N45" s="17"/>
      <c r="O45" s="72" t="s">
        <v>155</v>
      </c>
      <c r="P45" s="17"/>
      <c r="Q45" s="72" t="s">
        <v>155</v>
      </c>
      <c r="R45" s="17"/>
      <c r="S45" s="72" t="s">
        <v>79</v>
      </c>
      <c r="T45" s="17"/>
      <c r="U45" s="72" t="s">
        <v>79</v>
      </c>
      <c r="V45" s="6"/>
    </row>
    <row r="46" spans="1:22" ht="10.5">
      <c r="A46" s="5" t="s">
        <v>98</v>
      </c>
      <c r="B46" s="6"/>
      <c r="C46" s="72" t="s">
        <v>155</v>
      </c>
      <c r="D46" s="17"/>
      <c r="E46" s="72" t="s">
        <v>155</v>
      </c>
      <c r="F46" s="17"/>
      <c r="G46" s="72" t="s">
        <v>155</v>
      </c>
      <c r="H46" s="17"/>
      <c r="I46" s="72" t="s">
        <v>155</v>
      </c>
      <c r="J46" s="17"/>
      <c r="K46" s="72" t="s">
        <v>155</v>
      </c>
      <c r="L46" s="17"/>
      <c r="M46" s="72" t="s">
        <v>155</v>
      </c>
      <c r="N46" s="17"/>
      <c r="O46" s="72" t="s">
        <v>155</v>
      </c>
      <c r="P46" s="17"/>
      <c r="Q46" s="72" t="s">
        <v>155</v>
      </c>
      <c r="R46" s="17"/>
      <c r="S46" s="72" t="s">
        <v>155</v>
      </c>
      <c r="T46" s="17"/>
      <c r="U46" s="72" t="s">
        <v>155</v>
      </c>
      <c r="V46" s="6"/>
    </row>
    <row r="47" spans="1:22" ht="10.5">
      <c r="A47" s="5" t="s">
        <v>99</v>
      </c>
      <c r="B47" s="6"/>
      <c r="C47" s="17">
        <v>5190</v>
      </c>
      <c r="D47" s="17"/>
      <c r="E47" s="17">
        <v>45400</v>
      </c>
      <c r="F47" s="17"/>
      <c r="G47" s="17">
        <v>17900</v>
      </c>
      <c r="H47" s="17"/>
      <c r="I47" s="17">
        <v>152000</v>
      </c>
      <c r="J47" s="17"/>
      <c r="K47" s="17">
        <v>2390</v>
      </c>
      <c r="L47" s="17"/>
      <c r="M47" s="17">
        <v>17200</v>
      </c>
      <c r="N47" s="17"/>
      <c r="O47" s="17">
        <v>857</v>
      </c>
      <c r="P47" s="17"/>
      <c r="Q47" s="17">
        <v>5450</v>
      </c>
      <c r="R47" s="17"/>
      <c r="S47" s="17">
        <v>17000</v>
      </c>
      <c r="T47" s="17"/>
      <c r="U47" s="17">
        <v>116000</v>
      </c>
      <c r="V47" s="6"/>
    </row>
    <row r="48" spans="1:22" ht="10.5">
      <c r="A48" s="5" t="s">
        <v>100</v>
      </c>
      <c r="B48" s="6"/>
      <c r="C48" s="17">
        <v>9030</v>
      </c>
      <c r="D48" s="17"/>
      <c r="E48" s="17">
        <v>59500</v>
      </c>
      <c r="F48" s="17"/>
      <c r="G48" s="17">
        <v>11500</v>
      </c>
      <c r="H48" s="17"/>
      <c r="I48" s="17">
        <v>103000</v>
      </c>
      <c r="J48" s="17"/>
      <c r="K48" s="17">
        <v>11500</v>
      </c>
      <c r="L48" s="17"/>
      <c r="M48" s="17">
        <v>66700</v>
      </c>
      <c r="N48" s="17"/>
      <c r="O48" s="72">
        <v>724</v>
      </c>
      <c r="P48" s="17"/>
      <c r="Q48" s="72">
        <v>5510</v>
      </c>
      <c r="R48" s="17"/>
      <c r="S48" s="17">
        <v>14700</v>
      </c>
      <c r="T48" s="17"/>
      <c r="U48" s="17">
        <v>75300</v>
      </c>
      <c r="V48" s="6"/>
    </row>
    <row r="49" spans="1:22" ht="10.5">
      <c r="A49" s="5" t="s">
        <v>101</v>
      </c>
      <c r="B49" s="6"/>
      <c r="C49" s="72">
        <v>4</v>
      </c>
      <c r="D49" s="17"/>
      <c r="E49" s="72">
        <v>32</v>
      </c>
      <c r="F49" s="17"/>
      <c r="G49" s="72" t="s">
        <v>155</v>
      </c>
      <c r="H49" s="17"/>
      <c r="I49" s="72" t="s">
        <v>155</v>
      </c>
      <c r="J49" s="17"/>
      <c r="K49" s="72" t="s">
        <v>79</v>
      </c>
      <c r="L49" s="17"/>
      <c r="M49" s="72" t="s">
        <v>79</v>
      </c>
      <c r="N49" s="17"/>
      <c r="O49" s="72" t="s">
        <v>155</v>
      </c>
      <c r="P49" s="17"/>
      <c r="Q49" s="72" t="s">
        <v>155</v>
      </c>
      <c r="R49" s="17"/>
      <c r="S49" s="72" t="s">
        <v>79</v>
      </c>
      <c r="T49" s="17"/>
      <c r="U49" s="72" t="s">
        <v>79</v>
      </c>
      <c r="V49" s="6"/>
    </row>
    <row r="50" spans="1:22" ht="10.5">
      <c r="A50" s="5" t="s">
        <v>102</v>
      </c>
      <c r="B50" s="6"/>
      <c r="C50" s="72" t="s">
        <v>79</v>
      </c>
      <c r="D50" s="17"/>
      <c r="E50" s="72" t="s">
        <v>79</v>
      </c>
      <c r="F50" s="17"/>
      <c r="G50" s="72" t="s">
        <v>79</v>
      </c>
      <c r="H50" s="17"/>
      <c r="I50" s="72" t="s">
        <v>79</v>
      </c>
      <c r="J50" s="17"/>
      <c r="K50" s="72" t="s">
        <v>79</v>
      </c>
      <c r="L50" s="17"/>
      <c r="M50" s="72" t="s">
        <v>79</v>
      </c>
      <c r="N50" s="17"/>
      <c r="O50" s="72" t="s">
        <v>155</v>
      </c>
      <c r="P50" s="17"/>
      <c r="Q50" s="72" t="s">
        <v>155</v>
      </c>
      <c r="R50" s="17"/>
      <c r="S50" s="72" t="s">
        <v>79</v>
      </c>
      <c r="T50" s="17"/>
      <c r="U50" s="72" t="s">
        <v>79</v>
      </c>
      <c r="V50" s="6"/>
    </row>
    <row r="51" spans="1:22" ht="10.5">
      <c r="A51" s="5" t="s">
        <v>103</v>
      </c>
      <c r="B51" s="6"/>
      <c r="C51" s="17">
        <v>2480</v>
      </c>
      <c r="D51" s="17"/>
      <c r="E51" s="17">
        <v>21400</v>
      </c>
      <c r="F51" s="17"/>
      <c r="G51" s="17">
        <v>3270</v>
      </c>
      <c r="H51" s="17"/>
      <c r="I51" s="17">
        <v>27400</v>
      </c>
      <c r="J51" s="17"/>
      <c r="K51" s="17">
        <v>3200</v>
      </c>
      <c r="L51" s="17"/>
      <c r="M51" s="17">
        <v>24800</v>
      </c>
      <c r="N51" s="17"/>
      <c r="O51" s="72">
        <v>177</v>
      </c>
      <c r="P51" s="17"/>
      <c r="Q51" s="72">
        <v>1390</v>
      </c>
      <c r="R51" s="17"/>
      <c r="S51" s="17">
        <v>4010</v>
      </c>
      <c r="T51" s="17"/>
      <c r="U51" s="17">
        <v>31400</v>
      </c>
      <c r="V51" s="6"/>
    </row>
    <row r="52" spans="1:22" ht="10.5">
      <c r="A52" s="5" t="s">
        <v>104</v>
      </c>
      <c r="B52" s="6"/>
      <c r="C52" s="72" t="s">
        <v>155</v>
      </c>
      <c r="D52" s="17"/>
      <c r="E52" s="72" t="s">
        <v>155</v>
      </c>
      <c r="F52" s="17"/>
      <c r="G52" s="72" t="s">
        <v>79</v>
      </c>
      <c r="H52" s="17"/>
      <c r="I52" s="72" t="s">
        <v>79</v>
      </c>
      <c r="J52" s="17"/>
      <c r="K52" s="72" t="s">
        <v>79</v>
      </c>
      <c r="L52" s="17"/>
      <c r="M52" s="72" t="s">
        <v>79</v>
      </c>
      <c r="N52" s="17"/>
      <c r="O52" s="72" t="s">
        <v>155</v>
      </c>
      <c r="P52" s="17"/>
      <c r="Q52" s="72" t="s">
        <v>155</v>
      </c>
      <c r="R52" s="17"/>
      <c r="S52" s="72" t="s">
        <v>79</v>
      </c>
      <c r="T52" s="17"/>
      <c r="U52" s="72" t="s">
        <v>79</v>
      </c>
      <c r="V52" s="6"/>
    </row>
    <row r="53" spans="1:22" ht="10.5">
      <c r="A53" s="5" t="s">
        <v>105</v>
      </c>
      <c r="B53" s="6"/>
      <c r="C53" s="17">
        <v>883</v>
      </c>
      <c r="D53" s="17"/>
      <c r="E53" s="17">
        <v>7740</v>
      </c>
      <c r="F53" s="17"/>
      <c r="G53" s="17">
        <v>1820</v>
      </c>
      <c r="H53" s="17"/>
      <c r="I53" s="17">
        <v>16100</v>
      </c>
      <c r="J53" s="17"/>
      <c r="K53" s="17">
        <v>1290</v>
      </c>
      <c r="L53" s="17"/>
      <c r="M53" s="17">
        <v>7960</v>
      </c>
      <c r="N53" s="17"/>
      <c r="O53" s="17">
        <v>177</v>
      </c>
      <c r="P53" s="17"/>
      <c r="Q53" s="17">
        <v>1170</v>
      </c>
      <c r="R53" s="17"/>
      <c r="S53" s="17">
        <v>2880</v>
      </c>
      <c r="T53" s="17"/>
      <c r="U53" s="17">
        <v>22900</v>
      </c>
      <c r="V53" s="6"/>
    </row>
    <row r="54" spans="1:22" ht="10.5">
      <c r="A54" s="5" t="s">
        <v>106</v>
      </c>
      <c r="B54" s="6"/>
      <c r="C54" s="17">
        <v>669</v>
      </c>
      <c r="D54" s="17"/>
      <c r="E54" s="17">
        <v>3480</v>
      </c>
      <c r="F54" s="17"/>
      <c r="G54" s="17">
        <v>1120</v>
      </c>
      <c r="H54" s="17"/>
      <c r="I54" s="17">
        <v>7890</v>
      </c>
      <c r="J54" s="17"/>
      <c r="K54" s="17">
        <v>3740</v>
      </c>
      <c r="L54" s="17"/>
      <c r="M54" s="17">
        <v>19400</v>
      </c>
      <c r="N54" s="17"/>
      <c r="O54" s="72">
        <v>95</v>
      </c>
      <c r="P54" s="17"/>
      <c r="Q54" s="72">
        <v>1560</v>
      </c>
      <c r="R54" s="17"/>
      <c r="S54" s="17">
        <v>3570</v>
      </c>
      <c r="T54" s="17"/>
      <c r="U54" s="17">
        <v>19800</v>
      </c>
      <c r="V54" s="6"/>
    </row>
    <row r="55" spans="1:22" ht="10.5">
      <c r="A55" s="5" t="s">
        <v>107</v>
      </c>
      <c r="B55" s="6"/>
      <c r="C55" s="30" t="s">
        <v>155</v>
      </c>
      <c r="D55" s="9"/>
      <c r="E55" s="30" t="s">
        <v>155</v>
      </c>
      <c r="F55" s="9"/>
      <c r="G55" s="30" t="s">
        <v>155</v>
      </c>
      <c r="H55" s="9"/>
      <c r="I55" s="30" t="s">
        <v>155</v>
      </c>
      <c r="J55" s="9"/>
      <c r="K55" s="30" t="s">
        <v>155</v>
      </c>
      <c r="L55" s="9"/>
      <c r="M55" s="30" t="s">
        <v>155</v>
      </c>
      <c r="N55" s="9"/>
      <c r="O55" s="30" t="s">
        <v>155</v>
      </c>
      <c r="P55" s="9"/>
      <c r="Q55" s="30" t="s">
        <v>155</v>
      </c>
      <c r="R55" s="9"/>
      <c r="S55" s="30" t="s">
        <v>155</v>
      </c>
      <c r="T55" s="9"/>
      <c r="U55" s="30" t="s">
        <v>155</v>
      </c>
      <c r="V55" s="6"/>
    </row>
    <row r="56" spans="1:22" ht="10.5">
      <c r="A56" s="12" t="s">
        <v>145</v>
      </c>
      <c r="B56" s="6"/>
      <c r="C56" s="17">
        <v>70200</v>
      </c>
      <c r="D56" s="17"/>
      <c r="E56" s="17">
        <v>557000</v>
      </c>
      <c r="F56" s="17"/>
      <c r="G56" s="17">
        <v>130000</v>
      </c>
      <c r="H56" s="17"/>
      <c r="I56" s="17">
        <v>1070000</v>
      </c>
      <c r="J56" s="17"/>
      <c r="K56" s="17">
        <v>99100</v>
      </c>
      <c r="L56" s="17"/>
      <c r="M56" s="17">
        <v>644000</v>
      </c>
      <c r="N56" s="17"/>
      <c r="O56" s="17">
        <v>10700</v>
      </c>
      <c r="P56" s="17"/>
      <c r="Q56" s="17">
        <v>79100</v>
      </c>
      <c r="R56" s="17"/>
      <c r="S56" s="17">
        <v>120000</v>
      </c>
      <c r="T56" s="17"/>
      <c r="U56" s="17">
        <v>814000</v>
      </c>
      <c r="V56" s="19"/>
    </row>
    <row r="57" spans="1:22" ht="10.5">
      <c r="A57" s="12" t="s">
        <v>253</v>
      </c>
      <c r="B57" s="6"/>
      <c r="C57" s="28">
        <v>3580</v>
      </c>
      <c r="D57" s="28"/>
      <c r="E57" s="28">
        <v>34500</v>
      </c>
      <c r="F57" s="28"/>
      <c r="G57" s="28">
        <v>4880</v>
      </c>
      <c r="H57" s="28"/>
      <c r="I57" s="28">
        <v>54700</v>
      </c>
      <c r="J57" s="28"/>
      <c r="K57" s="28">
        <v>2760</v>
      </c>
      <c r="L57" s="28"/>
      <c r="M57" s="28">
        <v>24100</v>
      </c>
      <c r="N57" s="28"/>
      <c r="O57" s="28">
        <v>270</v>
      </c>
      <c r="P57" s="28"/>
      <c r="Q57" s="28">
        <v>4500</v>
      </c>
      <c r="R57" s="28"/>
      <c r="S57" s="28">
        <v>4620</v>
      </c>
      <c r="T57" s="28"/>
      <c r="U57" s="28">
        <v>52600</v>
      </c>
      <c r="V57" s="29"/>
    </row>
    <row r="58" spans="1:22" ht="10.5">
      <c r="A58" s="96" t="s">
        <v>254</v>
      </c>
      <c r="B58" s="8"/>
      <c r="C58" s="9">
        <v>73800</v>
      </c>
      <c r="D58" s="9"/>
      <c r="E58" s="9">
        <v>591000</v>
      </c>
      <c r="F58" s="9"/>
      <c r="G58" s="9">
        <v>134000</v>
      </c>
      <c r="H58" s="9"/>
      <c r="I58" s="9">
        <v>1130000</v>
      </c>
      <c r="J58" s="9"/>
      <c r="K58" s="9">
        <v>102000</v>
      </c>
      <c r="L58" s="9"/>
      <c r="M58" s="9">
        <v>668000</v>
      </c>
      <c r="N58" s="9"/>
      <c r="O58" s="9">
        <v>11000</v>
      </c>
      <c r="P58" s="9"/>
      <c r="Q58" s="9">
        <v>83600</v>
      </c>
      <c r="R58" s="9"/>
      <c r="S58" s="9">
        <v>124000</v>
      </c>
      <c r="T58" s="9"/>
      <c r="U58" s="9">
        <v>867000</v>
      </c>
      <c r="V58" s="57"/>
    </row>
    <row r="59" spans="1:22" ht="10.5">
      <c r="A59" s="398" t="s">
        <v>255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</row>
    <row r="60" spans="1:22" ht="10.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</row>
    <row r="61" spans="1:22" ht="10.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</row>
    <row r="62" spans="1:22" ht="10.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</row>
    <row r="63" spans="1:22" ht="10.5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</row>
    <row r="64" spans="1:22" ht="10.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</row>
    <row r="65" spans="1:22" ht="10.5">
      <c r="A65" s="423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</row>
    <row r="66" spans="1:22" ht="10.5">
      <c r="A66" s="399" t="s">
        <v>327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</row>
    <row r="67" spans="1:22" ht="11.25">
      <c r="A67" s="399" t="s">
        <v>397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</row>
    <row r="68" spans="1:22" ht="10.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</row>
    <row r="69" spans="1:22" ht="10.5">
      <c r="A69" s="399" t="s">
        <v>2</v>
      </c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</row>
    <row r="70" spans="1:22" ht="10.5">
      <c r="A70" s="396"/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</row>
    <row r="71" spans="1:22" ht="10.5">
      <c r="A71" s="6"/>
      <c r="B71" s="6"/>
      <c r="C71" s="396" t="s">
        <v>221</v>
      </c>
      <c r="D71" s="396"/>
      <c r="E71" s="396"/>
      <c r="F71" s="6"/>
      <c r="G71" s="396" t="s">
        <v>256</v>
      </c>
      <c r="H71" s="396"/>
      <c r="I71" s="396"/>
      <c r="J71" s="6"/>
      <c r="K71" s="396" t="s">
        <v>222</v>
      </c>
      <c r="L71" s="396"/>
      <c r="M71" s="396"/>
      <c r="N71" s="6"/>
      <c r="O71" s="396" t="s">
        <v>257</v>
      </c>
      <c r="P71" s="396"/>
      <c r="Q71" s="396"/>
      <c r="R71" s="6"/>
      <c r="S71" s="424" t="s">
        <v>145</v>
      </c>
      <c r="T71" s="424"/>
      <c r="U71" s="424"/>
      <c r="V71" s="424"/>
    </row>
    <row r="72" spans="1:22" ht="10.5">
      <c r="A72" s="2" t="s">
        <v>63</v>
      </c>
      <c r="B72" s="8"/>
      <c r="C72" s="2" t="s">
        <v>6</v>
      </c>
      <c r="D72" s="2"/>
      <c r="E72" s="2" t="s">
        <v>8</v>
      </c>
      <c r="F72" s="2"/>
      <c r="G72" s="2" t="s">
        <v>6</v>
      </c>
      <c r="H72" s="2"/>
      <c r="I72" s="2" t="s">
        <v>8</v>
      </c>
      <c r="J72" s="2"/>
      <c r="K72" s="2" t="s">
        <v>6</v>
      </c>
      <c r="L72" s="2"/>
      <c r="M72" s="2" t="s">
        <v>8</v>
      </c>
      <c r="N72" s="2"/>
      <c r="O72" s="2" t="s">
        <v>6</v>
      </c>
      <c r="P72" s="2"/>
      <c r="Q72" s="2" t="s">
        <v>8</v>
      </c>
      <c r="R72" s="2"/>
      <c r="S72" s="2" t="s">
        <v>6</v>
      </c>
      <c r="T72" s="2"/>
      <c r="U72" s="2" t="s">
        <v>8</v>
      </c>
      <c r="V72" s="2"/>
    </row>
    <row r="73" spans="1:22" ht="11.25">
      <c r="A73" s="5" t="s">
        <v>64</v>
      </c>
      <c r="B73" s="6"/>
      <c r="C73" s="72" t="s">
        <v>79</v>
      </c>
      <c r="D73" s="17"/>
      <c r="E73" s="72" t="s">
        <v>79</v>
      </c>
      <c r="F73" s="17"/>
      <c r="G73" s="72" t="s">
        <v>79</v>
      </c>
      <c r="H73" s="17"/>
      <c r="I73" s="72" t="s">
        <v>79</v>
      </c>
      <c r="J73" s="17"/>
      <c r="K73" s="72">
        <v>2580</v>
      </c>
      <c r="L73" s="17"/>
      <c r="M73" s="72">
        <v>14600</v>
      </c>
      <c r="N73" s="17"/>
      <c r="O73" s="17">
        <v>18300</v>
      </c>
      <c r="P73" s="17"/>
      <c r="Q73" s="17">
        <v>116000</v>
      </c>
      <c r="R73" s="6"/>
      <c r="S73" s="17">
        <v>46400</v>
      </c>
      <c r="T73" s="32"/>
      <c r="U73" s="17">
        <v>307000</v>
      </c>
      <c r="V73" s="32"/>
    </row>
    <row r="74" spans="1:22" ht="11.25">
      <c r="A74" s="5" t="s">
        <v>279</v>
      </c>
      <c r="B74" s="6"/>
      <c r="C74" s="72" t="s">
        <v>155</v>
      </c>
      <c r="D74" s="17"/>
      <c r="E74" s="72" t="s">
        <v>155</v>
      </c>
      <c r="F74" s="17"/>
      <c r="G74" s="72" t="s">
        <v>155</v>
      </c>
      <c r="H74" s="17"/>
      <c r="I74" s="72" t="s">
        <v>155</v>
      </c>
      <c r="J74" s="17"/>
      <c r="K74" s="72" t="s">
        <v>155</v>
      </c>
      <c r="L74" s="17"/>
      <c r="M74" s="72" t="s">
        <v>155</v>
      </c>
      <c r="N74" s="17"/>
      <c r="O74" s="72" t="s">
        <v>155</v>
      </c>
      <c r="P74" s="17"/>
      <c r="Q74" s="72" t="s">
        <v>155</v>
      </c>
      <c r="R74" s="6"/>
      <c r="S74" s="97" t="s">
        <v>258</v>
      </c>
      <c r="T74" s="6"/>
      <c r="U74" s="97" t="s">
        <v>258</v>
      </c>
      <c r="V74" s="32"/>
    </row>
    <row r="75" spans="1:22" ht="11.25">
      <c r="A75" s="5" t="s">
        <v>66</v>
      </c>
      <c r="B75" s="6"/>
      <c r="C75" s="72" t="s">
        <v>79</v>
      </c>
      <c r="D75" s="17"/>
      <c r="E75" s="72" t="s">
        <v>79</v>
      </c>
      <c r="F75" s="17"/>
      <c r="G75" s="72" t="s">
        <v>155</v>
      </c>
      <c r="H75" s="17"/>
      <c r="I75" s="72" t="s">
        <v>155</v>
      </c>
      <c r="J75" s="17"/>
      <c r="K75" s="72" t="s">
        <v>155</v>
      </c>
      <c r="L75" s="17"/>
      <c r="M75" s="72" t="s">
        <v>155</v>
      </c>
      <c r="N75" s="17"/>
      <c r="O75" s="72" t="s">
        <v>79</v>
      </c>
      <c r="P75" s="17"/>
      <c r="Q75" s="72" t="s">
        <v>79</v>
      </c>
      <c r="R75" s="6"/>
      <c r="S75" s="17">
        <v>6230</v>
      </c>
      <c r="T75" s="32">
        <v>4</v>
      </c>
      <c r="U75" s="17">
        <v>46400</v>
      </c>
      <c r="V75" s="32">
        <v>4</v>
      </c>
    </row>
    <row r="76" spans="1:22" ht="11.25">
      <c r="A76" s="5" t="s">
        <v>67</v>
      </c>
      <c r="B76" s="6"/>
      <c r="C76" s="72" t="s">
        <v>155</v>
      </c>
      <c r="D76" s="17"/>
      <c r="E76" s="72" t="s">
        <v>155</v>
      </c>
      <c r="F76" s="17"/>
      <c r="G76" s="17">
        <v>196</v>
      </c>
      <c r="H76" s="17"/>
      <c r="I76" s="17">
        <v>1620</v>
      </c>
      <c r="J76" s="17"/>
      <c r="K76" s="72">
        <v>656</v>
      </c>
      <c r="L76" s="17"/>
      <c r="M76" s="72">
        <v>4160</v>
      </c>
      <c r="N76" s="17"/>
      <c r="O76" s="17">
        <v>8640</v>
      </c>
      <c r="P76" s="17"/>
      <c r="Q76" s="17">
        <v>60900</v>
      </c>
      <c r="R76" s="6"/>
      <c r="S76" s="17">
        <v>13400</v>
      </c>
      <c r="T76" s="32"/>
      <c r="U76" s="17">
        <v>91800</v>
      </c>
      <c r="V76" s="32"/>
    </row>
    <row r="77" spans="1:22" ht="11.25">
      <c r="A77" s="5" t="s">
        <v>68</v>
      </c>
      <c r="B77" s="6"/>
      <c r="C77" s="17">
        <v>10600</v>
      </c>
      <c r="D77" s="17"/>
      <c r="E77" s="17">
        <v>105000</v>
      </c>
      <c r="F77" s="17"/>
      <c r="G77" s="72">
        <v>173</v>
      </c>
      <c r="H77" s="17"/>
      <c r="I77" s="72">
        <v>3480</v>
      </c>
      <c r="J77" s="17"/>
      <c r="K77" s="72" t="s">
        <v>155</v>
      </c>
      <c r="L77" s="17"/>
      <c r="M77" s="72" t="s">
        <v>155</v>
      </c>
      <c r="N77" s="17"/>
      <c r="O77" s="17">
        <v>10800</v>
      </c>
      <c r="P77" s="17"/>
      <c r="Q77" s="17">
        <v>135000</v>
      </c>
      <c r="R77" s="6"/>
      <c r="S77" s="17">
        <v>24100</v>
      </c>
      <c r="T77" s="32">
        <v>4</v>
      </c>
      <c r="U77" s="17">
        <v>283000</v>
      </c>
      <c r="V77" s="32">
        <v>4</v>
      </c>
    </row>
    <row r="78" spans="1:22" ht="10.5">
      <c r="A78" s="5" t="s">
        <v>69</v>
      </c>
      <c r="B78" s="6"/>
      <c r="C78" s="72" t="s">
        <v>155</v>
      </c>
      <c r="D78" s="17"/>
      <c r="E78" s="72" t="s">
        <v>155</v>
      </c>
      <c r="F78" s="17"/>
      <c r="G78" s="72" t="s">
        <v>155</v>
      </c>
      <c r="H78" s="17"/>
      <c r="I78" s="72" t="s">
        <v>155</v>
      </c>
      <c r="J78" s="17"/>
      <c r="K78" s="72" t="s">
        <v>155</v>
      </c>
      <c r="L78" s="17"/>
      <c r="M78" s="72" t="s">
        <v>155</v>
      </c>
      <c r="N78" s="17"/>
      <c r="O78" s="17">
        <v>1230</v>
      </c>
      <c r="P78" s="17"/>
      <c r="Q78" s="17">
        <v>10800</v>
      </c>
      <c r="R78" s="6"/>
      <c r="S78" s="17">
        <v>1410</v>
      </c>
      <c r="T78" s="18"/>
      <c r="U78" s="17">
        <v>13400</v>
      </c>
      <c r="V78" s="18"/>
    </row>
    <row r="79" spans="1:22" ht="11.25">
      <c r="A79" s="5" t="s">
        <v>70</v>
      </c>
      <c r="B79" s="6"/>
      <c r="C79" s="72" t="s">
        <v>155</v>
      </c>
      <c r="D79" s="17"/>
      <c r="E79" s="72" t="s">
        <v>155</v>
      </c>
      <c r="F79" s="17"/>
      <c r="G79" s="72">
        <v>8</v>
      </c>
      <c r="H79" s="17"/>
      <c r="I79" s="72">
        <v>60</v>
      </c>
      <c r="J79" s="17"/>
      <c r="K79" s="72" t="s">
        <v>155</v>
      </c>
      <c r="L79" s="17"/>
      <c r="M79" s="72" t="s">
        <v>155</v>
      </c>
      <c r="N79" s="17"/>
      <c r="O79" s="72">
        <v>1500</v>
      </c>
      <c r="P79" s="17"/>
      <c r="Q79" s="72">
        <v>13400</v>
      </c>
      <c r="R79" s="6"/>
      <c r="S79" s="17">
        <v>1620</v>
      </c>
      <c r="T79" s="32">
        <v>4</v>
      </c>
      <c r="U79" s="17">
        <v>15000</v>
      </c>
      <c r="V79" s="32">
        <v>4</v>
      </c>
    </row>
    <row r="80" spans="1:22" ht="11.25">
      <c r="A80" s="5" t="s">
        <v>338</v>
      </c>
      <c r="B80" s="6"/>
      <c r="C80" s="72" t="s">
        <v>155</v>
      </c>
      <c r="D80" s="17"/>
      <c r="E80" s="72" t="s">
        <v>155</v>
      </c>
      <c r="F80" s="17"/>
      <c r="G80" s="72" t="s">
        <v>155</v>
      </c>
      <c r="H80" s="17"/>
      <c r="I80" s="72" t="s">
        <v>155</v>
      </c>
      <c r="J80" s="17"/>
      <c r="K80" s="72" t="s">
        <v>155</v>
      </c>
      <c r="L80" s="17"/>
      <c r="M80" s="72" t="s">
        <v>155</v>
      </c>
      <c r="N80" s="17"/>
      <c r="O80" s="72" t="s">
        <v>79</v>
      </c>
      <c r="P80" s="17"/>
      <c r="Q80" s="72" t="s">
        <v>79</v>
      </c>
      <c r="R80" s="6"/>
      <c r="S80" s="97" t="s">
        <v>258</v>
      </c>
      <c r="T80" s="32"/>
      <c r="U80" s="97" t="s">
        <v>258</v>
      </c>
      <c r="V80" s="32"/>
    </row>
    <row r="81" spans="1:22" ht="11.25">
      <c r="A81" s="5" t="s">
        <v>71</v>
      </c>
      <c r="B81" s="6"/>
      <c r="C81" s="72">
        <v>4740</v>
      </c>
      <c r="D81" s="17"/>
      <c r="E81" s="72">
        <v>11200</v>
      </c>
      <c r="F81" s="17"/>
      <c r="G81" s="72" t="s">
        <v>79</v>
      </c>
      <c r="H81" s="17"/>
      <c r="I81" s="72" t="s">
        <v>79</v>
      </c>
      <c r="J81" s="17"/>
      <c r="K81" s="72" t="s">
        <v>79</v>
      </c>
      <c r="L81" s="17"/>
      <c r="M81" s="72" t="s">
        <v>79</v>
      </c>
      <c r="N81" s="17"/>
      <c r="O81" s="17">
        <v>76600</v>
      </c>
      <c r="P81" s="17"/>
      <c r="Q81" s="17">
        <v>825000</v>
      </c>
      <c r="R81" s="6"/>
      <c r="S81" s="17">
        <v>118000</v>
      </c>
      <c r="T81" s="32">
        <v>4</v>
      </c>
      <c r="U81" s="17">
        <v>1260000</v>
      </c>
      <c r="V81" s="32">
        <v>4</v>
      </c>
    </row>
    <row r="82" spans="1:22" ht="10.5">
      <c r="A82" s="5" t="s">
        <v>72</v>
      </c>
      <c r="B82" s="6"/>
      <c r="C82" s="72" t="s">
        <v>79</v>
      </c>
      <c r="D82" s="17"/>
      <c r="E82" s="72" t="s">
        <v>79</v>
      </c>
      <c r="F82" s="17"/>
      <c r="G82" s="72" t="s">
        <v>79</v>
      </c>
      <c r="H82" s="17"/>
      <c r="I82" s="72" t="s">
        <v>79</v>
      </c>
      <c r="J82" s="17"/>
      <c r="K82" s="72" t="s">
        <v>155</v>
      </c>
      <c r="L82" s="17"/>
      <c r="M82" s="72" t="s">
        <v>155</v>
      </c>
      <c r="N82" s="17"/>
      <c r="O82" s="17">
        <v>6230</v>
      </c>
      <c r="P82" s="17"/>
      <c r="Q82" s="17">
        <v>62700</v>
      </c>
      <c r="R82" s="6"/>
      <c r="S82" s="17">
        <v>11300</v>
      </c>
      <c r="T82" s="18"/>
      <c r="U82" s="17">
        <v>107000</v>
      </c>
      <c r="V82" s="18"/>
    </row>
    <row r="83" spans="1:22" ht="10.5">
      <c r="A83" s="5" t="s">
        <v>73</v>
      </c>
      <c r="B83" s="6"/>
      <c r="C83" s="72" t="s">
        <v>155</v>
      </c>
      <c r="D83" s="17"/>
      <c r="E83" s="72" t="s">
        <v>155</v>
      </c>
      <c r="F83" s="17"/>
      <c r="G83" s="72" t="s">
        <v>155</v>
      </c>
      <c r="H83" s="17"/>
      <c r="I83" s="72" t="s">
        <v>155</v>
      </c>
      <c r="J83" s="17"/>
      <c r="K83" s="72" t="s">
        <v>155</v>
      </c>
      <c r="L83" s="17"/>
      <c r="M83" s="72" t="s">
        <v>155</v>
      </c>
      <c r="N83" s="17"/>
      <c r="O83" s="72" t="s">
        <v>79</v>
      </c>
      <c r="P83" s="17"/>
      <c r="Q83" s="72" t="s">
        <v>79</v>
      </c>
      <c r="R83" s="6"/>
      <c r="S83" s="97" t="s">
        <v>258</v>
      </c>
      <c r="T83" s="18"/>
      <c r="U83" s="97" t="s">
        <v>258</v>
      </c>
      <c r="V83" s="18"/>
    </row>
    <row r="84" spans="1:22" ht="10.5">
      <c r="A84" s="5" t="s">
        <v>74</v>
      </c>
      <c r="B84" s="6"/>
      <c r="C84" s="72" t="s">
        <v>79</v>
      </c>
      <c r="D84" s="17"/>
      <c r="E84" s="72" t="s">
        <v>79</v>
      </c>
      <c r="F84" s="17"/>
      <c r="G84" s="72" t="s">
        <v>79</v>
      </c>
      <c r="H84" s="17"/>
      <c r="I84" s="72" t="s">
        <v>79</v>
      </c>
      <c r="J84" s="17"/>
      <c r="K84" s="72" t="s">
        <v>79</v>
      </c>
      <c r="L84" s="17"/>
      <c r="M84" s="72" t="s">
        <v>79</v>
      </c>
      <c r="N84" s="17"/>
      <c r="O84" s="72" t="s">
        <v>79</v>
      </c>
      <c r="P84" s="17"/>
      <c r="Q84" s="72" t="s">
        <v>79</v>
      </c>
      <c r="R84" s="6"/>
      <c r="S84" s="17">
        <v>983</v>
      </c>
      <c r="T84" s="18"/>
      <c r="U84" s="17">
        <v>6480</v>
      </c>
      <c r="V84" s="18"/>
    </row>
    <row r="85" spans="1:22" ht="11.25">
      <c r="A85" s="5" t="s">
        <v>156</v>
      </c>
      <c r="B85" s="6"/>
      <c r="C85" s="72">
        <v>2520</v>
      </c>
      <c r="D85" s="17"/>
      <c r="E85" s="72">
        <v>23500</v>
      </c>
      <c r="F85" s="17"/>
      <c r="G85" s="17">
        <v>1810</v>
      </c>
      <c r="H85" s="17"/>
      <c r="I85" s="17">
        <v>6960</v>
      </c>
      <c r="J85" s="17"/>
      <c r="K85" s="72" t="s">
        <v>155</v>
      </c>
      <c r="L85" s="17"/>
      <c r="M85" s="72" t="s">
        <v>155</v>
      </c>
      <c r="N85" s="17"/>
      <c r="O85" s="17">
        <v>35800</v>
      </c>
      <c r="P85" s="17"/>
      <c r="Q85" s="17">
        <v>289000</v>
      </c>
      <c r="R85" s="6"/>
      <c r="S85" s="17">
        <v>74300</v>
      </c>
      <c r="T85" s="32">
        <v>4</v>
      </c>
      <c r="U85" s="17">
        <v>563000</v>
      </c>
      <c r="V85" s="32">
        <v>4</v>
      </c>
    </row>
    <row r="86" spans="1:22" ht="11.25">
      <c r="A86" s="5" t="s">
        <v>75</v>
      </c>
      <c r="B86" s="6"/>
      <c r="C86" s="72" t="s">
        <v>79</v>
      </c>
      <c r="D86" s="17"/>
      <c r="E86" s="72" t="s">
        <v>79</v>
      </c>
      <c r="F86" s="17"/>
      <c r="G86" s="72" t="s">
        <v>79</v>
      </c>
      <c r="H86" s="17"/>
      <c r="I86" s="72" t="s">
        <v>79</v>
      </c>
      <c r="J86" s="17"/>
      <c r="K86" s="72" t="s">
        <v>155</v>
      </c>
      <c r="L86" s="17"/>
      <c r="M86" s="72" t="s">
        <v>155</v>
      </c>
      <c r="N86" s="17"/>
      <c r="O86" s="17">
        <v>26400</v>
      </c>
      <c r="P86" s="17"/>
      <c r="Q86" s="17">
        <v>167000</v>
      </c>
      <c r="R86" s="6"/>
      <c r="S86" s="17">
        <v>58900</v>
      </c>
      <c r="T86" s="32">
        <v>4</v>
      </c>
      <c r="U86" s="17">
        <v>349000</v>
      </c>
      <c r="V86" s="32">
        <v>4</v>
      </c>
    </row>
    <row r="87" spans="1:22" ht="11.25">
      <c r="A87" s="5" t="s">
        <v>76</v>
      </c>
      <c r="B87" s="6"/>
      <c r="C87" s="72" t="s">
        <v>155</v>
      </c>
      <c r="D87" s="17"/>
      <c r="E87" s="72" t="s">
        <v>155</v>
      </c>
      <c r="F87" s="17"/>
      <c r="G87" s="72" t="s">
        <v>79</v>
      </c>
      <c r="H87" s="17"/>
      <c r="I87" s="72" t="s">
        <v>79</v>
      </c>
      <c r="J87" s="17"/>
      <c r="K87" s="72" t="s">
        <v>79</v>
      </c>
      <c r="L87" s="17"/>
      <c r="M87" s="72" t="s">
        <v>79</v>
      </c>
      <c r="N87" s="17"/>
      <c r="O87" s="17">
        <v>22500</v>
      </c>
      <c r="P87" s="17"/>
      <c r="Q87" s="17">
        <v>177000</v>
      </c>
      <c r="R87" s="6"/>
      <c r="S87" s="17">
        <v>36300</v>
      </c>
      <c r="T87" s="18"/>
      <c r="U87" s="17">
        <v>288000</v>
      </c>
      <c r="V87" s="32"/>
    </row>
    <row r="88" spans="1:22" ht="10.5">
      <c r="A88" s="5" t="s">
        <v>77</v>
      </c>
      <c r="B88" s="6"/>
      <c r="C88" s="72" t="s">
        <v>79</v>
      </c>
      <c r="D88" s="17"/>
      <c r="E88" s="72" t="s">
        <v>79</v>
      </c>
      <c r="F88" s="17"/>
      <c r="G88" s="72" t="s">
        <v>79</v>
      </c>
      <c r="H88" s="17"/>
      <c r="I88" s="72" t="s">
        <v>79</v>
      </c>
      <c r="J88" s="17"/>
      <c r="K88" s="72" t="s">
        <v>155</v>
      </c>
      <c r="L88" s="17"/>
      <c r="M88" s="72" t="s">
        <v>155</v>
      </c>
      <c r="N88" s="17"/>
      <c r="O88" s="17">
        <v>15800</v>
      </c>
      <c r="P88" s="17"/>
      <c r="Q88" s="17">
        <v>125000</v>
      </c>
      <c r="R88" s="6"/>
      <c r="S88" s="17">
        <v>21000</v>
      </c>
      <c r="T88" s="18"/>
      <c r="U88" s="17">
        <v>163000</v>
      </c>
      <c r="V88" s="18"/>
    </row>
    <row r="89" spans="1:22" ht="11.25">
      <c r="A89" s="5" t="s">
        <v>78</v>
      </c>
      <c r="B89" s="6"/>
      <c r="C89" s="72" t="s">
        <v>155</v>
      </c>
      <c r="D89" s="17"/>
      <c r="E89" s="72" t="s">
        <v>155</v>
      </c>
      <c r="F89" s="17"/>
      <c r="G89" s="72" t="s">
        <v>79</v>
      </c>
      <c r="H89" s="17"/>
      <c r="I89" s="72" t="s">
        <v>79</v>
      </c>
      <c r="J89" s="17"/>
      <c r="K89" s="72" t="s">
        <v>79</v>
      </c>
      <c r="L89" s="17"/>
      <c r="M89" s="72" t="s">
        <v>79</v>
      </c>
      <c r="N89" s="17"/>
      <c r="O89" s="17">
        <v>27900</v>
      </c>
      <c r="P89" s="17"/>
      <c r="Q89" s="17">
        <v>205000</v>
      </c>
      <c r="R89" s="6"/>
      <c r="S89" s="17">
        <v>59000</v>
      </c>
      <c r="T89" s="32">
        <v>4</v>
      </c>
      <c r="U89" s="17">
        <v>435000</v>
      </c>
      <c r="V89" s="32">
        <v>4</v>
      </c>
    </row>
    <row r="90" spans="1:22" ht="11.25">
      <c r="A90" s="5" t="s">
        <v>251</v>
      </c>
      <c r="B90" s="6"/>
      <c r="C90" s="72" t="s">
        <v>155</v>
      </c>
      <c r="D90" s="17"/>
      <c r="E90" s="72" t="s">
        <v>155</v>
      </c>
      <c r="F90" s="17"/>
      <c r="G90" s="72" t="s">
        <v>155</v>
      </c>
      <c r="H90" s="17"/>
      <c r="I90" s="72" t="s">
        <v>155</v>
      </c>
      <c r="J90" s="17"/>
      <c r="K90" s="72" t="s">
        <v>155</v>
      </c>
      <c r="L90" s="17"/>
      <c r="M90" s="72" t="s">
        <v>155</v>
      </c>
      <c r="N90" s="17"/>
      <c r="O90" s="72" t="s">
        <v>79</v>
      </c>
      <c r="P90" s="17"/>
      <c r="Q90" s="72" t="s">
        <v>79</v>
      </c>
      <c r="R90" s="6"/>
      <c r="S90" s="97" t="s">
        <v>258</v>
      </c>
      <c r="T90" s="18"/>
      <c r="U90" s="97" t="s">
        <v>258</v>
      </c>
      <c r="V90" s="18"/>
    </row>
    <row r="91" spans="1:22" ht="10.5">
      <c r="A91" s="5" t="s">
        <v>80</v>
      </c>
      <c r="B91" s="6"/>
      <c r="C91" s="72" t="s">
        <v>79</v>
      </c>
      <c r="D91" s="17"/>
      <c r="E91" s="72" t="s">
        <v>79</v>
      </c>
      <c r="F91" s="17"/>
      <c r="G91" s="72" t="s">
        <v>155</v>
      </c>
      <c r="H91" s="17"/>
      <c r="I91" s="72" t="s">
        <v>155</v>
      </c>
      <c r="J91" s="17"/>
      <c r="K91" s="72" t="s">
        <v>155</v>
      </c>
      <c r="L91" s="17"/>
      <c r="M91" s="72" t="s">
        <v>155</v>
      </c>
      <c r="N91" s="17"/>
      <c r="O91" s="72" t="s">
        <v>79</v>
      </c>
      <c r="P91" s="17"/>
      <c r="Q91" s="72" t="s">
        <v>79</v>
      </c>
      <c r="R91" s="6"/>
      <c r="S91" s="17">
        <v>1860</v>
      </c>
      <c r="T91" s="18"/>
      <c r="U91" s="17">
        <v>12900</v>
      </c>
      <c r="V91" s="18"/>
    </row>
    <row r="92" spans="1:22" ht="11.25">
      <c r="A92" s="5" t="s">
        <v>158</v>
      </c>
      <c r="B92" s="6"/>
      <c r="C92" s="72">
        <v>3620</v>
      </c>
      <c r="D92" s="17"/>
      <c r="E92" s="72">
        <v>62500</v>
      </c>
      <c r="F92" s="17"/>
      <c r="G92" s="72" t="s">
        <v>79</v>
      </c>
      <c r="H92" s="17"/>
      <c r="I92" s="72" t="s">
        <v>79</v>
      </c>
      <c r="J92" s="17"/>
      <c r="K92" s="72" t="s">
        <v>79</v>
      </c>
      <c r="L92" s="17"/>
      <c r="M92" s="72" t="s">
        <v>79</v>
      </c>
      <c r="N92" s="17"/>
      <c r="O92" s="17">
        <v>2250</v>
      </c>
      <c r="P92" s="17"/>
      <c r="Q92" s="17">
        <v>20600</v>
      </c>
      <c r="R92" s="6"/>
      <c r="S92" s="17">
        <v>21200</v>
      </c>
      <c r="T92" s="32">
        <v>4</v>
      </c>
      <c r="U92" s="17">
        <v>218000</v>
      </c>
      <c r="V92" s="32">
        <v>4</v>
      </c>
    </row>
    <row r="93" spans="1:22" ht="11.25">
      <c r="A93" s="5" t="s">
        <v>81</v>
      </c>
      <c r="B93" s="6"/>
      <c r="C93" s="72" t="s">
        <v>155</v>
      </c>
      <c r="D93" s="17"/>
      <c r="E93" s="72" t="s">
        <v>155</v>
      </c>
      <c r="F93" s="17"/>
      <c r="G93" s="72" t="s">
        <v>79</v>
      </c>
      <c r="H93" s="17"/>
      <c r="I93" s="72" t="s">
        <v>79</v>
      </c>
      <c r="J93" s="17"/>
      <c r="K93" s="72" t="s">
        <v>79</v>
      </c>
      <c r="L93" s="17"/>
      <c r="M93" s="72" t="s">
        <v>79</v>
      </c>
      <c r="N93" s="17"/>
      <c r="O93" s="17">
        <v>283</v>
      </c>
      <c r="P93" s="17"/>
      <c r="Q93" s="17">
        <v>8660</v>
      </c>
      <c r="R93" s="6"/>
      <c r="S93" s="360" t="s">
        <v>432</v>
      </c>
      <c r="T93" s="18"/>
      <c r="U93" s="360" t="s">
        <v>432</v>
      </c>
      <c r="V93" s="32"/>
    </row>
    <row r="94" spans="1:22" ht="10.5">
      <c r="A94" s="5" t="s">
        <v>159</v>
      </c>
      <c r="B94" s="6"/>
      <c r="C94" s="72" t="s">
        <v>79</v>
      </c>
      <c r="D94" s="17"/>
      <c r="E94" s="72" t="s">
        <v>79</v>
      </c>
      <c r="F94" s="17"/>
      <c r="G94" s="72">
        <v>61</v>
      </c>
      <c r="H94" s="17"/>
      <c r="I94" s="72">
        <v>609</v>
      </c>
      <c r="J94" s="17"/>
      <c r="K94" s="72" t="s">
        <v>79</v>
      </c>
      <c r="L94" s="17"/>
      <c r="M94" s="72" t="s">
        <v>79</v>
      </c>
      <c r="N94" s="17"/>
      <c r="O94" s="17">
        <v>17100</v>
      </c>
      <c r="P94" s="17"/>
      <c r="Q94" s="17">
        <v>77700</v>
      </c>
      <c r="R94" s="6"/>
      <c r="S94" s="17">
        <v>31900</v>
      </c>
      <c r="T94" s="18"/>
      <c r="U94" s="17">
        <v>138000</v>
      </c>
      <c r="V94" s="18"/>
    </row>
    <row r="95" spans="1:22" ht="11.25">
      <c r="A95" s="5" t="s">
        <v>82</v>
      </c>
      <c r="B95" s="6"/>
      <c r="C95" s="72" t="s">
        <v>155</v>
      </c>
      <c r="D95" s="17"/>
      <c r="E95" s="72" t="s">
        <v>155</v>
      </c>
      <c r="F95" s="17"/>
      <c r="G95" s="17">
        <v>61</v>
      </c>
      <c r="H95" s="17"/>
      <c r="I95" s="72">
        <v>346</v>
      </c>
      <c r="J95" s="17"/>
      <c r="K95" s="72" t="s">
        <v>155</v>
      </c>
      <c r="L95" s="17"/>
      <c r="M95" s="72" t="s">
        <v>155</v>
      </c>
      <c r="N95" s="17"/>
      <c r="O95" s="17">
        <v>7370</v>
      </c>
      <c r="P95" s="17"/>
      <c r="Q95" s="17">
        <v>69200</v>
      </c>
      <c r="R95" s="6"/>
      <c r="S95" s="17">
        <v>8870</v>
      </c>
      <c r="T95" s="32">
        <v>4</v>
      </c>
      <c r="U95" s="17">
        <v>86800</v>
      </c>
      <c r="V95" s="32">
        <v>4</v>
      </c>
    </row>
    <row r="96" spans="1:22" ht="11.25">
      <c r="A96" s="5" t="s">
        <v>252</v>
      </c>
      <c r="B96" s="6"/>
      <c r="C96" s="72" t="s">
        <v>79</v>
      </c>
      <c r="D96" s="17"/>
      <c r="E96" s="72" t="s">
        <v>79</v>
      </c>
      <c r="F96" s="17"/>
      <c r="G96" s="72" t="s">
        <v>79</v>
      </c>
      <c r="H96" s="17"/>
      <c r="I96" s="72" t="s">
        <v>79</v>
      </c>
      <c r="J96" s="17"/>
      <c r="K96" s="72" t="s">
        <v>155</v>
      </c>
      <c r="L96" s="17"/>
      <c r="M96" s="72" t="s">
        <v>155</v>
      </c>
      <c r="N96" s="17"/>
      <c r="O96" s="17">
        <v>1060</v>
      </c>
      <c r="P96" s="17"/>
      <c r="Q96" s="17">
        <v>19100</v>
      </c>
      <c r="R96" s="6"/>
      <c r="S96" s="17">
        <v>3050</v>
      </c>
      <c r="T96" s="18"/>
      <c r="U96" s="17">
        <v>53000</v>
      </c>
      <c r="V96" s="18"/>
    </row>
    <row r="97" spans="1:22" ht="11.25">
      <c r="A97" s="5" t="s">
        <v>83</v>
      </c>
      <c r="B97" s="6"/>
      <c r="C97" s="17">
        <v>5280</v>
      </c>
      <c r="D97" s="17"/>
      <c r="E97" s="17">
        <v>16200</v>
      </c>
      <c r="F97" s="17"/>
      <c r="G97" s="17">
        <v>823</v>
      </c>
      <c r="H97" s="17"/>
      <c r="I97" s="17">
        <v>3620</v>
      </c>
      <c r="J97" s="17"/>
      <c r="K97" s="72">
        <v>1820</v>
      </c>
      <c r="L97" s="17"/>
      <c r="M97" s="72">
        <v>10600</v>
      </c>
      <c r="N97" s="17"/>
      <c r="O97" s="17">
        <v>46200</v>
      </c>
      <c r="P97" s="17"/>
      <c r="Q97" s="17">
        <v>356000</v>
      </c>
      <c r="R97" s="6"/>
      <c r="S97" s="17">
        <v>80800</v>
      </c>
      <c r="T97" s="32">
        <v>4</v>
      </c>
      <c r="U97" s="17">
        <v>548000</v>
      </c>
      <c r="V97" s="32">
        <v>4</v>
      </c>
    </row>
    <row r="98" spans="1:22" ht="10.5">
      <c r="A98" s="5" t="s">
        <v>84</v>
      </c>
      <c r="B98" s="6"/>
      <c r="C98" s="72" t="s">
        <v>155</v>
      </c>
      <c r="D98" s="17"/>
      <c r="E98" s="72" t="s">
        <v>155</v>
      </c>
      <c r="F98" s="17"/>
      <c r="G98" s="72" t="s">
        <v>155</v>
      </c>
      <c r="H98" s="17"/>
      <c r="I98" s="72" t="s">
        <v>155</v>
      </c>
      <c r="J98" s="17"/>
      <c r="K98" s="72" t="s">
        <v>79</v>
      </c>
      <c r="L98" s="17"/>
      <c r="M98" s="72" t="s">
        <v>79</v>
      </c>
      <c r="N98" s="17"/>
      <c r="O98" s="72" t="s">
        <v>79</v>
      </c>
      <c r="P98" s="17"/>
      <c r="Q98" s="72" t="s">
        <v>79</v>
      </c>
      <c r="R98" s="6"/>
      <c r="S98" s="17">
        <v>2490</v>
      </c>
      <c r="T98" s="18"/>
      <c r="U98" s="17">
        <v>13700</v>
      </c>
      <c r="V98" s="18"/>
    </row>
    <row r="99" spans="1:22" ht="10.5">
      <c r="A99" s="5" t="s">
        <v>85</v>
      </c>
      <c r="B99" s="6"/>
      <c r="C99" s="72" t="s">
        <v>79</v>
      </c>
      <c r="D99" s="17"/>
      <c r="E99" s="72" t="s">
        <v>79</v>
      </c>
      <c r="F99" s="17"/>
      <c r="G99" s="72" t="s">
        <v>79</v>
      </c>
      <c r="H99" s="17"/>
      <c r="I99" s="72" t="s">
        <v>79</v>
      </c>
      <c r="J99" s="17"/>
      <c r="K99" s="72" t="s">
        <v>155</v>
      </c>
      <c r="L99" s="17"/>
      <c r="M99" s="72" t="s">
        <v>155</v>
      </c>
      <c r="N99" s="17"/>
      <c r="O99" s="17">
        <v>4140</v>
      </c>
      <c r="P99" s="17"/>
      <c r="Q99" s="17">
        <v>38400</v>
      </c>
      <c r="R99" s="6"/>
      <c r="S99" s="17">
        <v>7390</v>
      </c>
      <c r="T99" s="18"/>
      <c r="U99" s="17">
        <v>66300</v>
      </c>
      <c r="V99" s="18"/>
    </row>
    <row r="100" spans="1:22" ht="10.5">
      <c r="A100" s="5" t="s">
        <v>86</v>
      </c>
      <c r="B100" s="6"/>
      <c r="C100" s="72" t="s">
        <v>79</v>
      </c>
      <c r="D100" s="17"/>
      <c r="E100" s="72" t="s">
        <v>79</v>
      </c>
      <c r="F100" s="17"/>
      <c r="G100" s="72" t="s">
        <v>79</v>
      </c>
      <c r="H100" s="17"/>
      <c r="I100" s="72" t="s">
        <v>79</v>
      </c>
      <c r="J100" s="17"/>
      <c r="K100" s="72" t="s">
        <v>79</v>
      </c>
      <c r="L100" s="17"/>
      <c r="M100" s="72" t="s">
        <v>79</v>
      </c>
      <c r="N100" s="17"/>
      <c r="O100" s="72">
        <v>3210</v>
      </c>
      <c r="P100" s="17"/>
      <c r="Q100" s="72">
        <v>26100</v>
      </c>
      <c r="R100" s="6"/>
      <c r="S100" s="97" t="s">
        <v>258</v>
      </c>
      <c r="T100" s="18"/>
      <c r="U100" s="97" t="s">
        <v>258</v>
      </c>
      <c r="V100" s="18"/>
    </row>
    <row r="101" spans="1:22" ht="10.5">
      <c r="A101" s="5" t="s">
        <v>88</v>
      </c>
      <c r="B101" s="6"/>
      <c r="C101" s="72" t="s">
        <v>155</v>
      </c>
      <c r="D101" s="17"/>
      <c r="E101" s="72" t="s">
        <v>155</v>
      </c>
      <c r="F101" s="17"/>
      <c r="G101" s="72" t="s">
        <v>155</v>
      </c>
      <c r="H101" s="17"/>
      <c r="I101" s="72" t="s">
        <v>155</v>
      </c>
      <c r="J101" s="17"/>
      <c r="K101" s="72" t="s">
        <v>155</v>
      </c>
      <c r="L101" s="17"/>
      <c r="M101" s="72" t="s">
        <v>155</v>
      </c>
      <c r="N101" s="17"/>
      <c r="O101" s="72" t="s">
        <v>155</v>
      </c>
      <c r="P101" s="17"/>
      <c r="Q101" s="72" t="s">
        <v>155</v>
      </c>
      <c r="R101" s="6"/>
      <c r="S101" s="97" t="s">
        <v>258</v>
      </c>
      <c r="T101" s="18"/>
      <c r="U101" s="97" t="s">
        <v>258</v>
      </c>
      <c r="V101" s="18"/>
    </row>
    <row r="102" spans="1:22" ht="10.5">
      <c r="A102" s="5" t="s">
        <v>89</v>
      </c>
      <c r="B102" s="6"/>
      <c r="C102" s="72" t="s">
        <v>79</v>
      </c>
      <c r="D102" s="17"/>
      <c r="E102" s="72" t="s">
        <v>79</v>
      </c>
      <c r="F102" s="17"/>
      <c r="G102" s="72" t="s">
        <v>155</v>
      </c>
      <c r="H102" s="17"/>
      <c r="I102" s="72" t="s">
        <v>155</v>
      </c>
      <c r="J102" s="17"/>
      <c r="K102" s="72" t="s">
        <v>155</v>
      </c>
      <c r="L102" s="17"/>
      <c r="M102" s="72" t="s">
        <v>155</v>
      </c>
      <c r="N102" s="17"/>
      <c r="O102" s="72" t="s">
        <v>79</v>
      </c>
      <c r="P102" s="17"/>
      <c r="Q102" s="72" t="s">
        <v>79</v>
      </c>
      <c r="R102" s="6"/>
      <c r="S102" s="17">
        <v>1960</v>
      </c>
      <c r="T102" s="18"/>
      <c r="U102" s="17">
        <v>12000</v>
      </c>
      <c r="V102" s="18"/>
    </row>
    <row r="103" spans="1:22" ht="11.25">
      <c r="A103" s="5" t="s">
        <v>90</v>
      </c>
      <c r="B103" s="6"/>
      <c r="C103" s="72" t="s">
        <v>155</v>
      </c>
      <c r="D103" s="17"/>
      <c r="E103" s="72" t="s">
        <v>155</v>
      </c>
      <c r="F103" s="17"/>
      <c r="G103" s="72">
        <v>119</v>
      </c>
      <c r="H103" s="17"/>
      <c r="I103" s="72">
        <v>916</v>
      </c>
      <c r="J103" s="17"/>
      <c r="K103" s="72" t="s">
        <v>155</v>
      </c>
      <c r="L103" s="17"/>
      <c r="M103" s="72" t="s">
        <v>155</v>
      </c>
      <c r="N103" s="17"/>
      <c r="O103" s="17">
        <v>23000</v>
      </c>
      <c r="P103" s="17"/>
      <c r="Q103" s="17">
        <v>191000</v>
      </c>
      <c r="R103" s="6"/>
      <c r="S103" s="17">
        <v>40100</v>
      </c>
      <c r="T103" s="32">
        <v>4</v>
      </c>
      <c r="U103" s="17">
        <v>329000</v>
      </c>
      <c r="V103" s="32">
        <v>4</v>
      </c>
    </row>
    <row r="104" spans="1:22" ht="10.5">
      <c r="A104" s="5" t="s">
        <v>91</v>
      </c>
      <c r="B104" s="6"/>
      <c r="C104" s="72" t="s">
        <v>155</v>
      </c>
      <c r="D104" s="17"/>
      <c r="E104" s="72" t="s">
        <v>155</v>
      </c>
      <c r="F104" s="17"/>
      <c r="G104" s="72" t="s">
        <v>155</v>
      </c>
      <c r="H104" s="17"/>
      <c r="I104" s="72" t="s">
        <v>155</v>
      </c>
      <c r="J104" s="17"/>
      <c r="K104" s="72" t="s">
        <v>155</v>
      </c>
      <c r="L104" s="17"/>
      <c r="M104" s="72" t="s">
        <v>155</v>
      </c>
      <c r="N104" s="17"/>
      <c r="O104" s="72">
        <v>8650</v>
      </c>
      <c r="P104" s="17"/>
      <c r="Q104" s="72">
        <v>91400</v>
      </c>
      <c r="R104" s="6"/>
      <c r="S104" s="17">
        <v>8920</v>
      </c>
      <c r="T104" s="18"/>
      <c r="U104" s="17">
        <v>95200</v>
      </c>
      <c r="V104" s="18"/>
    </row>
    <row r="105" spans="1:22" ht="11.25">
      <c r="A105" s="5" t="s">
        <v>92</v>
      </c>
      <c r="B105" s="6"/>
      <c r="C105" s="72" t="s">
        <v>79</v>
      </c>
      <c r="D105" s="17"/>
      <c r="E105" s="72" t="s">
        <v>79</v>
      </c>
      <c r="F105" s="17"/>
      <c r="G105" s="72">
        <v>644</v>
      </c>
      <c r="H105" s="17"/>
      <c r="I105" s="72">
        <v>4250</v>
      </c>
      <c r="J105" s="17"/>
      <c r="K105" s="72" t="s">
        <v>79</v>
      </c>
      <c r="L105" s="17"/>
      <c r="M105" s="72" t="s">
        <v>79</v>
      </c>
      <c r="N105" s="17"/>
      <c r="O105" s="17">
        <v>43800</v>
      </c>
      <c r="P105" s="17"/>
      <c r="Q105" s="17">
        <v>279000</v>
      </c>
      <c r="R105" s="6"/>
      <c r="S105" s="17">
        <v>68200</v>
      </c>
      <c r="T105" s="32">
        <v>4</v>
      </c>
      <c r="U105" s="17">
        <v>424000</v>
      </c>
      <c r="V105" s="32">
        <v>4</v>
      </c>
    </row>
    <row r="106" spans="1:22" ht="11.25">
      <c r="A106" s="5" t="s">
        <v>93</v>
      </c>
      <c r="B106" s="6"/>
      <c r="C106" s="72" t="s">
        <v>79</v>
      </c>
      <c r="D106" s="17"/>
      <c r="E106" s="72" t="s">
        <v>79</v>
      </c>
      <c r="F106" s="17"/>
      <c r="G106" s="72" t="s">
        <v>79</v>
      </c>
      <c r="H106" s="17"/>
      <c r="I106" s="72" t="s">
        <v>79</v>
      </c>
      <c r="J106" s="17"/>
      <c r="K106" s="72" t="s">
        <v>155</v>
      </c>
      <c r="L106" s="17"/>
      <c r="M106" s="72" t="s">
        <v>155</v>
      </c>
      <c r="N106" s="17"/>
      <c r="O106" s="17">
        <v>23900</v>
      </c>
      <c r="P106" s="17"/>
      <c r="Q106" s="17">
        <v>141000</v>
      </c>
      <c r="R106" s="6"/>
      <c r="S106" s="98">
        <v>38000</v>
      </c>
      <c r="T106" s="32">
        <v>4</v>
      </c>
      <c r="U106" s="98">
        <v>224000</v>
      </c>
      <c r="V106" s="32">
        <v>4</v>
      </c>
    </row>
    <row r="107" spans="1:22" ht="10.5">
      <c r="A107" s="5" t="s">
        <v>94</v>
      </c>
      <c r="B107" s="6"/>
      <c r="C107" s="72">
        <v>1020</v>
      </c>
      <c r="D107" s="17"/>
      <c r="E107" s="72">
        <v>5640</v>
      </c>
      <c r="F107" s="17"/>
      <c r="G107" s="72" t="s">
        <v>155</v>
      </c>
      <c r="H107" s="17"/>
      <c r="I107" s="72" t="s">
        <v>155</v>
      </c>
      <c r="J107" s="17"/>
      <c r="K107" s="72" t="s">
        <v>155</v>
      </c>
      <c r="L107" s="17"/>
      <c r="M107" s="72" t="s">
        <v>155</v>
      </c>
      <c r="N107" s="17"/>
      <c r="O107" s="72" t="s">
        <v>155</v>
      </c>
      <c r="P107" s="17"/>
      <c r="Q107" s="72" t="s">
        <v>155</v>
      </c>
      <c r="R107" s="6"/>
      <c r="S107" s="98">
        <v>1240</v>
      </c>
      <c r="T107" s="18"/>
      <c r="U107" s="98">
        <v>6750</v>
      </c>
      <c r="V107" s="18"/>
    </row>
    <row r="108" spans="1:22" ht="11.25">
      <c r="A108" s="5" t="s">
        <v>95</v>
      </c>
      <c r="B108" s="6"/>
      <c r="C108" s="17">
        <v>5170</v>
      </c>
      <c r="D108" s="17"/>
      <c r="E108" s="17">
        <v>35700</v>
      </c>
      <c r="F108" s="17"/>
      <c r="G108" s="72">
        <v>601</v>
      </c>
      <c r="H108" s="17"/>
      <c r="I108" s="72">
        <v>6560</v>
      </c>
      <c r="J108" s="17"/>
      <c r="K108" s="72">
        <v>1190</v>
      </c>
      <c r="L108" s="17"/>
      <c r="M108" s="72">
        <v>7360</v>
      </c>
      <c r="N108" s="17"/>
      <c r="O108" s="17">
        <v>36100</v>
      </c>
      <c r="P108" s="17"/>
      <c r="Q108" s="17">
        <v>261000</v>
      </c>
      <c r="R108" s="6"/>
      <c r="S108" s="17">
        <v>76300</v>
      </c>
      <c r="T108" s="32">
        <v>4</v>
      </c>
      <c r="U108" s="17">
        <v>542000</v>
      </c>
      <c r="V108" s="32">
        <v>4</v>
      </c>
    </row>
    <row r="109" spans="1:22" ht="10.5">
      <c r="A109" s="5" t="s">
        <v>96</v>
      </c>
      <c r="B109" s="6"/>
      <c r="C109" s="72" t="s">
        <v>155</v>
      </c>
      <c r="D109" s="17"/>
      <c r="E109" s="72" t="s">
        <v>155</v>
      </c>
      <c r="F109" s="17"/>
      <c r="G109" s="72" t="s">
        <v>79</v>
      </c>
      <c r="H109" s="17"/>
      <c r="I109" s="72" t="s">
        <v>79</v>
      </c>
      <c r="J109" s="17"/>
      <c r="K109" s="72" t="s">
        <v>155</v>
      </c>
      <c r="L109" s="17"/>
      <c r="M109" s="72" t="s">
        <v>155</v>
      </c>
      <c r="N109" s="17"/>
      <c r="O109" s="72" t="s">
        <v>79</v>
      </c>
      <c r="P109" s="17"/>
      <c r="Q109" s="72" t="s">
        <v>79</v>
      </c>
      <c r="R109" s="6"/>
      <c r="S109" s="97" t="s">
        <v>258</v>
      </c>
      <c r="T109" s="18"/>
      <c r="U109" s="97" t="s">
        <v>258</v>
      </c>
      <c r="V109" s="18"/>
    </row>
    <row r="110" spans="1:22" ht="10.5">
      <c r="A110" s="5" t="s">
        <v>97</v>
      </c>
      <c r="B110" s="6"/>
      <c r="C110" s="72" t="s">
        <v>155</v>
      </c>
      <c r="D110" s="17"/>
      <c r="E110" s="72" t="s">
        <v>155</v>
      </c>
      <c r="F110" s="17"/>
      <c r="G110" s="72" t="s">
        <v>155</v>
      </c>
      <c r="H110" s="17"/>
      <c r="I110" s="72" t="s">
        <v>155</v>
      </c>
      <c r="J110" s="17"/>
      <c r="K110" s="72" t="s">
        <v>155</v>
      </c>
      <c r="L110" s="17"/>
      <c r="M110" s="72" t="s">
        <v>155</v>
      </c>
      <c r="N110" s="17"/>
      <c r="O110" s="72">
        <v>2830</v>
      </c>
      <c r="P110" s="17"/>
      <c r="Q110" s="72">
        <v>22200</v>
      </c>
      <c r="R110" s="6"/>
      <c r="S110" s="98">
        <v>4110</v>
      </c>
      <c r="T110" s="18"/>
      <c r="U110" s="98">
        <v>30800</v>
      </c>
      <c r="V110" s="18"/>
    </row>
    <row r="111" spans="1:22" ht="10.5">
      <c r="A111" s="5" t="s">
        <v>98</v>
      </c>
      <c r="B111" s="6"/>
      <c r="C111" s="72" t="s">
        <v>79</v>
      </c>
      <c r="D111" s="17"/>
      <c r="E111" s="72" t="s">
        <v>79</v>
      </c>
      <c r="F111" s="17"/>
      <c r="G111" s="72" t="s">
        <v>155</v>
      </c>
      <c r="H111" s="17"/>
      <c r="I111" s="72" t="s">
        <v>155</v>
      </c>
      <c r="J111" s="17"/>
      <c r="K111" s="72" t="s">
        <v>155</v>
      </c>
      <c r="L111" s="17"/>
      <c r="M111" s="72" t="s">
        <v>155</v>
      </c>
      <c r="N111" s="17"/>
      <c r="O111" s="72" t="s">
        <v>79</v>
      </c>
      <c r="P111" s="17"/>
      <c r="Q111" s="72" t="s">
        <v>79</v>
      </c>
      <c r="R111" s="6"/>
      <c r="S111" s="98">
        <v>3240</v>
      </c>
      <c r="T111" s="18"/>
      <c r="U111" s="98">
        <v>14400</v>
      </c>
      <c r="V111" s="18"/>
    </row>
    <row r="112" spans="1:22" ht="11.25">
      <c r="A112" s="5" t="s">
        <v>99</v>
      </c>
      <c r="B112" s="6"/>
      <c r="C112" s="72" t="s">
        <v>79</v>
      </c>
      <c r="D112" s="17"/>
      <c r="E112" s="72" t="s">
        <v>79</v>
      </c>
      <c r="F112" s="17"/>
      <c r="G112" s="17">
        <v>343</v>
      </c>
      <c r="H112" s="17"/>
      <c r="I112" s="17">
        <v>3110</v>
      </c>
      <c r="J112" s="17"/>
      <c r="K112" s="72" t="s">
        <v>79</v>
      </c>
      <c r="L112" s="17"/>
      <c r="M112" s="72" t="s">
        <v>79</v>
      </c>
      <c r="N112" s="17"/>
      <c r="O112" s="17">
        <v>18800</v>
      </c>
      <c r="P112" s="17"/>
      <c r="Q112" s="17">
        <v>147000</v>
      </c>
      <c r="R112" s="6"/>
      <c r="S112" s="360" t="s">
        <v>432</v>
      </c>
      <c r="T112" s="18"/>
      <c r="U112" s="360" t="s">
        <v>432</v>
      </c>
      <c r="V112" s="32"/>
    </row>
    <row r="113" spans="1:22" ht="11.25">
      <c r="A113" s="5" t="s">
        <v>100</v>
      </c>
      <c r="B113" s="6"/>
      <c r="C113" s="72" t="s">
        <v>79</v>
      </c>
      <c r="D113" s="17"/>
      <c r="E113" s="72" t="s">
        <v>79</v>
      </c>
      <c r="F113" s="17"/>
      <c r="G113" s="72" t="s">
        <v>79</v>
      </c>
      <c r="H113" s="17"/>
      <c r="I113" s="72" t="s">
        <v>79</v>
      </c>
      <c r="J113" s="17"/>
      <c r="K113" s="72" t="s">
        <v>79</v>
      </c>
      <c r="L113" s="17"/>
      <c r="M113" s="72" t="s">
        <v>79</v>
      </c>
      <c r="N113" s="17"/>
      <c r="O113" s="17">
        <v>71000</v>
      </c>
      <c r="P113" s="17"/>
      <c r="Q113" s="17">
        <v>436000</v>
      </c>
      <c r="R113" s="6"/>
      <c r="S113" s="360" t="s">
        <v>432</v>
      </c>
      <c r="T113" s="18"/>
      <c r="U113" s="360" t="s">
        <v>432</v>
      </c>
      <c r="V113" s="32"/>
    </row>
    <row r="114" spans="1:22" ht="11.25">
      <c r="A114" s="5" t="s">
        <v>101</v>
      </c>
      <c r="B114" s="6"/>
      <c r="C114" s="72" t="s">
        <v>79</v>
      </c>
      <c r="D114" s="17"/>
      <c r="E114" s="72" t="s">
        <v>79</v>
      </c>
      <c r="F114" s="17"/>
      <c r="G114" s="72" t="s">
        <v>79</v>
      </c>
      <c r="H114" s="17"/>
      <c r="I114" s="72" t="s">
        <v>79</v>
      </c>
      <c r="J114" s="17"/>
      <c r="K114" s="72" t="s">
        <v>79</v>
      </c>
      <c r="L114" s="17"/>
      <c r="M114" s="72" t="s">
        <v>79</v>
      </c>
      <c r="N114" s="17"/>
      <c r="O114" s="17">
        <v>4410</v>
      </c>
      <c r="P114" s="17"/>
      <c r="Q114" s="17">
        <v>27000</v>
      </c>
      <c r="R114" s="6"/>
      <c r="S114" s="98">
        <v>8330</v>
      </c>
      <c r="T114" s="18"/>
      <c r="U114" s="98">
        <v>49900</v>
      </c>
      <c r="V114" s="32"/>
    </row>
    <row r="115" spans="1:22" ht="11.25">
      <c r="A115" s="5" t="s">
        <v>102</v>
      </c>
      <c r="B115" s="6"/>
      <c r="C115" s="72" t="s">
        <v>155</v>
      </c>
      <c r="D115" s="17"/>
      <c r="E115" s="72" t="s">
        <v>155</v>
      </c>
      <c r="F115" s="17"/>
      <c r="G115" s="72" t="s">
        <v>155</v>
      </c>
      <c r="H115" s="17"/>
      <c r="I115" s="72" t="s">
        <v>155</v>
      </c>
      <c r="J115" s="17"/>
      <c r="K115" s="72" t="s">
        <v>155</v>
      </c>
      <c r="L115" s="17"/>
      <c r="M115" s="72" t="s">
        <v>155</v>
      </c>
      <c r="N115" s="17"/>
      <c r="O115" s="17">
        <v>1440</v>
      </c>
      <c r="P115" s="17"/>
      <c r="Q115" s="17">
        <v>14100</v>
      </c>
      <c r="R115" s="6"/>
      <c r="S115" s="98">
        <v>1750</v>
      </c>
      <c r="T115" s="32">
        <v>4</v>
      </c>
      <c r="U115" s="98">
        <v>16100</v>
      </c>
      <c r="V115" s="32">
        <v>4</v>
      </c>
    </row>
    <row r="116" spans="1:22" ht="11.25">
      <c r="A116" s="5" t="s">
        <v>103</v>
      </c>
      <c r="B116" s="6"/>
      <c r="C116" s="72" t="s">
        <v>155</v>
      </c>
      <c r="D116" s="17"/>
      <c r="E116" s="72" t="s">
        <v>155</v>
      </c>
      <c r="F116" s="17"/>
      <c r="G116" s="72" t="s">
        <v>79</v>
      </c>
      <c r="H116" s="17"/>
      <c r="I116" s="72" t="s">
        <v>79</v>
      </c>
      <c r="J116" s="17"/>
      <c r="K116" s="72" t="s">
        <v>79</v>
      </c>
      <c r="L116" s="17"/>
      <c r="M116" s="72" t="s">
        <v>79</v>
      </c>
      <c r="N116" s="17"/>
      <c r="O116" s="17">
        <v>10500</v>
      </c>
      <c r="P116" s="17"/>
      <c r="Q116" s="17">
        <v>121000</v>
      </c>
      <c r="R116" s="6"/>
      <c r="S116" s="17">
        <v>24600</v>
      </c>
      <c r="T116" s="32">
        <v>4</v>
      </c>
      <c r="U116" s="17">
        <v>260000</v>
      </c>
      <c r="V116" s="32">
        <v>4</v>
      </c>
    </row>
    <row r="117" spans="1:22" ht="11.25">
      <c r="A117" s="5" t="s">
        <v>104</v>
      </c>
      <c r="B117" s="6"/>
      <c r="C117" s="72" t="s">
        <v>155</v>
      </c>
      <c r="D117" s="17"/>
      <c r="E117" s="72" t="s">
        <v>155</v>
      </c>
      <c r="F117" s="17"/>
      <c r="G117" s="72" t="s">
        <v>79</v>
      </c>
      <c r="H117" s="17"/>
      <c r="I117" s="72" t="s">
        <v>79</v>
      </c>
      <c r="J117" s="17"/>
      <c r="K117" s="72" t="s">
        <v>79</v>
      </c>
      <c r="L117" s="17"/>
      <c r="M117" s="72" t="s">
        <v>79</v>
      </c>
      <c r="N117" s="17"/>
      <c r="O117" s="17">
        <v>1850</v>
      </c>
      <c r="P117" s="17"/>
      <c r="Q117" s="17">
        <v>31500</v>
      </c>
      <c r="R117" s="6"/>
      <c r="S117" s="98">
        <v>2350</v>
      </c>
      <c r="T117" s="32">
        <v>4</v>
      </c>
      <c r="U117" s="98">
        <v>37800</v>
      </c>
      <c r="V117" s="32">
        <v>4</v>
      </c>
    </row>
    <row r="118" spans="1:22" ht="11.25">
      <c r="A118" s="5" t="s">
        <v>105</v>
      </c>
      <c r="B118" s="6"/>
      <c r="C118" s="72" t="s">
        <v>155</v>
      </c>
      <c r="D118" s="17"/>
      <c r="E118" s="72" t="s">
        <v>155</v>
      </c>
      <c r="F118" s="17"/>
      <c r="G118" s="72" t="s">
        <v>79</v>
      </c>
      <c r="H118" s="17"/>
      <c r="I118" s="72" t="s">
        <v>79</v>
      </c>
      <c r="J118" s="17"/>
      <c r="K118" s="72" t="s">
        <v>155</v>
      </c>
      <c r="L118" s="17"/>
      <c r="M118" s="72" t="s">
        <v>155</v>
      </c>
      <c r="N118" s="17"/>
      <c r="O118" s="72" t="s">
        <v>79</v>
      </c>
      <c r="P118" s="17"/>
      <c r="Q118" s="72" t="s">
        <v>79</v>
      </c>
      <c r="R118" s="6"/>
      <c r="S118" s="17">
        <v>13700</v>
      </c>
      <c r="T118" s="32"/>
      <c r="U118" s="17">
        <v>114000</v>
      </c>
      <c r="V118" s="18"/>
    </row>
    <row r="119" spans="1:22" ht="11.25">
      <c r="A119" s="5" t="s">
        <v>106</v>
      </c>
      <c r="B119" s="6"/>
      <c r="C119" s="72" t="s">
        <v>155</v>
      </c>
      <c r="D119" s="17"/>
      <c r="E119" s="72" t="s">
        <v>155</v>
      </c>
      <c r="F119" s="17"/>
      <c r="G119" s="72" t="s">
        <v>79</v>
      </c>
      <c r="H119" s="17"/>
      <c r="I119" s="72" t="s">
        <v>79</v>
      </c>
      <c r="J119" s="17"/>
      <c r="K119" s="72" t="s">
        <v>79</v>
      </c>
      <c r="L119" s="17"/>
      <c r="M119" s="72" t="s">
        <v>79</v>
      </c>
      <c r="N119" s="17"/>
      <c r="O119" s="17">
        <v>20100</v>
      </c>
      <c r="P119" s="17"/>
      <c r="Q119" s="17">
        <v>114000</v>
      </c>
      <c r="R119" s="6"/>
      <c r="S119" s="17">
        <v>29700</v>
      </c>
      <c r="T119" s="32">
        <v>4</v>
      </c>
      <c r="U119" s="17">
        <v>170000</v>
      </c>
      <c r="V119" s="32">
        <v>4</v>
      </c>
    </row>
    <row r="120" spans="1:22" ht="11.25">
      <c r="A120" s="5" t="s">
        <v>107</v>
      </c>
      <c r="B120" s="6"/>
      <c r="C120" s="30" t="s">
        <v>79</v>
      </c>
      <c r="D120" s="9"/>
      <c r="E120" s="30" t="s">
        <v>79</v>
      </c>
      <c r="F120" s="9"/>
      <c r="G120" s="30" t="s">
        <v>155</v>
      </c>
      <c r="H120" s="9"/>
      <c r="I120" s="30" t="s">
        <v>155</v>
      </c>
      <c r="J120" s="9"/>
      <c r="K120" s="30" t="s">
        <v>155</v>
      </c>
      <c r="L120" s="9"/>
      <c r="M120" s="30" t="s">
        <v>155</v>
      </c>
      <c r="N120" s="9"/>
      <c r="O120" s="30" t="s">
        <v>79</v>
      </c>
      <c r="P120" s="9"/>
      <c r="Q120" s="30" t="s">
        <v>79</v>
      </c>
      <c r="R120" s="8"/>
      <c r="S120" s="9">
        <v>3500</v>
      </c>
      <c r="T120" s="100">
        <v>4</v>
      </c>
      <c r="U120" s="9">
        <v>19900</v>
      </c>
      <c r="V120" s="100">
        <v>4</v>
      </c>
    </row>
    <row r="121" spans="1:22" ht="10.5">
      <c r="A121" s="12" t="s">
        <v>145</v>
      </c>
      <c r="B121" s="6"/>
      <c r="C121" s="17">
        <v>32900</v>
      </c>
      <c r="D121" s="17"/>
      <c r="E121" s="17">
        <v>260000</v>
      </c>
      <c r="F121" s="17"/>
      <c r="G121" s="17">
        <v>4840</v>
      </c>
      <c r="H121" s="17"/>
      <c r="I121" s="17">
        <v>31500</v>
      </c>
      <c r="J121" s="17"/>
      <c r="K121" s="17">
        <v>6250</v>
      </c>
      <c r="L121" s="17"/>
      <c r="M121" s="17">
        <v>36700</v>
      </c>
      <c r="N121" s="17"/>
      <c r="O121" s="17">
        <v>600000</v>
      </c>
      <c r="P121" s="17"/>
      <c r="Q121" s="17">
        <v>4680000</v>
      </c>
      <c r="R121" s="17"/>
      <c r="S121" s="72" t="s">
        <v>37</v>
      </c>
      <c r="T121" s="17"/>
      <c r="U121" s="72" t="s">
        <v>37</v>
      </c>
      <c r="V121" s="6"/>
    </row>
    <row r="122" spans="1:22" ht="10.5">
      <c r="A122" s="12" t="s">
        <v>253</v>
      </c>
      <c r="B122" s="6"/>
      <c r="C122" s="28">
        <v>38800</v>
      </c>
      <c r="D122" s="28"/>
      <c r="E122" s="28">
        <v>185000</v>
      </c>
      <c r="F122" s="28"/>
      <c r="G122" s="28">
        <v>6780</v>
      </c>
      <c r="H122" s="28"/>
      <c r="I122" s="28">
        <v>68100</v>
      </c>
      <c r="J122" s="28"/>
      <c r="K122" s="28">
        <v>12000</v>
      </c>
      <c r="L122" s="28"/>
      <c r="M122" s="28">
        <v>118000</v>
      </c>
      <c r="N122" s="28"/>
      <c r="O122" s="28">
        <v>18600</v>
      </c>
      <c r="P122" s="28"/>
      <c r="Q122" s="28">
        <v>135000</v>
      </c>
      <c r="R122" s="28"/>
      <c r="S122" s="101" t="s">
        <v>37</v>
      </c>
      <c r="T122" s="28"/>
      <c r="U122" s="48" t="s">
        <v>37</v>
      </c>
      <c r="V122" s="6"/>
    </row>
    <row r="123" spans="1:22" ht="10.5">
      <c r="A123" s="96" t="s">
        <v>254</v>
      </c>
      <c r="B123" s="8"/>
      <c r="C123" s="9">
        <v>71700</v>
      </c>
      <c r="D123" s="9"/>
      <c r="E123" s="9">
        <v>445000</v>
      </c>
      <c r="F123" s="9"/>
      <c r="G123" s="9">
        <v>11600</v>
      </c>
      <c r="H123" s="9"/>
      <c r="I123" s="9">
        <v>99600</v>
      </c>
      <c r="J123" s="9"/>
      <c r="K123" s="9">
        <v>18200</v>
      </c>
      <c r="L123" s="9"/>
      <c r="M123" s="9">
        <v>155000</v>
      </c>
      <c r="N123" s="9"/>
      <c r="O123" s="9">
        <v>746000</v>
      </c>
      <c r="P123" s="9"/>
      <c r="Q123" s="9">
        <v>5700000</v>
      </c>
      <c r="R123" s="9"/>
      <c r="S123" s="9">
        <v>1170000</v>
      </c>
      <c r="T123" s="9"/>
      <c r="U123" s="56">
        <v>8850000</v>
      </c>
      <c r="V123" s="57"/>
    </row>
    <row r="124" spans="1:22" ht="10.5">
      <c r="A124" s="385" t="s">
        <v>431</v>
      </c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</row>
    <row r="125" spans="1:22" ht="11.25">
      <c r="A125" s="400" t="s">
        <v>59</v>
      </c>
      <c r="B125" s="400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</row>
    <row r="126" spans="1:22" ht="11.25">
      <c r="A126" s="400" t="s">
        <v>259</v>
      </c>
      <c r="B126" s="400"/>
      <c r="C126" s="400"/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</row>
    <row r="127" spans="1:22" ht="11.25">
      <c r="A127" s="400" t="s">
        <v>260</v>
      </c>
      <c r="B127" s="400"/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</row>
    <row r="128" spans="1:22" ht="11.25">
      <c r="A128" s="400" t="s">
        <v>449</v>
      </c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</row>
  </sheetData>
  <mergeCells count="32">
    <mergeCell ref="A128:V128"/>
    <mergeCell ref="A63:V63"/>
    <mergeCell ref="A65:V65"/>
    <mergeCell ref="A124:V124"/>
    <mergeCell ref="A125:V125"/>
    <mergeCell ref="A126:V126"/>
    <mergeCell ref="A127:V127"/>
    <mergeCell ref="A68:V68"/>
    <mergeCell ref="A69:V69"/>
    <mergeCell ref="A70:V70"/>
    <mergeCell ref="S71:V71"/>
    <mergeCell ref="A62:V62"/>
    <mergeCell ref="A64:V64"/>
    <mergeCell ref="A66:V66"/>
    <mergeCell ref="A67:V67"/>
    <mergeCell ref="C71:E71"/>
    <mergeCell ref="G71:I71"/>
    <mergeCell ref="K71:M71"/>
    <mergeCell ref="O71:Q71"/>
    <mergeCell ref="A59:V59"/>
    <mergeCell ref="A60:V60"/>
    <mergeCell ref="A61:V61"/>
    <mergeCell ref="A5:V5"/>
    <mergeCell ref="C6:E6"/>
    <mergeCell ref="G6:I6"/>
    <mergeCell ref="K6:M6"/>
    <mergeCell ref="O6:Q6"/>
    <mergeCell ref="S6:V6"/>
    <mergeCell ref="A1:V1"/>
    <mergeCell ref="A2:V2"/>
    <mergeCell ref="A3:V3"/>
    <mergeCell ref="A4:V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35"/>
  <sheetViews>
    <sheetView workbookViewId="0" topLeftCell="A1">
      <selection activeCell="A1" sqref="A1:E1"/>
    </sheetView>
  </sheetViews>
  <sheetFormatPr defaultColWidth="9.140625" defaultRowHeight="12"/>
  <cols>
    <col min="1" max="1" width="52.28125" style="0" customWidth="1"/>
    <col min="2" max="2" width="1.8515625" style="0" customWidth="1"/>
    <col min="3" max="3" width="7.8515625" style="0" bestFit="1" customWidth="1"/>
    <col min="4" max="4" width="3.28125" style="0" customWidth="1"/>
    <col min="5" max="5" width="7.7109375" style="0" bestFit="1" customWidth="1"/>
  </cols>
  <sheetData>
    <row r="1" spans="1:5" ht="11.25" customHeight="1">
      <c r="A1" s="399" t="s">
        <v>261</v>
      </c>
      <c r="B1" s="399"/>
      <c r="C1" s="399"/>
      <c r="D1" s="399"/>
      <c r="E1" s="399"/>
    </row>
    <row r="2" spans="1:5" ht="11.25" customHeight="1">
      <c r="A2" s="399" t="s">
        <v>326</v>
      </c>
      <c r="B2" s="399"/>
      <c r="C2" s="399"/>
      <c r="D2" s="399"/>
      <c r="E2" s="399"/>
    </row>
    <row r="3" spans="1:5" ht="11.25" customHeight="1">
      <c r="A3" s="399" t="s">
        <v>396</v>
      </c>
      <c r="B3" s="399"/>
      <c r="C3" s="399"/>
      <c r="D3" s="399"/>
      <c r="E3" s="399"/>
    </row>
    <row r="4" spans="1:5" ht="11.25" customHeight="1">
      <c r="A4" s="399"/>
      <c r="B4" s="399"/>
      <c r="C4" s="399"/>
      <c r="D4" s="399"/>
      <c r="E4" s="399"/>
    </row>
    <row r="5" spans="1:5" ht="11.25" customHeight="1">
      <c r="A5" s="399" t="s">
        <v>2</v>
      </c>
      <c r="B5" s="399"/>
      <c r="C5" s="399"/>
      <c r="D5" s="399"/>
      <c r="E5" s="399"/>
    </row>
    <row r="6" spans="1:5" ht="11.25" customHeight="1">
      <c r="A6" s="396"/>
      <c r="B6" s="396"/>
      <c r="C6" s="396"/>
      <c r="D6" s="396"/>
      <c r="E6" s="396"/>
    </row>
    <row r="7" spans="1:5" ht="11.25" customHeight="1">
      <c r="A7" s="81" t="s">
        <v>192</v>
      </c>
      <c r="B7" s="102"/>
      <c r="C7" s="81" t="s">
        <v>6</v>
      </c>
      <c r="D7" s="102"/>
      <c r="E7" s="81" t="s">
        <v>8</v>
      </c>
    </row>
    <row r="8" spans="1:5" ht="11.25" customHeight="1">
      <c r="A8" s="83" t="s">
        <v>193</v>
      </c>
      <c r="B8" s="80"/>
      <c r="C8" s="80"/>
      <c r="D8" s="80"/>
      <c r="E8" s="80"/>
    </row>
    <row r="9" spans="1:5" ht="11.25" customHeight="1">
      <c r="A9" s="84" t="s">
        <v>322</v>
      </c>
      <c r="B9" s="80"/>
      <c r="C9" s="80"/>
      <c r="D9" s="80"/>
      <c r="E9" s="80"/>
    </row>
    <row r="10" spans="1:5" ht="11.25" customHeight="1">
      <c r="A10" s="85" t="s">
        <v>194</v>
      </c>
      <c r="B10" s="80"/>
      <c r="C10" s="90">
        <v>28</v>
      </c>
      <c r="D10" s="87"/>
      <c r="E10" s="90">
        <v>204</v>
      </c>
    </row>
    <row r="11" spans="1:5" ht="11.25" customHeight="1">
      <c r="A11" s="85" t="s">
        <v>195</v>
      </c>
      <c r="B11" s="80"/>
      <c r="C11" s="90" t="s">
        <v>79</v>
      </c>
      <c r="D11" s="104"/>
      <c r="E11" s="90" t="s">
        <v>79</v>
      </c>
    </row>
    <row r="12" spans="1:5" ht="11.25" customHeight="1">
      <c r="A12" s="85" t="s">
        <v>197</v>
      </c>
      <c r="B12" s="80"/>
      <c r="C12" s="90">
        <v>341</v>
      </c>
      <c r="D12" s="104"/>
      <c r="E12" s="90">
        <v>2370</v>
      </c>
    </row>
    <row r="13" spans="1:5" ht="11.25" customHeight="1">
      <c r="A13" s="88" t="s">
        <v>198</v>
      </c>
      <c r="B13" s="80"/>
      <c r="C13" s="105"/>
      <c r="D13" s="106"/>
      <c r="E13" s="105"/>
    </row>
    <row r="14" spans="1:5" ht="11.25" customHeight="1">
      <c r="A14" s="85" t="s">
        <v>199</v>
      </c>
      <c r="B14" s="80"/>
      <c r="C14" s="90" t="s">
        <v>79</v>
      </c>
      <c r="D14" s="104"/>
      <c r="E14" s="90" t="s">
        <v>79</v>
      </c>
    </row>
    <row r="15" spans="1:5" ht="11.25" customHeight="1">
      <c r="A15" s="85" t="s">
        <v>200</v>
      </c>
      <c r="B15" s="80"/>
      <c r="C15" s="90" t="s">
        <v>79</v>
      </c>
      <c r="D15" s="104"/>
      <c r="E15" s="90" t="s">
        <v>79</v>
      </c>
    </row>
    <row r="16" spans="1:5" ht="11.25" customHeight="1">
      <c r="A16" s="85" t="s">
        <v>201</v>
      </c>
      <c r="B16" s="80"/>
      <c r="C16" s="90" t="s">
        <v>79</v>
      </c>
      <c r="D16" s="104"/>
      <c r="E16" s="90" t="s">
        <v>79</v>
      </c>
    </row>
    <row r="17" spans="1:5" ht="11.25" customHeight="1">
      <c r="A17" s="85" t="s">
        <v>203</v>
      </c>
      <c r="B17" s="80"/>
      <c r="C17" s="103">
        <v>333</v>
      </c>
      <c r="D17" s="104"/>
      <c r="E17" s="117">
        <v>3700</v>
      </c>
    </row>
    <row r="18" spans="1:5" ht="11.25" customHeight="1">
      <c r="A18" s="84" t="s">
        <v>323</v>
      </c>
      <c r="B18" s="107"/>
      <c r="C18" s="108"/>
      <c r="D18" s="104"/>
      <c r="E18" s="108"/>
    </row>
    <row r="19" spans="1:5" ht="11.25" customHeight="1">
      <c r="A19" s="85" t="s">
        <v>204</v>
      </c>
      <c r="B19" s="92"/>
      <c r="C19" s="90" t="s">
        <v>79</v>
      </c>
      <c r="D19" s="104"/>
      <c r="E19" s="90" t="s">
        <v>79</v>
      </c>
    </row>
    <row r="20" spans="1:5" ht="11.25" customHeight="1">
      <c r="A20" s="85" t="s">
        <v>205</v>
      </c>
      <c r="B20" s="92"/>
      <c r="C20" s="90" t="s">
        <v>79</v>
      </c>
      <c r="D20" s="104"/>
      <c r="E20" s="90" t="s">
        <v>79</v>
      </c>
    </row>
    <row r="21" spans="1:5" ht="11.25" customHeight="1">
      <c r="A21" s="85" t="s">
        <v>206</v>
      </c>
      <c r="B21" s="92"/>
      <c r="C21" s="90" t="s">
        <v>79</v>
      </c>
      <c r="D21" s="104"/>
      <c r="E21" s="90" t="s">
        <v>79</v>
      </c>
    </row>
    <row r="22" spans="1:5" ht="11.25" customHeight="1">
      <c r="A22" s="85" t="s">
        <v>207</v>
      </c>
      <c r="B22" s="92"/>
      <c r="C22" s="90" t="s">
        <v>79</v>
      </c>
      <c r="D22" s="104"/>
      <c r="E22" s="90" t="s">
        <v>79</v>
      </c>
    </row>
    <row r="23" spans="1:5" ht="11.25" customHeight="1">
      <c r="A23" s="88" t="s">
        <v>208</v>
      </c>
      <c r="B23" s="107"/>
      <c r="C23" s="90"/>
      <c r="D23" s="91"/>
      <c r="E23" s="90"/>
    </row>
    <row r="24" spans="1:5" ht="11.25" customHeight="1">
      <c r="A24" s="85" t="s">
        <v>209</v>
      </c>
      <c r="B24" s="107"/>
      <c r="C24" s="103" t="s">
        <v>79</v>
      </c>
      <c r="D24" s="91"/>
      <c r="E24" s="117" t="s">
        <v>79</v>
      </c>
    </row>
    <row r="25" spans="1:5" ht="11.25" customHeight="1">
      <c r="A25" s="85" t="s">
        <v>211</v>
      </c>
      <c r="B25" s="92"/>
      <c r="C25" s="90">
        <v>64</v>
      </c>
      <c r="D25" s="91"/>
      <c r="E25" s="90">
        <v>3150</v>
      </c>
    </row>
    <row r="26" spans="1:5" ht="11.25" customHeight="1">
      <c r="A26" s="85" t="s">
        <v>212</v>
      </c>
      <c r="B26" s="92"/>
      <c r="C26" s="103" t="s">
        <v>79</v>
      </c>
      <c r="D26" s="91"/>
      <c r="E26" s="117" t="s">
        <v>79</v>
      </c>
    </row>
    <row r="27" spans="1:5" ht="11.25" customHeight="1">
      <c r="A27" s="85" t="s">
        <v>213</v>
      </c>
      <c r="B27" s="80"/>
      <c r="C27" s="90" t="s">
        <v>79</v>
      </c>
      <c r="D27" s="91"/>
      <c r="E27" s="90" t="s">
        <v>79</v>
      </c>
    </row>
    <row r="28" spans="1:5" ht="11.25" customHeight="1">
      <c r="A28" s="85" t="s">
        <v>214</v>
      </c>
      <c r="B28" s="92"/>
      <c r="C28" s="90">
        <v>372</v>
      </c>
      <c r="D28" s="91"/>
      <c r="E28" s="90">
        <v>4000</v>
      </c>
    </row>
    <row r="29" spans="1:5" ht="11.25" customHeight="1">
      <c r="A29" s="83" t="s">
        <v>263</v>
      </c>
      <c r="B29" s="107"/>
      <c r="C29" s="90" t="s">
        <v>79</v>
      </c>
      <c r="D29" s="91"/>
      <c r="E29" s="90" t="s">
        <v>79</v>
      </c>
    </row>
    <row r="30" spans="1:5" ht="11.25" customHeight="1">
      <c r="A30" s="83" t="s">
        <v>266</v>
      </c>
      <c r="B30" s="80"/>
      <c r="C30" s="90" t="s">
        <v>79</v>
      </c>
      <c r="D30" s="91"/>
      <c r="E30" s="90" t="s">
        <v>79</v>
      </c>
    </row>
    <row r="31" spans="1:5" ht="11.25" customHeight="1">
      <c r="A31" s="83" t="s">
        <v>375</v>
      </c>
      <c r="B31" s="80"/>
      <c r="C31" s="305">
        <v>8330</v>
      </c>
      <c r="D31" s="82"/>
      <c r="E31" s="305">
        <v>64200</v>
      </c>
    </row>
    <row r="32" spans="1:5" ht="11.25" customHeight="1">
      <c r="A32" s="7" t="s">
        <v>145</v>
      </c>
      <c r="B32" s="8"/>
      <c r="C32" s="30">
        <v>11800</v>
      </c>
      <c r="D32" s="95"/>
      <c r="E32" s="30">
        <v>116000</v>
      </c>
    </row>
    <row r="33" spans="1:5" ht="11.25" customHeight="1">
      <c r="A33" s="398" t="s">
        <v>358</v>
      </c>
      <c r="B33" s="398"/>
      <c r="C33" s="398"/>
      <c r="D33" s="398"/>
      <c r="E33" s="398"/>
    </row>
    <row r="34" spans="1:5" ht="11.25" customHeight="1">
      <c r="A34" s="400" t="s">
        <v>59</v>
      </c>
      <c r="B34" s="395"/>
      <c r="C34" s="395"/>
      <c r="D34" s="395"/>
      <c r="E34" s="395"/>
    </row>
    <row r="35" spans="1:5" ht="11.25" customHeight="1">
      <c r="A35" s="400" t="s">
        <v>376</v>
      </c>
      <c r="B35" s="395"/>
      <c r="C35" s="395"/>
      <c r="D35" s="395"/>
      <c r="E35" s="395"/>
    </row>
  </sheetData>
  <mergeCells count="9">
    <mergeCell ref="A1:E1"/>
    <mergeCell ref="A2:E2"/>
    <mergeCell ref="A4:E4"/>
    <mergeCell ref="A5:E5"/>
    <mergeCell ref="A3:E3"/>
    <mergeCell ref="A6:E6"/>
    <mergeCell ref="A33:E33"/>
    <mergeCell ref="A34:E34"/>
    <mergeCell ref="A35:E35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1:I48"/>
  <sheetViews>
    <sheetView workbookViewId="0" topLeftCell="A1">
      <selection activeCell="A1" sqref="A1:I1"/>
    </sheetView>
  </sheetViews>
  <sheetFormatPr defaultColWidth="9.140625" defaultRowHeight="12"/>
  <cols>
    <col min="1" max="1" width="45.28125" style="0" customWidth="1"/>
    <col min="2" max="2" width="1.8515625" style="0" customWidth="1"/>
    <col min="3" max="3" width="7.8515625" style="0" bestFit="1" customWidth="1"/>
    <col min="4" max="4" width="1.8515625" style="0" customWidth="1"/>
    <col min="5" max="5" width="9.140625" style="0" bestFit="1" customWidth="1"/>
    <col min="6" max="6" width="1.8515625" style="0" customWidth="1"/>
    <col min="7" max="7" width="7.8515625" style="0" bestFit="1" customWidth="1"/>
    <col min="8" max="8" width="1.8515625" style="0" customWidth="1"/>
    <col min="9" max="9" width="9.140625" style="0" bestFit="1" customWidth="1"/>
  </cols>
  <sheetData>
    <row r="1" spans="1:9" ht="11.25" customHeight="1">
      <c r="A1" s="399" t="s">
        <v>264</v>
      </c>
      <c r="B1" s="399"/>
      <c r="C1" s="399"/>
      <c r="D1" s="399"/>
      <c r="E1" s="399"/>
      <c r="F1" s="399"/>
      <c r="G1" s="399"/>
      <c r="H1" s="399"/>
      <c r="I1" s="399"/>
    </row>
    <row r="2" spans="1:9" ht="11.25" customHeight="1">
      <c r="A2" s="399" t="s">
        <v>325</v>
      </c>
      <c r="B2" s="399"/>
      <c r="C2" s="399"/>
      <c r="D2" s="399"/>
      <c r="E2" s="399"/>
      <c r="F2" s="399"/>
      <c r="G2" s="399"/>
      <c r="H2" s="399"/>
      <c r="I2" s="399"/>
    </row>
    <row r="3" spans="1:9" ht="11.25" customHeight="1">
      <c r="A3" s="399" t="s">
        <v>398</v>
      </c>
      <c r="B3" s="399"/>
      <c r="C3" s="399"/>
      <c r="D3" s="399"/>
      <c r="E3" s="399"/>
      <c r="F3" s="399"/>
      <c r="G3" s="399"/>
      <c r="H3" s="399"/>
      <c r="I3" s="399"/>
    </row>
    <row r="4" spans="1:9" ht="11.25" customHeight="1">
      <c r="A4" s="399"/>
      <c r="B4" s="399"/>
      <c r="C4" s="399"/>
      <c r="D4" s="399"/>
      <c r="E4" s="399"/>
      <c r="F4" s="399"/>
      <c r="G4" s="399"/>
      <c r="H4" s="399"/>
      <c r="I4" s="399"/>
    </row>
    <row r="5" spans="1:9" ht="11.25" customHeight="1">
      <c r="A5" s="399" t="s">
        <v>2</v>
      </c>
      <c r="B5" s="399"/>
      <c r="C5" s="399"/>
      <c r="D5" s="399"/>
      <c r="E5" s="399"/>
      <c r="F5" s="399"/>
      <c r="G5" s="399"/>
      <c r="H5" s="399"/>
      <c r="I5" s="399"/>
    </row>
    <row r="6" spans="1:9" ht="11.25" customHeight="1">
      <c r="A6" s="396"/>
      <c r="B6" s="396"/>
      <c r="C6" s="396"/>
      <c r="D6" s="396"/>
      <c r="E6" s="396"/>
      <c r="F6" s="396"/>
      <c r="G6" s="396"/>
      <c r="H6" s="396"/>
      <c r="I6" s="396"/>
    </row>
    <row r="7" spans="1:9" ht="11.25" customHeight="1">
      <c r="A7" s="19"/>
      <c r="B7" s="19"/>
      <c r="C7" s="402" t="s">
        <v>30</v>
      </c>
      <c r="D7" s="402"/>
      <c r="E7" s="402"/>
      <c r="F7" s="19"/>
      <c r="G7" s="402" t="s">
        <v>31</v>
      </c>
      <c r="H7" s="402"/>
      <c r="I7" s="402"/>
    </row>
    <row r="8" spans="1:9" ht="11.25" customHeight="1">
      <c r="A8" s="2" t="s">
        <v>192</v>
      </c>
      <c r="B8" s="8"/>
      <c r="C8" s="2" t="s">
        <v>6</v>
      </c>
      <c r="D8" s="2"/>
      <c r="E8" s="2" t="s">
        <v>8</v>
      </c>
      <c r="F8" s="2"/>
      <c r="G8" s="2" t="s">
        <v>6</v>
      </c>
      <c r="H8" s="2"/>
      <c r="I8" s="2" t="s">
        <v>8</v>
      </c>
    </row>
    <row r="9" spans="1:9" ht="11.25" customHeight="1">
      <c r="A9" s="5" t="s">
        <v>193</v>
      </c>
      <c r="B9" s="6"/>
      <c r="C9" s="6"/>
      <c r="D9" s="6"/>
      <c r="E9" s="6"/>
      <c r="F9" s="6"/>
      <c r="G9" s="6"/>
      <c r="H9" s="6"/>
      <c r="I9" s="6"/>
    </row>
    <row r="10" spans="1:9" ht="11.25" customHeight="1">
      <c r="A10" s="12" t="s">
        <v>322</v>
      </c>
      <c r="B10" s="6"/>
      <c r="C10" s="6"/>
      <c r="D10" s="6"/>
      <c r="E10" s="6"/>
      <c r="F10" s="6"/>
      <c r="G10" s="6"/>
      <c r="H10" s="6"/>
      <c r="I10" s="17"/>
    </row>
    <row r="11" spans="1:9" ht="11.25" customHeight="1">
      <c r="A11" s="76" t="s">
        <v>194</v>
      </c>
      <c r="B11" s="6"/>
      <c r="C11" s="72" t="s">
        <v>79</v>
      </c>
      <c r="D11" s="72"/>
      <c r="E11" s="72" t="s">
        <v>79</v>
      </c>
      <c r="F11" s="17"/>
      <c r="G11" s="72" t="s">
        <v>79</v>
      </c>
      <c r="H11" s="72"/>
      <c r="I11" s="72" t="s">
        <v>79</v>
      </c>
    </row>
    <row r="12" spans="1:9" ht="11.25" customHeight="1">
      <c r="A12" s="76" t="s">
        <v>195</v>
      </c>
      <c r="B12" s="6"/>
      <c r="C12" s="17">
        <v>1130</v>
      </c>
      <c r="D12" s="17"/>
      <c r="E12" s="17">
        <v>14800</v>
      </c>
      <c r="F12" s="17"/>
      <c r="G12" s="17">
        <v>478</v>
      </c>
      <c r="H12" s="17"/>
      <c r="I12" s="17">
        <v>8390</v>
      </c>
    </row>
    <row r="13" spans="1:9" ht="11.25" customHeight="1">
      <c r="A13" s="76" t="s">
        <v>196</v>
      </c>
      <c r="B13" s="6"/>
      <c r="C13" s="17">
        <v>1250</v>
      </c>
      <c r="D13" s="17"/>
      <c r="E13" s="17">
        <v>13300</v>
      </c>
      <c r="F13" s="17"/>
      <c r="G13" s="17">
        <v>333</v>
      </c>
      <c r="H13" s="17"/>
      <c r="I13" s="17">
        <v>3740</v>
      </c>
    </row>
    <row r="14" spans="1:9" ht="11.25" customHeight="1">
      <c r="A14" s="76" t="s">
        <v>197</v>
      </c>
      <c r="B14" s="6"/>
      <c r="C14" s="17">
        <v>3310</v>
      </c>
      <c r="D14" s="17"/>
      <c r="E14" s="17">
        <v>46900</v>
      </c>
      <c r="F14" s="17"/>
      <c r="G14" s="17">
        <v>3470</v>
      </c>
      <c r="H14" s="17"/>
      <c r="I14" s="17">
        <v>31600</v>
      </c>
    </row>
    <row r="15" spans="1:9" ht="11.25" customHeight="1">
      <c r="A15" s="12" t="s">
        <v>198</v>
      </c>
      <c r="B15" s="6"/>
      <c r="C15" s="17"/>
      <c r="D15" s="17"/>
      <c r="E15" s="17"/>
      <c r="F15" s="17"/>
      <c r="G15" s="17"/>
      <c r="H15" s="17"/>
      <c r="I15" s="17"/>
    </row>
    <row r="16" spans="1:9" ht="11.25" customHeight="1">
      <c r="A16" s="76" t="s">
        <v>199</v>
      </c>
      <c r="B16" s="6"/>
      <c r="C16" s="17">
        <v>6100</v>
      </c>
      <c r="D16" s="17"/>
      <c r="E16" s="17">
        <v>60100</v>
      </c>
      <c r="F16" s="17"/>
      <c r="G16" s="17">
        <v>3460</v>
      </c>
      <c r="H16" s="17"/>
      <c r="I16" s="17">
        <v>34800</v>
      </c>
    </row>
    <row r="17" spans="1:9" ht="11.25" customHeight="1">
      <c r="A17" s="76" t="s">
        <v>200</v>
      </c>
      <c r="B17" s="6"/>
      <c r="C17" s="17">
        <v>3560</v>
      </c>
      <c r="D17" s="17"/>
      <c r="E17" s="17">
        <v>30500</v>
      </c>
      <c r="F17" s="17"/>
      <c r="G17" s="17">
        <v>3000</v>
      </c>
      <c r="H17" s="17"/>
      <c r="I17" s="17">
        <v>26700</v>
      </c>
    </row>
    <row r="18" spans="1:9" ht="11.25" customHeight="1">
      <c r="A18" s="76" t="s">
        <v>201</v>
      </c>
      <c r="B18" s="6"/>
      <c r="C18" s="17">
        <v>636</v>
      </c>
      <c r="D18" s="17"/>
      <c r="E18" s="17">
        <v>6390</v>
      </c>
      <c r="F18" s="17"/>
      <c r="G18" s="17">
        <v>372</v>
      </c>
      <c r="H18" s="17"/>
      <c r="I18" s="17">
        <v>2820</v>
      </c>
    </row>
    <row r="19" spans="1:9" ht="11.25" customHeight="1">
      <c r="A19" s="76" t="s">
        <v>202</v>
      </c>
      <c r="B19" s="6"/>
      <c r="C19" s="17">
        <v>4100</v>
      </c>
      <c r="D19" s="17"/>
      <c r="E19" s="17">
        <v>35900</v>
      </c>
      <c r="F19" s="17"/>
      <c r="G19" s="17">
        <v>2300</v>
      </c>
      <c r="H19" s="17"/>
      <c r="I19" s="17">
        <v>15200</v>
      </c>
    </row>
    <row r="20" spans="1:9" ht="11.25" customHeight="1">
      <c r="A20" s="76" t="s">
        <v>203</v>
      </c>
      <c r="B20" s="6"/>
      <c r="C20" s="17">
        <v>33600</v>
      </c>
      <c r="D20" s="17"/>
      <c r="E20" s="17">
        <v>397000</v>
      </c>
      <c r="F20" s="17"/>
      <c r="G20" s="17">
        <v>6090</v>
      </c>
      <c r="H20" s="17"/>
      <c r="I20" s="17">
        <v>65000</v>
      </c>
    </row>
    <row r="21" spans="1:9" ht="11.25" customHeight="1">
      <c r="A21" s="12" t="s">
        <v>440</v>
      </c>
      <c r="B21" s="6"/>
      <c r="C21" s="17"/>
      <c r="D21" s="17"/>
      <c r="E21" s="17"/>
      <c r="F21" s="17"/>
      <c r="G21" s="17"/>
      <c r="H21" s="17"/>
      <c r="I21" s="17"/>
    </row>
    <row r="22" spans="1:9" ht="11.25" customHeight="1">
      <c r="A22" s="76" t="s">
        <v>204</v>
      </c>
      <c r="B22" s="6"/>
      <c r="C22" s="17">
        <v>1480</v>
      </c>
      <c r="D22" s="17"/>
      <c r="E22" s="17">
        <v>11400</v>
      </c>
      <c r="F22" s="17"/>
      <c r="G22" s="72">
        <v>552</v>
      </c>
      <c r="H22" s="17"/>
      <c r="I22" s="72">
        <v>11000</v>
      </c>
    </row>
    <row r="23" spans="1:9" ht="11.25" customHeight="1">
      <c r="A23" s="76" t="s">
        <v>205</v>
      </c>
      <c r="B23" s="6"/>
      <c r="C23" s="17">
        <v>1410</v>
      </c>
      <c r="D23" s="17"/>
      <c r="E23" s="17">
        <v>7950</v>
      </c>
      <c r="F23" s="17"/>
      <c r="G23" s="17">
        <v>1340</v>
      </c>
      <c r="H23" s="17"/>
      <c r="I23" s="17">
        <v>12400</v>
      </c>
    </row>
    <row r="24" spans="1:9" ht="11.25" customHeight="1">
      <c r="A24" s="76" t="s">
        <v>206</v>
      </c>
      <c r="B24" s="6"/>
      <c r="C24" s="17">
        <v>1890</v>
      </c>
      <c r="D24" s="17"/>
      <c r="E24" s="17">
        <v>17700</v>
      </c>
      <c r="F24" s="17"/>
      <c r="G24" s="17">
        <v>4050</v>
      </c>
      <c r="H24" s="17"/>
      <c r="I24" s="17">
        <v>27100</v>
      </c>
    </row>
    <row r="25" spans="1:9" ht="11.25" customHeight="1">
      <c r="A25" s="76" t="s">
        <v>207</v>
      </c>
      <c r="B25" s="6"/>
      <c r="C25" s="17">
        <v>14400</v>
      </c>
      <c r="D25" s="17"/>
      <c r="E25" s="17">
        <v>124000</v>
      </c>
      <c r="F25" s="17"/>
      <c r="G25" s="17">
        <v>1820</v>
      </c>
      <c r="H25" s="17"/>
      <c r="I25" s="17">
        <v>19400</v>
      </c>
    </row>
    <row r="26" spans="1:9" ht="11.25" customHeight="1">
      <c r="A26" s="12" t="s">
        <v>208</v>
      </c>
      <c r="B26" s="6"/>
      <c r="C26" s="17"/>
      <c r="D26" s="17"/>
      <c r="E26" s="17"/>
      <c r="F26" s="17"/>
      <c r="G26" s="17"/>
      <c r="H26" s="17"/>
      <c r="I26" s="17"/>
    </row>
    <row r="27" spans="1:9" ht="11.25" customHeight="1">
      <c r="A27" s="76" t="s">
        <v>209</v>
      </c>
      <c r="B27" s="6"/>
      <c r="C27" s="17">
        <v>6090</v>
      </c>
      <c r="D27" s="17"/>
      <c r="E27" s="17">
        <v>54600</v>
      </c>
      <c r="F27" s="17"/>
      <c r="G27" s="17">
        <v>10600</v>
      </c>
      <c r="H27" s="17"/>
      <c r="I27" s="17">
        <v>90400</v>
      </c>
    </row>
    <row r="28" spans="1:9" ht="11.25" customHeight="1">
      <c r="A28" s="76" t="s">
        <v>210</v>
      </c>
      <c r="B28" s="6"/>
      <c r="C28" s="17">
        <v>72</v>
      </c>
      <c r="D28" s="17"/>
      <c r="E28" s="17">
        <v>290</v>
      </c>
      <c r="F28" s="17"/>
      <c r="G28" s="17">
        <v>1940</v>
      </c>
      <c r="H28" s="17"/>
      <c r="I28" s="17">
        <v>14100</v>
      </c>
    </row>
    <row r="29" spans="1:9" ht="11.25" customHeight="1">
      <c r="A29" s="76" t="s">
        <v>211</v>
      </c>
      <c r="B29" s="6"/>
      <c r="C29" s="72">
        <v>405</v>
      </c>
      <c r="D29" s="17"/>
      <c r="E29" s="72">
        <v>7060</v>
      </c>
      <c r="F29" s="17"/>
      <c r="G29" s="72" t="s">
        <v>79</v>
      </c>
      <c r="H29" s="72"/>
      <c r="I29" s="72" t="s">
        <v>79</v>
      </c>
    </row>
    <row r="30" spans="1:9" ht="11.25" customHeight="1">
      <c r="A30" s="76" t="s">
        <v>212</v>
      </c>
      <c r="B30" s="6"/>
      <c r="C30" s="17">
        <v>3580</v>
      </c>
      <c r="D30" s="17"/>
      <c r="E30" s="17">
        <v>26200</v>
      </c>
      <c r="F30" s="17"/>
      <c r="G30" s="17">
        <v>1570</v>
      </c>
      <c r="H30" s="17"/>
      <c r="I30" s="17">
        <v>11600</v>
      </c>
    </row>
    <row r="31" spans="1:9" ht="11.25" customHeight="1">
      <c r="A31" s="76" t="s">
        <v>213</v>
      </c>
      <c r="B31" s="6"/>
      <c r="C31" s="72">
        <v>509</v>
      </c>
      <c r="D31" s="17"/>
      <c r="E31" s="72">
        <v>69300</v>
      </c>
      <c r="F31" s="17"/>
      <c r="G31" s="72" t="s">
        <v>79</v>
      </c>
      <c r="H31" s="72"/>
      <c r="I31" s="72" t="s">
        <v>79</v>
      </c>
    </row>
    <row r="32" spans="1:9" ht="11.25" customHeight="1">
      <c r="A32" s="76" t="s">
        <v>214</v>
      </c>
      <c r="B32" s="6"/>
      <c r="C32" s="17">
        <v>32700</v>
      </c>
      <c r="D32" s="17"/>
      <c r="E32" s="17">
        <v>280000</v>
      </c>
      <c r="F32" s="17"/>
      <c r="G32" s="17">
        <v>30300</v>
      </c>
      <c r="H32" s="17"/>
      <c r="I32" s="17">
        <v>216000</v>
      </c>
    </row>
    <row r="33" spans="1:9" ht="11.25" customHeight="1">
      <c r="A33" s="12" t="s">
        <v>215</v>
      </c>
      <c r="B33" s="6"/>
      <c r="C33" s="17">
        <v>103</v>
      </c>
      <c r="D33" s="17"/>
      <c r="E33" s="17">
        <v>732</v>
      </c>
      <c r="F33" s="17"/>
      <c r="G33" s="17">
        <v>499</v>
      </c>
      <c r="H33" s="17"/>
      <c r="I33" s="17">
        <v>7510</v>
      </c>
    </row>
    <row r="34" spans="1:9" ht="11.25" customHeight="1">
      <c r="A34" s="5" t="s">
        <v>263</v>
      </c>
      <c r="B34" s="6"/>
      <c r="C34" s="72" t="s">
        <v>79</v>
      </c>
      <c r="D34" s="17"/>
      <c r="E34" s="72" t="s">
        <v>79</v>
      </c>
      <c r="F34" s="17"/>
      <c r="G34" s="72" t="s">
        <v>79</v>
      </c>
      <c r="H34" s="72"/>
      <c r="I34" s="72" t="s">
        <v>79</v>
      </c>
    </row>
    <row r="35" spans="1:9" ht="11.25" customHeight="1">
      <c r="A35" s="5" t="s">
        <v>228</v>
      </c>
      <c r="B35" s="6"/>
      <c r="C35" s="17"/>
      <c r="D35" s="17"/>
      <c r="E35" s="17"/>
      <c r="F35" s="17"/>
      <c r="G35" s="72"/>
      <c r="H35" s="72"/>
      <c r="I35" s="72"/>
    </row>
    <row r="36" spans="1:9" ht="11.25" customHeight="1">
      <c r="A36" s="12" t="s">
        <v>230</v>
      </c>
      <c r="B36" s="6"/>
      <c r="C36" s="72" t="s">
        <v>79</v>
      </c>
      <c r="D36" s="72"/>
      <c r="E36" s="72" t="s">
        <v>79</v>
      </c>
      <c r="F36" s="17"/>
      <c r="G36" s="72">
        <v>29</v>
      </c>
      <c r="H36" s="72"/>
      <c r="I36" s="72">
        <v>175</v>
      </c>
    </row>
    <row r="37" spans="1:9" ht="11.25" customHeight="1">
      <c r="A37" s="12" t="s">
        <v>232</v>
      </c>
      <c r="B37" s="6"/>
      <c r="C37" s="72" t="s">
        <v>155</v>
      </c>
      <c r="D37" s="17"/>
      <c r="E37" s="72" t="s">
        <v>155</v>
      </c>
      <c r="F37" s="17"/>
      <c r="G37" s="72" t="s">
        <v>79</v>
      </c>
      <c r="H37" s="72"/>
      <c r="I37" s="72" t="s">
        <v>79</v>
      </c>
    </row>
    <row r="38" spans="1:9" ht="11.25" customHeight="1">
      <c r="A38" s="5" t="s">
        <v>233</v>
      </c>
      <c r="B38" s="6"/>
      <c r="C38" s="72"/>
      <c r="D38" s="17"/>
      <c r="E38" s="72"/>
      <c r="F38" s="17"/>
      <c r="G38" s="72"/>
      <c r="H38" s="72"/>
      <c r="I38" s="72"/>
    </row>
    <row r="39" spans="1:9" ht="11.25" customHeight="1">
      <c r="A39" s="12" t="s">
        <v>428</v>
      </c>
      <c r="B39" s="6"/>
      <c r="C39" s="72" t="s">
        <v>155</v>
      </c>
      <c r="D39" s="17"/>
      <c r="E39" s="72" t="s">
        <v>155</v>
      </c>
      <c r="F39" s="17"/>
      <c r="G39" s="72" t="s">
        <v>79</v>
      </c>
      <c r="H39" s="72"/>
      <c r="I39" s="72" t="s">
        <v>79</v>
      </c>
    </row>
    <row r="40" spans="1:9" ht="11.25" customHeight="1">
      <c r="A40" s="12" t="s">
        <v>234</v>
      </c>
      <c r="B40" s="6"/>
      <c r="C40" s="17">
        <v>167</v>
      </c>
      <c r="D40" s="17"/>
      <c r="E40" s="17">
        <v>1650</v>
      </c>
      <c r="F40" s="17"/>
      <c r="G40" s="98">
        <v>77</v>
      </c>
      <c r="H40" s="17"/>
      <c r="I40" s="98">
        <v>519</v>
      </c>
    </row>
    <row r="41" spans="1:9" ht="11.25" customHeight="1">
      <c r="A41" s="5" t="s">
        <v>235</v>
      </c>
      <c r="B41" s="6"/>
      <c r="C41" s="17"/>
      <c r="D41" s="17"/>
      <c r="E41" s="17"/>
      <c r="F41" s="17"/>
      <c r="G41" s="17"/>
      <c r="H41" s="17"/>
      <c r="I41" s="17"/>
    </row>
    <row r="42" spans="1:9" ht="11.25" customHeight="1">
      <c r="A42" s="12" t="s">
        <v>236</v>
      </c>
      <c r="B42" s="6"/>
      <c r="C42" s="17">
        <v>112000</v>
      </c>
      <c r="D42" s="17"/>
      <c r="E42" s="17">
        <v>1040000</v>
      </c>
      <c r="F42" s="17"/>
      <c r="G42" s="17">
        <v>50500</v>
      </c>
      <c r="H42" s="17"/>
      <c r="I42" s="17">
        <v>478000</v>
      </c>
    </row>
    <row r="43" spans="1:9" ht="11.25" customHeight="1">
      <c r="A43" s="12" t="s">
        <v>237</v>
      </c>
      <c r="B43" s="6"/>
      <c r="C43" s="9">
        <v>39800</v>
      </c>
      <c r="D43" s="9"/>
      <c r="E43" s="9">
        <v>346000</v>
      </c>
      <c r="F43" s="9"/>
      <c r="G43" s="9">
        <v>24900</v>
      </c>
      <c r="H43" s="9"/>
      <c r="I43" s="9">
        <v>237000</v>
      </c>
    </row>
    <row r="44" spans="1:9" ht="11.25" customHeight="1">
      <c r="A44" s="7" t="s">
        <v>145</v>
      </c>
      <c r="B44" s="8"/>
      <c r="C44" s="9">
        <v>268000</v>
      </c>
      <c r="D44" s="9"/>
      <c r="E44" s="9">
        <v>2590000</v>
      </c>
      <c r="F44" s="9"/>
      <c r="G44" s="9">
        <v>148000</v>
      </c>
      <c r="H44" s="9"/>
      <c r="I44" s="9">
        <v>1320000</v>
      </c>
    </row>
    <row r="45" spans="1:9" ht="11.25" customHeight="1">
      <c r="A45" s="398" t="s">
        <v>437</v>
      </c>
      <c r="B45" s="398"/>
      <c r="C45" s="398"/>
      <c r="D45" s="398"/>
      <c r="E45" s="398"/>
      <c r="F45" s="398"/>
      <c r="G45" s="398"/>
      <c r="H45" s="398"/>
      <c r="I45" s="398"/>
    </row>
    <row r="46" spans="1:9" ht="11.25" customHeight="1">
      <c r="A46" s="400" t="s">
        <v>59</v>
      </c>
      <c r="B46" s="395"/>
      <c r="C46" s="395"/>
      <c r="D46" s="395"/>
      <c r="E46" s="395"/>
      <c r="F46" s="395"/>
      <c r="G46" s="395"/>
      <c r="H46" s="395"/>
      <c r="I46" s="395"/>
    </row>
    <row r="47" spans="1:9" ht="11.25" customHeight="1">
      <c r="A47" s="400" t="s">
        <v>438</v>
      </c>
      <c r="B47" s="383"/>
      <c r="C47" s="383"/>
      <c r="D47" s="383"/>
      <c r="E47" s="383"/>
      <c r="F47" s="383"/>
      <c r="G47" s="383"/>
      <c r="H47" s="383"/>
      <c r="I47" s="383"/>
    </row>
    <row r="48" spans="1:9" ht="11.25" customHeight="1">
      <c r="A48" s="400" t="s">
        <v>239</v>
      </c>
      <c r="B48" s="395"/>
      <c r="C48" s="395"/>
      <c r="D48" s="395"/>
      <c r="E48" s="395"/>
      <c r="F48" s="395"/>
      <c r="G48" s="395"/>
      <c r="H48" s="395"/>
      <c r="I48" s="395"/>
    </row>
  </sheetData>
  <mergeCells count="12">
    <mergeCell ref="A1:I1"/>
    <mergeCell ref="A2:I2"/>
    <mergeCell ref="A4:I4"/>
    <mergeCell ref="A5:I5"/>
    <mergeCell ref="A3:I3"/>
    <mergeCell ref="A46:I46"/>
    <mergeCell ref="A48:I48"/>
    <mergeCell ref="A6:I6"/>
    <mergeCell ref="C7:E7"/>
    <mergeCell ref="G7:I7"/>
    <mergeCell ref="A45:I45"/>
    <mergeCell ref="A47:I4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5"/>
  <sheetViews>
    <sheetView workbookViewId="0" topLeftCell="A1">
      <selection activeCell="A1" sqref="A1:K1"/>
    </sheetView>
  </sheetViews>
  <sheetFormatPr defaultColWidth="9.140625" defaultRowHeight="12"/>
  <cols>
    <col min="1" max="1" width="26.00390625" style="0" customWidth="1"/>
    <col min="2" max="2" width="1.8515625" style="0" customWidth="1"/>
    <col min="3" max="3" width="10.7109375" style="0" customWidth="1"/>
    <col min="4" max="4" width="1.8515625" style="0" customWidth="1"/>
    <col min="5" max="5" width="10.7109375" style="0" customWidth="1"/>
    <col min="6" max="6" width="1.8515625" style="0" customWidth="1"/>
    <col min="7" max="7" width="10.7109375" style="0" customWidth="1"/>
    <col min="8" max="8" width="1.8515625" style="0" customWidth="1"/>
    <col min="9" max="9" width="10.7109375" style="0" customWidth="1"/>
    <col min="10" max="10" width="1.8515625" style="0" customWidth="1"/>
    <col min="11" max="11" width="10.7109375" style="0" customWidth="1"/>
  </cols>
  <sheetData>
    <row r="1" spans="1:11" ht="11.25" customHeight="1">
      <c r="A1" s="399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1.2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1.2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1.25" customHeight="1">
      <c r="A4" s="399" t="s">
        <v>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1:11" ht="11.25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11.25" customHeight="1">
      <c r="A6" s="3"/>
      <c r="B6" s="3"/>
      <c r="C6" s="4" t="s">
        <v>3</v>
      </c>
      <c r="D6" s="3"/>
      <c r="E6" s="4" t="s">
        <v>4</v>
      </c>
      <c r="F6" s="222"/>
      <c r="G6" s="223" t="s">
        <v>343</v>
      </c>
      <c r="H6" s="125"/>
      <c r="I6" s="239" t="s">
        <v>370</v>
      </c>
      <c r="J6" s="125"/>
      <c r="K6" s="239" t="s">
        <v>386</v>
      </c>
    </row>
    <row r="7" spans="1:9" ht="11.25" customHeight="1">
      <c r="A7" s="5" t="s">
        <v>5</v>
      </c>
      <c r="B7" s="6"/>
      <c r="C7" s="6"/>
      <c r="D7" s="6"/>
      <c r="E7" s="6"/>
      <c r="F7" s="6"/>
      <c r="G7" s="6"/>
      <c r="H7" s="6"/>
      <c r="I7" s="6"/>
    </row>
    <row r="8" spans="1:11" ht="11.25" customHeight="1">
      <c r="A8" s="7" t="s">
        <v>6</v>
      </c>
      <c r="B8" s="8"/>
      <c r="C8" s="9">
        <v>1510000</v>
      </c>
      <c r="D8" s="11"/>
      <c r="E8" s="9">
        <v>1530000</v>
      </c>
      <c r="F8" s="221"/>
      <c r="G8" s="224">
        <v>1630000</v>
      </c>
      <c r="H8" s="241"/>
      <c r="I8" s="237">
        <v>1700000</v>
      </c>
      <c r="J8" s="349" t="s">
        <v>7</v>
      </c>
      <c r="K8" s="310">
        <v>1720000</v>
      </c>
    </row>
    <row r="9" spans="1:11" ht="11.25" customHeight="1">
      <c r="A9" s="12" t="s">
        <v>8</v>
      </c>
      <c r="B9" s="3"/>
      <c r="C9" s="13">
        <v>8650000</v>
      </c>
      <c r="D9" s="14"/>
      <c r="E9" s="13">
        <v>9060000</v>
      </c>
      <c r="F9" s="225"/>
      <c r="G9" s="226">
        <v>9890000</v>
      </c>
      <c r="H9" s="242"/>
      <c r="I9" s="240">
        <v>12400000</v>
      </c>
      <c r="J9" s="241" t="s">
        <v>7</v>
      </c>
      <c r="K9" s="237">
        <v>13800000</v>
      </c>
    </row>
    <row r="10" spans="1:11" ht="11.25" customHeight="1">
      <c r="A10" s="15" t="s">
        <v>9</v>
      </c>
      <c r="B10" s="8"/>
      <c r="C10" s="9">
        <v>54000</v>
      </c>
      <c r="D10" s="8"/>
      <c r="E10" s="9">
        <v>45600</v>
      </c>
      <c r="F10" s="222"/>
      <c r="G10" s="226">
        <v>54500</v>
      </c>
      <c r="H10" s="125"/>
      <c r="I10" s="240">
        <v>50500</v>
      </c>
      <c r="J10" s="125"/>
      <c r="K10" s="240">
        <v>57300</v>
      </c>
    </row>
    <row r="11" spans="1:11" ht="11.25" customHeight="1">
      <c r="A11" s="5" t="s">
        <v>10</v>
      </c>
      <c r="B11" s="3"/>
      <c r="C11" s="13">
        <v>124000</v>
      </c>
      <c r="D11" s="16"/>
      <c r="E11" s="17">
        <v>143000</v>
      </c>
      <c r="F11" s="37"/>
      <c r="G11" s="224">
        <v>149000</v>
      </c>
      <c r="I11" s="237">
        <v>194000</v>
      </c>
      <c r="K11" s="311">
        <v>206000</v>
      </c>
    </row>
    <row r="12" spans="1:11" ht="11.25" customHeight="1">
      <c r="A12" s="397" t="s">
        <v>11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1:11" ht="11.25" customHeight="1">
      <c r="A13" s="394" t="s">
        <v>12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11" ht="11.25" customHeight="1">
      <c r="A14" s="394" t="s">
        <v>13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ht="11.25" customHeight="1">
      <c r="A15" s="394" t="s">
        <v>14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</row>
  </sheetData>
  <mergeCells count="9">
    <mergeCell ref="A1:K1"/>
    <mergeCell ref="A2:K2"/>
    <mergeCell ref="A3:K3"/>
    <mergeCell ref="A4:K4"/>
    <mergeCell ref="A15:K15"/>
    <mergeCell ref="A5:K5"/>
    <mergeCell ref="A12:K12"/>
    <mergeCell ref="A13:K13"/>
    <mergeCell ref="A14:K1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I51"/>
  <sheetViews>
    <sheetView workbookViewId="0" topLeftCell="A1">
      <selection activeCell="A1" sqref="A1:I1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4.28125" style="0" customWidth="1"/>
    <col min="5" max="5" width="7.7109375" style="0" bestFit="1" customWidth="1"/>
    <col min="6" max="6" width="4.28125" style="0" customWidth="1"/>
    <col min="7" max="7" width="7.8515625" style="0" bestFit="1" customWidth="1"/>
    <col min="8" max="8" width="4.28125" style="0" customWidth="1"/>
    <col min="9" max="9" width="7.7109375" style="0" bestFit="1" customWidth="1"/>
  </cols>
  <sheetData>
    <row r="1" spans="1:9" ht="11.25" customHeight="1">
      <c r="A1" s="399" t="s">
        <v>265</v>
      </c>
      <c r="B1" s="399"/>
      <c r="C1" s="399"/>
      <c r="D1" s="399"/>
      <c r="E1" s="399"/>
      <c r="F1" s="399"/>
      <c r="G1" s="399"/>
      <c r="H1" s="399"/>
      <c r="I1" s="399"/>
    </row>
    <row r="2" spans="1:9" ht="11.25" customHeight="1">
      <c r="A2" s="399" t="s">
        <v>324</v>
      </c>
      <c r="B2" s="399"/>
      <c r="C2" s="399"/>
      <c r="D2" s="399"/>
      <c r="E2" s="399"/>
      <c r="F2" s="399"/>
      <c r="G2" s="399"/>
      <c r="H2" s="399"/>
      <c r="I2" s="399"/>
    </row>
    <row r="3" spans="1:9" ht="11.25" customHeight="1">
      <c r="A3" s="399" t="s">
        <v>399</v>
      </c>
      <c r="B3" s="399"/>
      <c r="C3" s="399"/>
      <c r="D3" s="399"/>
      <c r="E3" s="399"/>
      <c r="F3" s="399"/>
      <c r="G3" s="399"/>
      <c r="H3" s="399"/>
      <c r="I3" s="399"/>
    </row>
    <row r="4" spans="1:9" ht="11.25" customHeight="1">
      <c r="A4" s="399"/>
      <c r="B4" s="399"/>
      <c r="C4" s="399"/>
      <c r="D4" s="399"/>
      <c r="E4" s="399"/>
      <c r="F4" s="399"/>
      <c r="G4" s="399"/>
      <c r="H4" s="399"/>
      <c r="I4" s="399"/>
    </row>
    <row r="5" spans="1:9" ht="11.25" customHeight="1">
      <c r="A5" s="399" t="s">
        <v>2</v>
      </c>
      <c r="B5" s="399"/>
      <c r="C5" s="399"/>
      <c r="D5" s="399"/>
      <c r="E5" s="399"/>
      <c r="F5" s="399"/>
      <c r="G5" s="399"/>
      <c r="H5" s="399"/>
      <c r="I5" s="399"/>
    </row>
    <row r="6" spans="1:9" ht="11.25" customHeight="1">
      <c r="A6" s="396"/>
      <c r="B6" s="396"/>
      <c r="C6" s="396"/>
      <c r="D6" s="396"/>
      <c r="E6" s="396"/>
      <c r="F6" s="396"/>
      <c r="G6" s="396"/>
      <c r="H6" s="396"/>
      <c r="I6" s="396"/>
    </row>
    <row r="7" spans="1:9" ht="11.25" customHeight="1">
      <c r="A7" s="19"/>
      <c r="B7" s="19"/>
      <c r="C7" s="402" t="s">
        <v>182</v>
      </c>
      <c r="D7" s="402"/>
      <c r="E7" s="402"/>
      <c r="F7" s="19"/>
      <c r="G7" s="402" t="s">
        <v>183</v>
      </c>
      <c r="H7" s="402"/>
      <c r="I7" s="402"/>
    </row>
    <row r="8" spans="1:9" ht="11.25" customHeight="1">
      <c r="A8" s="2" t="s">
        <v>192</v>
      </c>
      <c r="B8" s="8"/>
      <c r="C8" s="2" t="s">
        <v>6</v>
      </c>
      <c r="D8" s="2"/>
      <c r="E8" s="2" t="s">
        <v>8</v>
      </c>
      <c r="F8" s="2"/>
      <c r="G8" s="2" t="s">
        <v>6</v>
      </c>
      <c r="H8" s="2"/>
      <c r="I8" s="2" t="s">
        <v>8</v>
      </c>
    </row>
    <row r="9" spans="1:9" ht="11.25" customHeight="1">
      <c r="A9" s="5" t="s">
        <v>193</v>
      </c>
      <c r="B9" s="6"/>
      <c r="C9" s="6"/>
      <c r="D9" s="6"/>
      <c r="E9" s="17"/>
      <c r="F9" s="6"/>
      <c r="G9" s="6"/>
      <c r="H9" s="6"/>
      <c r="I9" s="17"/>
    </row>
    <row r="10" spans="1:9" ht="11.25" customHeight="1">
      <c r="A10" s="84" t="s">
        <v>322</v>
      </c>
      <c r="B10" s="6"/>
      <c r="C10" s="6"/>
      <c r="D10" s="6"/>
      <c r="E10" s="17"/>
      <c r="F10" s="6"/>
      <c r="G10" s="6"/>
      <c r="H10" s="6"/>
      <c r="I10" s="17"/>
    </row>
    <row r="11" spans="1:9" ht="11.25" customHeight="1">
      <c r="A11" s="76" t="s">
        <v>194</v>
      </c>
      <c r="B11" s="6"/>
      <c r="C11" s="73" t="s">
        <v>79</v>
      </c>
      <c r="D11" s="6"/>
      <c r="E11" s="72" t="s">
        <v>79</v>
      </c>
      <c r="F11" s="6"/>
      <c r="G11" s="99">
        <v>85</v>
      </c>
      <c r="H11" s="6"/>
      <c r="I11" s="98">
        <v>745</v>
      </c>
    </row>
    <row r="12" spans="1:9" ht="11.25" customHeight="1">
      <c r="A12" s="76" t="s">
        <v>195</v>
      </c>
      <c r="B12" s="6"/>
      <c r="C12" s="17">
        <v>413</v>
      </c>
      <c r="D12" s="6"/>
      <c r="E12" s="17">
        <v>3210</v>
      </c>
      <c r="F12" s="6"/>
      <c r="G12" s="17">
        <v>77</v>
      </c>
      <c r="H12" s="6"/>
      <c r="I12" s="17">
        <v>975</v>
      </c>
    </row>
    <row r="13" spans="1:9" ht="11.25" customHeight="1">
      <c r="A13" s="96" t="s">
        <v>196</v>
      </c>
      <c r="B13" s="6"/>
      <c r="C13" s="17">
        <v>81</v>
      </c>
      <c r="D13" s="6"/>
      <c r="E13" s="17">
        <v>735</v>
      </c>
      <c r="F13" s="6"/>
      <c r="G13" s="72" t="s">
        <v>79</v>
      </c>
      <c r="H13" s="109"/>
      <c r="I13" s="72" t="s">
        <v>79</v>
      </c>
    </row>
    <row r="14" spans="1:9" ht="11.25" customHeight="1">
      <c r="A14" s="76" t="s">
        <v>197</v>
      </c>
      <c r="B14" s="6"/>
      <c r="C14" s="17">
        <v>461</v>
      </c>
      <c r="D14" s="6"/>
      <c r="E14" s="17">
        <v>4280</v>
      </c>
      <c r="F14" s="6"/>
      <c r="G14" s="98">
        <v>149</v>
      </c>
      <c r="H14" s="109"/>
      <c r="I14" s="98">
        <v>1380</v>
      </c>
    </row>
    <row r="15" spans="1:9" ht="11.25" customHeight="1">
      <c r="A15" s="12" t="s">
        <v>198</v>
      </c>
      <c r="B15" s="6"/>
      <c r="C15" s="6"/>
      <c r="D15" s="6"/>
      <c r="E15" s="17"/>
      <c r="F15" s="6"/>
      <c r="G15" s="6"/>
      <c r="H15" s="18"/>
      <c r="I15" s="17"/>
    </row>
    <row r="16" spans="1:9" ht="11.25" customHeight="1">
      <c r="A16" s="76" t="s">
        <v>199</v>
      </c>
      <c r="B16" s="6"/>
      <c r="C16" s="17">
        <v>1150</v>
      </c>
      <c r="D16" s="6"/>
      <c r="E16" s="17">
        <v>8760</v>
      </c>
      <c r="F16" s="6"/>
      <c r="G16" s="17">
        <v>235</v>
      </c>
      <c r="H16" s="18"/>
      <c r="I16" s="17">
        <v>2380</v>
      </c>
    </row>
    <row r="17" spans="1:9" ht="11.25" customHeight="1">
      <c r="A17" s="76" t="s">
        <v>200</v>
      </c>
      <c r="B17" s="6"/>
      <c r="C17" s="17">
        <v>920</v>
      </c>
      <c r="D17" s="6"/>
      <c r="E17" s="17">
        <v>7300</v>
      </c>
      <c r="F17" s="6"/>
      <c r="G17" s="17">
        <v>527</v>
      </c>
      <c r="H17" s="18"/>
      <c r="I17" s="17">
        <v>5530</v>
      </c>
    </row>
    <row r="18" spans="1:9" ht="11.25" customHeight="1">
      <c r="A18" s="76" t="s">
        <v>201</v>
      </c>
      <c r="B18" s="6"/>
      <c r="C18" s="17">
        <v>219</v>
      </c>
      <c r="D18" s="6"/>
      <c r="E18" s="17">
        <v>1620</v>
      </c>
      <c r="F18" s="6"/>
      <c r="G18" s="72">
        <v>422</v>
      </c>
      <c r="H18" s="18"/>
      <c r="I18" s="72">
        <v>4720</v>
      </c>
    </row>
    <row r="19" spans="1:9" ht="11.25" customHeight="1">
      <c r="A19" s="76" t="s">
        <v>202</v>
      </c>
      <c r="B19" s="6"/>
      <c r="C19" s="72">
        <v>610</v>
      </c>
      <c r="D19" s="6"/>
      <c r="E19" s="72">
        <v>2900</v>
      </c>
      <c r="F19" s="6"/>
      <c r="G19" s="72">
        <v>186</v>
      </c>
      <c r="H19" s="18"/>
      <c r="I19" s="72">
        <v>1750</v>
      </c>
    </row>
    <row r="20" spans="1:9" ht="11.25" customHeight="1">
      <c r="A20" s="76" t="s">
        <v>203</v>
      </c>
      <c r="B20" s="6"/>
      <c r="C20" s="17">
        <v>1050</v>
      </c>
      <c r="D20" s="6"/>
      <c r="E20" s="17">
        <v>9590</v>
      </c>
      <c r="F20" s="6"/>
      <c r="G20" s="98">
        <v>962</v>
      </c>
      <c r="H20" s="109"/>
      <c r="I20" s="98">
        <v>7700</v>
      </c>
    </row>
    <row r="21" spans="1:9" ht="11.25" customHeight="1">
      <c r="A21" s="84" t="s">
        <v>323</v>
      </c>
      <c r="B21" s="6"/>
      <c r="C21" s="6"/>
      <c r="D21" s="6"/>
      <c r="E21" s="17"/>
      <c r="F21" s="6"/>
      <c r="G21" s="6"/>
      <c r="H21" s="18"/>
      <c r="I21" s="17"/>
    </row>
    <row r="22" spans="1:9" ht="11.25" customHeight="1">
      <c r="A22" s="76" t="s">
        <v>204</v>
      </c>
      <c r="B22" s="6"/>
      <c r="C22" s="17">
        <v>629</v>
      </c>
      <c r="D22" s="6"/>
      <c r="E22" s="17">
        <v>3830</v>
      </c>
      <c r="F22" s="6"/>
      <c r="G22" s="217">
        <v>18</v>
      </c>
      <c r="H22" s="18"/>
      <c r="I22" s="217">
        <v>166</v>
      </c>
    </row>
    <row r="23" spans="1:9" ht="11.25" customHeight="1">
      <c r="A23" s="76" t="s">
        <v>205</v>
      </c>
      <c r="B23" s="6"/>
      <c r="C23" s="17">
        <v>1060</v>
      </c>
      <c r="D23" s="6"/>
      <c r="E23" s="17">
        <v>8680</v>
      </c>
      <c r="F23" s="6"/>
      <c r="G23" s="17">
        <v>227</v>
      </c>
      <c r="H23" s="18"/>
      <c r="I23" s="17">
        <v>1590</v>
      </c>
    </row>
    <row r="24" spans="1:9" ht="11.25" customHeight="1">
      <c r="A24" s="76" t="s">
        <v>206</v>
      </c>
      <c r="B24" s="6"/>
      <c r="C24" s="17">
        <v>448</v>
      </c>
      <c r="D24" s="6"/>
      <c r="E24" s="17">
        <v>2880</v>
      </c>
      <c r="F24" s="6"/>
      <c r="G24" s="217">
        <v>94</v>
      </c>
      <c r="H24" s="109"/>
      <c r="I24" s="217">
        <v>740</v>
      </c>
    </row>
    <row r="25" spans="1:9" ht="11.25" customHeight="1">
      <c r="A25" s="76" t="s">
        <v>207</v>
      </c>
      <c r="B25" s="6"/>
      <c r="C25" s="17">
        <v>768</v>
      </c>
      <c r="D25" s="6"/>
      <c r="E25" s="17">
        <v>7310</v>
      </c>
      <c r="F25" s="6"/>
      <c r="G25" s="17">
        <v>888</v>
      </c>
      <c r="H25" s="109"/>
      <c r="I25" s="17">
        <v>7880</v>
      </c>
    </row>
    <row r="26" spans="1:9" ht="11.25" customHeight="1">
      <c r="A26" s="12" t="s">
        <v>208</v>
      </c>
      <c r="B26" s="6"/>
      <c r="C26" s="6"/>
      <c r="D26" s="6"/>
      <c r="E26" s="17"/>
      <c r="F26" s="6"/>
      <c r="G26" s="6"/>
      <c r="H26" s="18"/>
      <c r="I26" s="17"/>
    </row>
    <row r="27" spans="1:9" ht="11.25" customHeight="1">
      <c r="A27" s="76" t="s">
        <v>209</v>
      </c>
      <c r="B27" s="6"/>
      <c r="C27" s="17">
        <v>2480</v>
      </c>
      <c r="D27" s="6"/>
      <c r="E27" s="17">
        <v>16600</v>
      </c>
      <c r="F27" s="6"/>
      <c r="G27" s="17">
        <v>555</v>
      </c>
      <c r="H27" s="18"/>
      <c r="I27" s="17">
        <v>4400</v>
      </c>
    </row>
    <row r="28" spans="1:9" ht="11.25" customHeight="1">
      <c r="A28" s="76" t="s">
        <v>210</v>
      </c>
      <c r="B28" s="6"/>
      <c r="C28" s="17">
        <v>50</v>
      </c>
      <c r="D28" s="6"/>
      <c r="E28" s="17">
        <v>460</v>
      </c>
      <c r="F28" s="6"/>
      <c r="G28" s="217" t="s">
        <v>79</v>
      </c>
      <c r="H28" s="18"/>
      <c r="I28" s="217" t="s">
        <v>79</v>
      </c>
    </row>
    <row r="29" spans="1:9" ht="11.25" customHeight="1">
      <c r="A29" s="76" t="s">
        <v>211</v>
      </c>
      <c r="B29" s="6"/>
      <c r="C29" s="217" t="s">
        <v>79</v>
      </c>
      <c r="D29" s="109"/>
      <c r="E29" s="217" t="s">
        <v>79</v>
      </c>
      <c r="F29" s="6"/>
      <c r="G29" s="73" t="s">
        <v>155</v>
      </c>
      <c r="H29" s="73"/>
      <c r="I29" s="72" t="s">
        <v>155</v>
      </c>
    </row>
    <row r="30" spans="1:9" ht="11.25" customHeight="1">
      <c r="A30" s="76" t="s">
        <v>212</v>
      </c>
      <c r="B30" s="6"/>
      <c r="C30" s="17">
        <v>557</v>
      </c>
      <c r="D30" s="6"/>
      <c r="E30" s="17">
        <v>3190</v>
      </c>
      <c r="F30" s="6"/>
      <c r="G30" s="72">
        <v>525</v>
      </c>
      <c r="H30" s="18"/>
      <c r="I30" s="72">
        <v>3160</v>
      </c>
    </row>
    <row r="31" spans="1:9" ht="11.25" customHeight="1">
      <c r="A31" s="76" t="s">
        <v>214</v>
      </c>
      <c r="B31" s="6"/>
      <c r="C31" s="17">
        <v>3400</v>
      </c>
      <c r="D31" s="6"/>
      <c r="E31" s="17">
        <v>23100</v>
      </c>
      <c r="F31" s="6"/>
      <c r="G31" s="17">
        <v>522</v>
      </c>
      <c r="H31" s="18"/>
      <c r="I31" s="17">
        <v>3330</v>
      </c>
    </row>
    <row r="32" spans="1:9" ht="11.25" customHeight="1">
      <c r="A32" s="12" t="s">
        <v>262</v>
      </c>
      <c r="B32" s="6"/>
      <c r="C32" s="217" t="s">
        <v>79</v>
      </c>
      <c r="D32" s="109"/>
      <c r="E32" s="217" t="s">
        <v>79</v>
      </c>
      <c r="F32" s="109"/>
      <c r="G32" s="217" t="s">
        <v>79</v>
      </c>
      <c r="H32" s="18"/>
      <c r="I32" s="217" t="s">
        <v>79</v>
      </c>
    </row>
    <row r="33" spans="1:9" ht="11.25" customHeight="1">
      <c r="A33" s="5" t="s">
        <v>216</v>
      </c>
      <c r="B33" s="6"/>
      <c r="C33" s="217"/>
      <c r="D33" s="109"/>
      <c r="E33" s="217"/>
      <c r="F33" s="109"/>
      <c r="G33" s="217"/>
      <c r="H33" s="18"/>
      <c r="I33" s="217"/>
    </row>
    <row r="34" spans="1:9" ht="11.25" customHeight="1">
      <c r="A34" s="12" t="s">
        <v>218</v>
      </c>
      <c r="B34" s="6"/>
      <c r="C34" s="73" t="s">
        <v>155</v>
      </c>
      <c r="D34" s="73"/>
      <c r="E34" s="72" t="s">
        <v>155</v>
      </c>
      <c r="F34" s="109"/>
      <c r="G34" s="217" t="s">
        <v>79</v>
      </c>
      <c r="H34" s="18"/>
      <c r="I34" s="217" t="s">
        <v>79</v>
      </c>
    </row>
    <row r="35" spans="1:9" ht="11.25" customHeight="1">
      <c r="A35" s="7" t="s">
        <v>219</v>
      </c>
      <c r="B35" s="6"/>
      <c r="C35" s="217" t="s">
        <v>79</v>
      </c>
      <c r="D35" s="109"/>
      <c r="E35" s="217" t="s">
        <v>79</v>
      </c>
      <c r="F35" s="6"/>
      <c r="G35" s="73" t="s">
        <v>155</v>
      </c>
      <c r="H35" s="73"/>
      <c r="I35" s="72" t="s">
        <v>155</v>
      </c>
    </row>
    <row r="36" spans="1:9" ht="11.25" customHeight="1">
      <c r="A36" s="5" t="s">
        <v>220</v>
      </c>
      <c r="B36" s="6"/>
      <c r="C36" s="6"/>
      <c r="D36" s="6"/>
      <c r="E36" s="17"/>
      <c r="F36" s="6"/>
      <c r="G36" s="6"/>
      <c r="H36" s="18"/>
      <c r="I36" s="17"/>
    </row>
    <row r="37" spans="1:9" ht="11.25" customHeight="1">
      <c r="A37" s="12" t="s">
        <v>221</v>
      </c>
      <c r="B37" s="6"/>
      <c r="C37" s="217">
        <v>250</v>
      </c>
      <c r="D37" s="109"/>
      <c r="E37" s="217">
        <v>977</v>
      </c>
      <c r="F37" s="109"/>
      <c r="G37" s="217">
        <v>59</v>
      </c>
      <c r="H37" s="18"/>
      <c r="I37" s="217">
        <v>491</v>
      </c>
    </row>
    <row r="38" spans="1:9" ht="11.25" customHeight="1">
      <c r="A38" s="12" t="s">
        <v>224</v>
      </c>
      <c r="B38" s="6"/>
      <c r="C38" s="217" t="s">
        <v>79</v>
      </c>
      <c r="D38" s="109"/>
      <c r="E38" s="217" t="s">
        <v>79</v>
      </c>
      <c r="F38" s="109"/>
      <c r="G38" s="217" t="s">
        <v>79</v>
      </c>
      <c r="H38" s="109"/>
      <c r="I38" s="217" t="s">
        <v>79</v>
      </c>
    </row>
    <row r="39" spans="1:9" ht="11.25" customHeight="1">
      <c r="A39" s="5" t="s">
        <v>233</v>
      </c>
      <c r="B39" s="6"/>
      <c r="C39" s="99"/>
      <c r="D39" s="73"/>
      <c r="E39" s="98"/>
      <c r="F39" s="18"/>
      <c r="G39" s="6"/>
      <c r="H39" s="6"/>
      <c r="I39" s="17"/>
    </row>
    <row r="40" spans="1:9" ht="11.25" customHeight="1">
      <c r="A40" s="12" t="s">
        <v>354</v>
      </c>
      <c r="B40" s="6"/>
      <c r="C40" s="99">
        <v>7</v>
      </c>
      <c r="D40" s="236"/>
      <c r="E40" s="99">
        <v>45</v>
      </c>
      <c r="F40" s="18"/>
      <c r="G40" s="73" t="s">
        <v>155</v>
      </c>
      <c r="H40" s="6"/>
      <c r="I40" s="217" t="s">
        <v>155</v>
      </c>
    </row>
    <row r="41" spans="1:9" ht="11.25" customHeight="1">
      <c r="A41" s="12" t="s">
        <v>429</v>
      </c>
      <c r="B41" s="6"/>
      <c r="C41" s="217" t="s">
        <v>79</v>
      </c>
      <c r="D41" s="109"/>
      <c r="E41" s="217" t="s">
        <v>79</v>
      </c>
      <c r="F41" s="6"/>
      <c r="G41" s="73" t="s">
        <v>155</v>
      </c>
      <c r="H41" s="73"/>
      <c r="I41" s="72" t="s">
        <v>155</v>
      </c>
    </row>
    <row r="42" spans="1:9" ht="11.25" customHeight="1">
      <c r="A42" s="12" t="s">
        <v>372</v>
      </c>
      <c r="B42" s="6"/>
      <c r="C42" s="217" t="s">
        <v>79</v>
      </c>
      <c r="D42" s="109"/>
      <c r="E42" s="217" t="s">
        <v>79</v>
      </c>
      <c r="F42" s="6"/>
      <c r="G42" s="73" t="s">
        <v>155</v>
      </c>
      <c r="H42" s="73"/>
      <c r="I42" s="72" t="s">
        <v>155</v>
      </c>
    </row>
    <row r="43" spans="1:9" ht="11.25" customHeight="1">
      <c r="A43" s="12" t="s">
        <v>234</v>
      </c>
      <c r="B43" s="6"/>
      <c r="C43" s="99">
        <v>21</v>
      </c>
      <c r="D43" s="73"/>
      <c r="E43" s="98">
        <v>155</v>
      </c>
      <c r="F43" s="18"/>
      <c r="G43" s="217" t="s">
        <v>79</v>
      </c>
      <c r="H43" s="109"/>
      <c r="I43" s="217" t="s">
        <v>79</v>
      </c>
    </row>
    <row r="44" spans="1:9" ht="11.25" customHeight="1">
      <c r="A44" s="5" t="s">
        <v>235</v>
      </c>
      <c r="B44" s="6"/>
      <c r="C44" s="6"/>
      <c r="D44" s="6"/>
      <c r="E44" s="17"/>
      <c r="F44" s="6"/>
      <c r="G44" s="6"/>
      <c r="H44" s="6"/>
      <c r="I44" s="17"/>
    </row>
    <row r="45" spans="1:9" ht="11.25" customHeight="1">
      <c r="A45" s="12" t="s">
        <v>236</v>
      </c>
      <c r="B45" s="6"/>
      <c r="C45" s="17">
        <v>10500</v>
      </c>
      <c r="D45" s="6"/>
      <c r="E45" s="17">
        <v>83800</v>
      </c>
      <c r="F45" s="6"/>
      <c r="G45" s="17">
        <v>7950</v>
      </c>
      <c r="H45" s="6"/>
      <c r="I45" s="17">
        <v>59800</v>
      </c>
    </row>
    <row r="46" spans="1:9" ht="11.25" customHeight="1">
      <c r="A46" s="12" t="s">
        <v>237</v>
      </c>
      <c r="B46" s="6"/>
      <c r="C46" s="9">
        <v>16200</v>
      </c>
      <c r="D46" s="8"/>
      <c r="E46" s="9">
        <v>123000</v>
      </c>
      <c r="F46" s="8"/>
      <c r="G46" s="9">
        <v>1510</v>
      </c>
      <c r="H46" s="8"/>
      <c r="I46" s="9">
        <v>10400</v>
      </c>
    </row>
    <row r="47" spans="1:9" ht="11.25" customHeight="1">
      <c r="A47" s="7" t="s">
        <v>145</v>
      </c>
      <c r="B47" s="8"/>
      <c r="C47" s="9">
        <v>41900</v>
      </c>
      <c r="D47" s="8"/>
      <c r="E47" s="9">
        <v>322000</v>
      </c>
      <c r="F47" s="8"/>
      <c r="G47" s="9">
        <v>15500</v>
      </c>
      <c r="H47" s="8"/>
      <c r="I47" s="9">
        <v>122000</v>
      </c>
    </row>
    <row r="48" spans="1:9" ht="11.25" customHeight="1">
      <c r="A48" s="398" t="s">
        <v>437</v>
      </c>
      <c r="B48" s="398"/>
      <c r="C48" s="398"/>
      <c r="D48" s="398"/>
      <c r="E48" s="398"/>
      <c r="F48" s="398"/>
      <c r="G48" s="398"/>
      <c r="H48" s="398"/>
      <c r="I48" s="398"/>
    </row>
    <row r="49" spans="1:9" ht="11.25" customHeight="1">
      <c r="A49" s="400" t="s">
        <v>59</v>
      </c>
      <c r="B49" s="400"/>
      <c r="C49" s="400"/>
      <c r="D49" s="400"/>
      <c r="E49" s="400"/>
      <c r="F49" s="400"/>
      <c r="G49" s="400"/>
      <c r="H49" s="400"/>
      <c r="I49" s="400"/>
    </row>
    <row r="50" spans="1:9" ht="11.25" customHeight="1">
      <c r="A50" s="400" t="s">
        <v>169</v>
      </c>
      <c r="B50" s="400"/>
      <c r="C50" s="400"/>
      <c r="D50" s="400"/>
      <c r="E50" s="400"/>
      <c r="F50" s="400"/>
      <c r="G50" s="400"/>
      <c r="H50" s="400"/>
      <c r="I50" s="400"/>
    </row>
    <row r="51" spans="1:9" ht="11.25" customHeight="1">
      <c r="A51" s="400" t="s">
        <v>239</v>
      </c>
      <c r="B51" s="400"/>
      <c r="C51" s="400"/>
      <c r="D51" s="400"/>
      <c r="E51" s="400"/>
      <c r="F51" s="400"/>
      <c r="G51" s="400"/>
      <c r="H51" s="400"/>
      <c r="I51" s="400"/>
    </row>
  </sheetData>
  <mergeCells count="12">
    <mergeCell ref="A1:I1"/>
    <mergeCell ref="A2:I2"/>
    <mergeCell ref="A4:I4"/>
    <mergeCell ref="A5:I5"/>
    <mergeCell ref="A3:I3"/>
    <mergeCell ref="A6:I6"/>
    <mergeCell ref="C7:E7"/>
    <mergeCell ref="G7:I7"/>
    <mergeCell ref="A48:I48"/>
    <mergeCell ref="A49:I49"/>
    <mergeCell ref="A50:I50"/>
    <mergeCell ref="A51:I51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1"/>
    </sheetView>
  </sheetViews>
  <sheetFormatPr defaultColWidth="9.140625" defaultRowHeight="12"/>
  <cols>
    <col min="1" max="1" width="48.140625" style="0" bestFit="1" customWidth="1"/>
    <col min="2" max="2" width="1.8515625" style="0" customWidth="1"/>
    <col min="3" max="3" width="7.8515625" style="0" bestFit="1" customWidth="1"/>
    <col min="4" max="4" width="10.8515625" style="0" customWidth="1"/>
    <col min="5" max="5" width="6.7109375" style="0" customWidth="1"/>
    <col min="6" max="6" width="1.8515625" style="0" customWidth="1"/>
    <col min="7" max="7" width="7.8515625" style="0" bestFit="1" customWidth="1"/>
    <col min="9" max="9" width="7.7109375" style="0" bestFit="1" customWidth="1"/>
  </cols>
  <sheetData>
    <row r="1" spans="1:9" ht="11.25" customHeight="1">
      <c r="A1" s="425" t="s">
        <v>267</v>
      </c>
      <c r="B1" s="425"/>
      <c r="C1" s="425"/>
      <c r="D1" s="425"/>
      <c r="E1" s="425"/>
      <c r="F1" s="425"/>
      <c r="G1" s="425"/>
      <c r="H1" s="425"/>
      <c r="I1" s="425"/>
    </row>
    <row r="2" spans="1:9" ht="11.25" customHeight="1">
      <c r="A2" s="425" t="s">
        <v>268</v>
      </c>
      <c r="B2" s="425"/>
      <c r="C2" s="425"/>
      <c r="D2" s="425"/>
      <c r="E2" s="425"/>
      <c r="F2" s="425"/>
      <c r="G2" s="425"/>
      <c r="H2" s="425"/>
      <c r="I2" s="425"/>
    </row>
    <row r="3" spans="1:9" ht="11.25" customHeight="1">
      <c r="A3" s="425" t="s">
        <v>400</v>
      </c>
      <c r="B3" s="425"/>
      <c r="C3" s="425"/>
      <c r="D3" s="425"/>
      <c r="E3" s="425"/>
      <c r="F3" s="425"/>
      <c r="G3" s="425"/>
      <c r="H3" s="425"/>
      <c r="I3" s="425"/>
    </row>
    <row r="4" spans="1:9" ht="11.25" customHeight="1">
      <c r="A4" s="425"/>
      <c r="B4" s="425"/>
      <c r="C4" s="425"/>
      <c r="D4" s="425"/>
      <c r="E4" s="425"/>
      <c r="F4" s="425"/>
      <c r="G4" s="425"/>
      <c r="H4" s="425"/>
      <c r="I4" s="425"/>
    </row>
    <row r="5" spans="1:9" ht="11.25" customHeight="1">
      <c r="A5" s="425" t="s">
        <v>2</v>
      </c>
      <c r="B5" s="425"/>
      <c r="C5" s="425"/>
      <c r="D5" s="425"/>
      <c r="E5" s="425"/>
      <c r="F5" s="425"/>
      <c r="G5" s="425"/>
      <c r="H5" s="425"/>
      <c r="I5" s="425"/>
    </row>
    <row r="6" spans="1:9" ht="11.25" customHeight="1">
      <c r="A6" s="430"/>
      <c r="B6" s="430"/>
      <c r="C6" s="430"/>
      <c r="D6" s="430"/>
      <c r="E6" s="430"/>
      <c r="F6" s="430"/>
      <c r="G6" s="430"/>
      <c r="H6" s="430"/>
      <c r="I6" s="430"/>
    </row>
    <row r="7" spans="1:9" ht="11.25" customHeight="1">
      <c r="A7" s="19"/>
      <c r="B7" s="19"/>
      <c r="C7" s="402" t="s">
        <v>34</v>
      </c>
      <c r="D7" s="402"/>
      <c r="E7" s="402"/>
      <c r="F7" s="19"/>
      <c r="G7" s="402" t="s">
        <v>35</v>
      </c>
      <c r="H7" s="402"/>
      <c r="I7" s="402"/>
    </row>
    <row r="8" spans="1:9" ht="11.25" customHeight="1">
      <c r="A8" s="110" t="s">
        <v>192</v>
      </c>
      <c r="B8" s="111"/>
      <c r="C8" s="110" t="s">
        <v>6</v>
      </c>
      <c r="D8" s="110"/>
      <c r="E8" s="110" t="s">
        <v>8</v>
      </c>
      <c r="F8" s="111"/>
      <c r="G8" s="110" t="s">
        <v>6</v>
      </c>
      <c r="H8" s="110"/>
      <c r="I8" s="110" t="s">
        <v>8</v>
      </c>
    </row>
    <row r="9" spans="1:9" ht="11.25" customHeight="1">
      <c r="A9" s="112" t="s">
        <v>193</v>
      </c>
      <c r="B9" s="113"/>
      <c r="C9" s="114"/>
      <c r="D9" s="113"/>
      <c r="E9" s="114"/>
      <c r="F9" s="113"/>
      <c r="G9" s="114"/>
      <c r="H9" s="113"/>
      <c r="I9" s="114"/>
    </row>
    <row r="10" spans="1:9" ht="11.25" customHeight="1">
      <c r="A10" s="84" t="s">
        <v>322</v>
      </c>
      <c r="B10" s="113"/>
      <c r="C10" s="114"/>
      <c r="D10" s="113"/>
      <c r="E10" s="114"/>
      <c r="F10" s="113"/>
      <c r="G10" s="114"/>
      <c r="H10" s="113"/>
      <c r="I10" s="114"/>
    </row>
    <row r="11" spans="1:9" ht="11.25" customHeight="1">
      <c r="A11" s="116" t="s">
        <v>194</v>
      </c>
      <c r="B11" s="113"/>
      <c r="C11" s="114" t="s">
        <v>155</v>
      </c>
      <c r="D11" s="113"/>
      <c r="E11" s="114" t="s">
        <v>155</v>
      </c>
      <c r="F11" s="113"/>
      <c r="G11" s="114" t="s">
        <v>155</v>
      </c>
      <c r="H11" s="113"/>
      <c r="I11" s="114" t="s">
        <v>155</v>
      </c>
    </row>
    <row r="12" spans="1:9" ht="11.25" customHeight="1">
      <c r="A12" s="116" t="s">
        <v>195</v>
      </c>
      <c r="B12" s="113"/>
      <c r="C12" s="114" t="s">
        <v>155</v>
      </c>
      <c r="D12" s="113"/>
      <c r="E12" s="114" t="s">
        <v>155</v>
      </c>
      <c r="F12" s="38"/>
      <c r="G12" s="118">
        <v>680</v>
      </c>
      <c r="H12" s="38"/>
      <c r="I12" s="117">
        <v>14700</v>
      </c>
    </row>
    <row r="13" spans="1:9" ht="11.25" customHeight="1">
      <c r="A13" s="116" t="s">
        <v>196</v>
      </c>
      <c r="B13" s="113"/>
      <c r="C13" s="117" t="s">
        <v>155</v>
      </c>
      <c r="D13" s="38"/>
      <c r="E13" s="117" t="s">
        <v>155</v>
      </c>
      <c r="F13" s="38"/>
      <c r="G13" s="118">
        <v>83</v>
      </c>
      <c r="H13" s="38"/>
      <c r="I13" s="117">
        <v>619</v>
      </c>
    </row>
    <row r="14" spans="1:9" ht="11.25" customHeight="1">
      <c r="A14" s="116" t="s">
        <v>197</v>
      </c>
      <c r="B14" s="113"/>
      <c r="C14" s="114" t="s">
        <v>155</v>
      </c>
      <c r="D14" s="113"/>
      <c r="E14" s="114" t="s">
        <v>155</v>
      </c>
      <c r="F14" s="38"/>
      <c r="G14" s="118">
        <v>369</v>
      </c>
      <c r="H14" s="38"/>
      <c r="I14" s="117">
        <v>2820</v>
      </c>
    </row>
    <row r="15" spans="1:9" ht="11.25" customHeight="1">
      <c r="A15" s="115" t="s">
        <v>198</v>
      </c>
      <c r="B15" s="113"/>
      <c r="C15" s="38"/>
      <c r="D15" s="38"/>
      <c r="E15" s="38"/>
      <c r="F15" s="38"/>
      <c r="G15" s="117"/>
      <c r="H15" s="38"/>
      <c r="I15" s="117"/>
    </row>
    <row r="16" spans="1:9" ht="11.25" customHeight="1">
      <c r="A16" s="116" t="s">
        <v>199</v>
      </c>
      <c r="B16" s="113"/>
      <c r="C16" s="117">
        <v>147</v>
      </c>
      <c r="D16" s="38"/>
      <c r="E16" s="117">
        <v>804</v>
      </c>
      <c r="F16" s="38"/>
      <c r="G16" s="117">
        <v>222</v>
      </c>
      <c r="H16" s="38"/>
      <c r="I16" s="117">
        <v>2310</v>
      </c>
    </row>
    <row r="17" spans="1:9" ht="11.25" customHeight="1">
      <c r="A17" s="116" t="s">
        <v>200</v>
      </c>
      <c r="B17" s="113"/>
      <c r="C17" s="117" t="s">
        <v>155</v>
      </c>
      <c r="D17" s="38"/>
      <c r="E17" s="118" t="s">
        <v>155</v>
      </c>
      <c r="F17" s="38"/>
      <c r="G17" s="118">
        <v>209</v>
      </c>
      <c r="H17" s="38"/>
      <c r="I17" s="117">
        <v>1320</v>
      </c>
    </row>
    <row r="18" spans="1:9" ht="11.25" customHeight="1">
      <c r="A18" s="116" t="s">
        <v>201</v>
      </c>
      <c r="B18" s="113"/>
      <c r="C18" s="117" t="s">
        <v>155</v>
      </c>
      <c r="D18" s="38"/>
      <c r="E18" s="118" t="s">
        <v>155</v>
      </c>
      <c r="F18" s="38"/>
      <c r="G18" s="118">
        <v>109</v>
      </c>
      <c r="H18" s="38"/>
      <c r="I18" s="117">
        <v>1090</v>
      </c>
    </row>
    <row r="19" spans="1:9" ht="11.25" customHeight="1">
      <c r="A19" s="116" t="s">
        <v>202</v>
      </c>
      <c r="B19" s="113"/>
      <c r="C19" s="117" t="s">
        <v>155</v>
      </c>
      <c r="D19" s="38"/>
      <c r="E19" s="117" t="s">
        <v>155</v>
      </c>
      <c r="F19" s="38"/>
      <c r="G19" s="117">
        <v>157</v>
      </c>
      <c r="H19" s="38"/>
      <c r="I19" s="117">
        <v>2020</v>
      </c>
    </row>
    <row r="20" spans="1:9" ht="11.25" customHeight="1">
      <c r="A20" s="116" t="s">
        <v>203</v>
      </c>
      <c r="B20" s="113"/>
      <c r="C20" s="117" t="s">
        <v>155</v>
      </c>
      <c r="D20" s="38"/>
      <c r="E20" s="118" t="s">
        <v>155</v>
      </c>
      <c r="F20" s="38"/>
      <c r="G20" s="118">
        <v>1390</v>
      </c>
      <c r="H20" s="38"/>
      <c r="I20" s="117">
        <v>9470</v>
      </c>
    </row>
    <row r="21" spans="1:9" ht="11.25" customHeight="1">
      <c r="A21" s="84" t="s">
        <v>323</v>
      </c>
      <c r="B21" s="113"/>
      <c r="C21" s="119"/>
      <c r="D21" s="38"/>
      <c r="E21" s="120"/>
      <c r="F21" s="38"/>
      <c r="G21" s="118"/>
      <c r="H21" s="38"/>
      <c r="I21" s="117"/>
    </row>
    <row r="22" spans="1:9" ht="11.25" customHeight="1">
      <c r="A22" s="116" t="s">
        <v>204</v>
      </c>
      <c r="B22" s="113"/>
      <c r="C22" s="117" t="s">
        <v>155</v>
      </c>
      <c r="D22" s="38"/>
      <c r="E22" s="118" t="s">
        <v>155</v>
      </c>
      <c r="F22" s="38"/>
      <c r="G22" s="118">
        <v>116</v>
      </c>
      <c r="H22" s="38"/>
      <c r="I22" s="117">
        <v>699</v>
      </c>
    </row>
    <row r="23" spans="1:9" ht="11.25" customHeight="1">
      <c r="A23" s="116" t="s">
        <v>205</v>
      </c>
      <c r="B23" s="113"/>
      <c r="C23" s="117" t="s">
        <v>155</v>
      </c>
      <c r="D23" s="38"/>
      <c r="E23" s="118" t="s">
        <v>155</v>
      </c>
      <c r="F23" s="38"/>
      <c r="G23" s="117">
        <v>174</v>
      </c>
      <c r="H23" s="38"/>
      <c r="I23" s="117">
        <v>669</v>
      </c>
    </row>
    <row r="24" spans="1:9" ht="11.25" customHeight="1">
      <c r="A24" s="116" t="s">
        <v>206</v>
      </c>
      <c r="B24" s="113"/>
      <c r="C24" s="117" t="s">
        <v>79</v>
      </c>
      <c r="D24" s="38"/>
      <c r="E24" s="117" t="s">
        <v>79</v>
      </c>
      <c r="F24" s="38"/>
      <c r="G24" s="117">
        <v>147</v>
      </c>
      <c r="H24" s="38"/>
      <c r="I24" s="117">
        <v>878</v>
      </c>
    </row>
    <row r="25" spans="1:9" ht="11.25" customHeight="1">
      <c r="A25" s="116" t="s">
        <v>207</v>
      </c>
      <c r="B25" s="113"/>
      <c r="C25" s="117" t="s">
        <v>155</v>
      </c>
      <c r="D25" s="38"/>
      <c r="E25" s="118" t="s">
        <v>155</v>
      </c>
      <c r="F25" s="38"/>
      <c r="G25" s="118">
        <v>717</v>
      </c>
      <c r="H25" s="38"/>
      <c r="I25" s="117">
        <v>6160</v>
      </c>
    </row>
    <row r="26" spans="1:9" ht="11.25" customHeight="1">
      <c r="A26" s="115" t="s">
        <v>208</v>
      </c>
      <c r="B26" s="113"/>
      <c r="C26" s="119"/>
      <c r="D26" s="38"/>
      <c r="E26" s="120"/>
      <c r="F26" s="38"/>
      <c r="G26" s="118"/>
      <c r="H26" s="38"/>
      <c r="I26" s="117"/>
    </row>
    <row r="27" spans="1:9" ht="11.25" customHeight="1">
      <c r="A27" s="116" t="s">
        <v>209</v>
      </c>
      <c r="B27" s="113"/>
      <c r="C27" s="117" t="s">
        <v>79</v>
      </c>
      <c r="D27" s="38"/>
      <c r="E27" s="117" t="s">
        <v>79</v>
      </c>
      <c r="F27" s="38"/>
      <c r="G27" s="117">
        <v>762</v>
      </c>
      <c r="H27" s="38"/>
      <c r="I27" s="117">
        <v>7160</v>
      </c>
    </row>
    <row r="28" spans="1:9" ht="11.25" customHeight="1">
      <c r="A28" s="116" t="s">
        <v>210</v>
      </c>
      <c r="B28" s="113"/>
      <c r="C28" s="117" t="s">
        <v>79</v>
      </c>
      <c r="D28" s="38"/>
      <c r="E28" s="117" t="s">
        <v>79</v>
      </c>
      <c r="F28" s="38"/>
      <c r="G28" s="117">
        <v>63</v>
      </c>
      <c r="H28" s="38"/>
      <c r="I28" s="117">
        <v>350</v>
      </c>
    </row>
    <row r="29" spans="1:9" ht="11.25" customHeight="1">
      <c r="A29" s="116" t="s">
        <v>211</v>
      </c>
      <c r="B29" s="113"/>
      <c r="C29" s="117" t="s">
        <v>79</v>
      </c>
      <c r="D29" s="38"/>
      <c r="E29" s="117" t="s">
        <v>79</v>
      </c>
      <c r="F29" s="38"/>
      <c r="G29" s="117" t="s">
        <v>79</v>
      </c>
      <c r="H29" s="38"/>
      <c r="I29" s="117" t="s">
        <v>79</v>
      </c>
    </row>
    <row r="30" spans="1:9" ht="11.25" customHeight="1">
      <c r="A30" s="116" t="s">
        <v>212</v>
      </c>
      <c r="B30" s="113"/>
      <c r="C30" s="117" t="s">
        <v>79</v>
      </c>
      <c r="D30" s="38"/>
      <c r="E30" s="117" t="s">
        <v>79</v>
      </c>
      <c r="F30" s="38"/>
      <c r="G30" s="118">
        <v>80</v>
      </c>
      <c r="H30" s="38"/>
      <c r="I30" s="117">
        <v>734</v>
      </c>
    </row>
    <row r="31" spans="1:9" ht="11.25" customHeight="1">
      <c r="A31" s="116" t="s">
        <v>213</v>
      </c>
      <c r="B31" s="113"/>
      <c r="C31" s="117" t="s">
        <v>79</v>
      </c>
      <c r="D31" s="38"/>
      <c r="E31" s="117" t="s">
        <v>79</v>
      </c>
      <c r="F31" s="38"/>
      <c r="G31" s="118" t="s">
        <v>79</v>
      </c>
      <c r="H31" s="38"/>
      <c r="I31" s="117" t="s">
        <v>79</v>
      </c>
    </row>
    <row r="32" spans="1:9" ht="11.25" customHeight="1">
      <c r="A32" s="116" t="s">
        <v>214</v>
      </c>
      <c r="B32" s="113"/>
      <c r="C32" s="117">
        <v>371</v>
      </c>
      <c r="D32" s="38"/>
      <c r="E32" s="117">
        <v>3820</v>
      </c>
      <c r="F32" s="38"/>
      <c r="G32" s="117">
        <v>2860</v>
      </c>
      <c r="H32" s="38"/>
      <c r="I32" s="117">
        <v>20100</v>
      </c>
    </row>
    <row r="33" spans="1:9" ht="11.25" customHeight="1">
      <c r="A33" s="115" t="s">
        <v>262</v>
      </c>
      <c r="B33" s="113"/>
      <c r="C33" s="117" t="s">
        <v>79</v>
      </c>
      <c r="D33" s="38"/>
      <c r="E33" s="117" t="s">
        <v>79</v>
      </c>
      <c r="F33" s="38"/>
      <c r="G33" s="117" t="s">
        <v>79</v>
      </c>
      <c r="H33" s="38"/>
      <c r="I33" s="117" t="s">
        <v>79</v>
      </c>
    </row>
    <row r="34" spans="1:9" ht="11.25" customHeight="1">
      <c r="A34" s="112" t="s">
        <v>263</v>
      </c>
      <c r="B34" s="113"/>
      <c r="C34" s="117" t="s">
        <v>79</v>
      </c>
      <c r="D34" s="38"/>
      <c r="E34" s="117" t="s">
        <v>79</v>
      </c>
      <c r="F34" s="38"/>
      <c r="G34" s="117" t="s">
        <v>155</v>
      </c>
      <c r="H34" s="38"/>
      <c r="I34" s="118" t="s">
        <v>155</v>
      </c>
    </row>
    <row r="35" spans="1:9" ht="11.25" customHeight="1">
      <c r="A35" s="112" t="s">
        <v>269</v>
      </c>
      <c r="B35" s="113"/>
      <c r="C35" s="117" t="s">
        <v>155</v>
      </c>
      <c r="D35" s="38"/>
      <c r="E35" s="118" t="s">
        <v>155</v>
      </c>
      <c r="F35" s="38"/>
      <c r="G35" s="117" t="s">
        <v>79</v>
      </c>
      <c r="H35" s="38"/>
      <c r="I35" s="117" t="s">
        <v>79</v>
      </c>
    </row>
    <row r="36" spans="1:9" ht="11.25" customHeight="1">
      <c r="A36" s="112" t="s">
        <v>266</v>
      </c>
      <c r="B36" s="113"/>
      <c r="C36" s="117" t="s">
        <v>79</v>
      </c>
      <c r="D36" s="38"/>
      <c r="E36" s="117" t="s">
        <v>79</v>
      </c>
      <c r="F36" s="38"/>
      <c r="G36" s="118" t="s">
        <v>79</v>
      </c>
      <c r="H36" s="38"/>
      <c r="I36" s="117" t="s">
        <v>79</v>
      </c>
    </row>
    <row r="37" spans="1:9" ht="11.25" customHeight="1">
      <c r="A37" s="112" t="s">
        <v>439</v>
      </c>
      <c r="B37" s="113"/>
      <c r="C37" s="117"/>
      <c r="D37" s="38"/>
      <c r="E37" s="117"/>
      <c r="F37" s="38"/>
      <c r="G37" s="118"/>
      <c r="H37" s="38"/>
      <c r="I37" s="117"/>
    </row>
    <row r="38" spans="1:9" ht="11.25" customHeight="1">
      <c r="A38" s="115" t="s">
        <v>373</v>
      </c>
      <c r="B38" s="113"/>
      <c r="C38" s="117" t="s">
        <v>79</v>
      </c>
      <c r="D38" s="38"/>
      <c r="E38" s="117" t="s">
        <v>79</v>
      </c>
      <c r="F38" s="38"/>
      <c r="G38" s="118" t="s">
        <v>79</v>
      </c>
      <c r="H38" s="38"/>
      <c r="I38" s="117" t="s">
        <v>79</v>
      </c>
    </row>
    <row r="39" spans="1:9" ht="11.25" customHeight="1">
      <c r="A39" s="115" t="s">
        <v>234</v>
      </c>
      <c r="B39" s="113"/>
      <c r="C39" s="117" t="s">
        <v>79</v>
      </c>
      <c r="D39" s="38"/>
      <c r="E39" s="117" t="s">
        <v>79</v>
      </c>
      <c r="F39" s="38"/>
      <c r="G39" s="118" t="s">
        <v>79</v>
      </c>
      <c r="H39" s="38"/>
      <c r="I39" s="117" t="s">
        <v>79</v>
      </c>
    </row>
    <row r="40" spans="1:9" ht="11.25" customHeight="1">
      <c r="A40" s="112" t="s">
        <v>441</v>
      </c>
      <c r="B40" s="113"/>
      <c r="C40" s="119"/>
      <c r="D40" s="38"/>
      <c r="E40" s="120"/>
      <c r="F40" s="38"/>
      <c r="G40" s="118"/>
      <c r="H40" s="38"/>
      <c r="I40" s="117"/>
    </row>
    <row r="41" spans="1:9" ht="11.25" customHeight="1">
      <c r="A41" s="115" t="s">
        <v>236</v>
      </c>
      <c r="B41" s="113"/>
      <c r="C41" s="117">
        <v>4940</v>
      </c>
      <c r="D41" s="38"/>
      <c r="E41" s="117">
        <v>28400</v>
      </c>
      <c r="F41" s="38"/>
      <c r="G41" s="117">
        <v>22000</v>
      </c>
      <c r="H41" s="38"/>
      <c r="I41" s="117">
        <v>167000</v>
      </c>
    </row>
    <row r="42" spans="1:9" ht="11.25" customHeight="1">
      <c r="A42" s="115" t="s">
        <v>237</v>
      </c>
      <c r="B42" s="113"/>
      <c r="C42" s="306">
        <v>747</v>
      </c>
      <c r="D42" s="307"/>
      <c r="E42" s="306">
        <v>5490</v>
      </c>
      <c r="F42" s="307"/>
      <c r="G42" s="306">
        <v>14800</v>
      </c>
      <c r="H42" s="307"/>
      <c r="I42" s="306">
        <v>117000</v>
      </c>
    </row>
    <row r="43" spans="1:9" ht="11.25" customHeight="1">
      <c r="A43" s="121" t="s">
        <v>145</v>
      </c>
      <c r="B43" s="111"/>
      <c r="C43" s="306">
        <v>6470</v>
      </c>
      <c r="D43" s="307"/>
      <c r="E43" s="306">
        <v>41500</v>
      </c>
      <c r="F43" s="307"/>
      <c r="G43" s="306">
        <v>45200</v>
      </c>
      <c r="H43" s="307"/>
      <c r="I43" s="306">
        <v>357000</v>
      </c>
    </row>
    <row r="44" spans="1:9" ht="11.25" customHeight="1">
      <c r="A44" s="426" t="s">
        <v>437</v>
      </c>
      <c r="B44" s="427"/>
      <c r="C44" s="427"/>
      <c r="D44" s="427"/>
      <c r="E44" s="427"/>
      <c r="F44" s="427"/>
      <c r="G44" s="427"/>
      <c r="H44" s="427"/>
      <c r="I44" s="427"/>
    </row>
    <row r="45" spans="1:9" ht="11.25" customHeight="1">
      <c r="A45" s="428" t="s">
        <v>59</v>
      </c>
      <c r="B45" s="429"/>
      <c r="C45" s="429"/>
      <c r="D45" s="429"/>
      <c r="E45" s="429"/>
      <c r="F45" s="429"/>
      <c r="G45" s="429"/>
      <c r="H45" s="429"/>
      <c r="I45" s="429"/>
    </row>
    <row r="46" spans="1:9" ht="11.25" customHeight="1">
      <c r="A46" s="428" t="s">
        <v>442</v>
      </c>
      <c r="B46" s="429"/>
      <c r="C46" s="429"/>
      <c r="D46" s="429"/>
      <c r="E46" s="429"/>
      <c r="F46" s="429"/>
      <c r="G46" s="429"/>
      <c r="H46" s="429"/>
      <c r="I46" s="429"/>
    </row>
    <row r="47" ht="11.25" customHeight="1"/>
  </sheetData>
  <mergeCells count="11">
    <mergeCell ref="A44:I44"/>
    <mergeCell ref="A45:I45"/>
    <mergeCell ref="A46:I46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N27"/>
  <sheetViews>
    <sheetView workbookViewId="0" topLeftCell="A1">
      <selection activeCell="A1" sqref="A1:N1"/>
    </sheetView>
  </sheetViews>
  <sheetFormatPr defaultColWidth="9.140625" defaultRowHeight="12"/>
  <cols>
    <col min="1" max="1" width="20.28125" style="0" customWidth="1"/>
    <col min="2" max="2" width="2.00390625" style="0" customWidth="1"/>
    <col min="3" max="3" width="10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5.7109375" style="0" bestFit="1" customWidth="1"/>
    <col min="8" max="8" width="1.1484375" style="0" bestFit="1" customWidth="1"/>
    <col min="9" max="9" width="2.00390625" style="0" customWidth="1"/>
    <col min="10" max="10" width="10.28125" style="0" bestFit="1" customWidth="1"/>
    <col min="11" max="11" width="2.00390625" style="0" customWidth="1"/>
    <col min="12" max="12" width="10.140625" style="0" bestFit="1" customWidth="1"/>
    <col min="13" max="13" width="2.00390625" style="0" customWidth="1"/>
    <col min="14" max="14" width="5.7109375" style="0" bestFit="1" customWidth="1"/>
  </cols>
  <sheetData>
    <row r="1" spans="1:14" ht="11.25" customHeight="1">
      <c r="A1" s="435" t="s">
        <v>270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363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5" t="s">
        <v>364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1.2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4" ht="11.25" customHeight="1">
      <c r="A5" s="139"/>
      <c r="B5" s="139"/>
      <c r="C5" s="437" t="s">
        <v>370</v>
      </c>
      <c r="D5" s="437"/>
      <c r="E5" s="437"/>
      <c r="F5" s="437"/>
      <c r="G5" s="437"/>
      <c r="H5" s="437"/>
      <c r="I5" s="139"/>
      <c r="J5" s="437" t="s">
        <v>386</v>
      </c>
      <c r="K5" s="438"/>
      <c r="L5" s="438"/>
      <c r="M5" s="438"/>
      <c r="N5" s="438"/>
    </row>
    <row r="6" spans="1:14" ht="11.25" customHeight="1">
      <c r="A6" s="140"/>
      <c r="B6" s="140"/>
      <c r="C6" s="137" t="s">
        <v>6</v>
      </c>
      <c r="D6" s="137"/>
      <c r="E6" s="137"/>
      <c r="F6" s="137"/>
      <c r="G6" s="137"/>
      <c r="H6" s="140"/>
      <c r="I6" s="140"/>
      <c r="J6" s="137" t="s">
        <v>6</v>
      </c>
      <c r="K6" s="137"/>
      <c r="L6" s="137"/>
      <c r="M6" s="137"/>
      <c r="N6" s="137"/>
    </row>
    <row r="7" spans="1:14" ht="11.25" customHeight="1">
      <c r="A7" s="140"/>
      <c r="B7" s="140"/>
      <c r="C7" s="137" t="s">
        <v>18</v>
      </c>
      <c r="D7" s="137"/>
      <c r="E7" s="137" t="s">
        <v>8</v>
      </c>
      <c r="F7" s="137"/>
      <c r="G7" s="137" t="s">
        <v>19</v>
      </c>
      <c r="H7" s="140"/>
      <c r="I7" s="140"/>
      <c r="J7" s="137" t="s">
        <v>18</v>
      </c>
      <c r="K7" s="137"/>
      <c r="L7" s="137" t="s">
        <v>8</v>
      </c>
      <c r="M7" s="137"/>
      <c r="N7" s="137" t="s">
        <v>19</v>
      </c>
    </row>
    <row r="8" spans="1:14" ht="11.25" customHeight="1">
      <c r="A8" s="138" t="s">
        <v>44</v>
      </c>
      <c r="B8" s="141"/>
      <c r="C8" s="138" t="s">
        <v>22</v>
      </c>
      <c r="D8" s="138"/>
      <c r="E8" s="138" t="s">
        <v>23</v>
      </c>
      <c r="F8" s="138"/>
      <c r="G8" s="138" t="s">
        <v>24</v>
      </c>
      <c r="H8" s="141"/>
      <c r="I8" s="141"/>
      <c r="J8" s="138" t="s">
        <v>22</v>
      </c>
      <c r="K8" s="138"/>
      <c r="L8" s="138" t="s">
        <v>23</v>
      </c>
      <c r="M8" s="138"/>
      <c r="N8" s="138" t="s">
        <v>24</v>
      </c>
    </row>
    <row r="9" spans="1:14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1.25" customHeight="1">
      <c r="A10" s="143" t="s">
        <v>46</v>
      </c>
      <c r="B10" s="140"/>
      <c r="C10" s="144">
        <v>143</v>
      </c>
      <c r="D10" s="144"/>
      <c r="E10" s="146">
        <v>944</v>
      </c>
      <c r="F10" s="140"/>
      <c r="G10" s="147">
        <v>6.6</v>
      </c>
      <c r="H10" s="145"/>
      <c r="I10" s="145"/>
      <c r="J10" s="237">
        <v>127</v>
      </c>
      <c r="K10" s="237"/>
      <c r="L10" s="314">
        <v>1040</v>
      </c>
      <c r="N10" s="315">
        <v>8.15</v>
      </c>
    </row>
    <row r="11" spans="1:14" ht="11.25" customHeight="1">
      <c r="A11" s="143" t="s">
        <v>47</v>
      </c>
      <c r="B11" s="140"/>
      <c r="C11" s="144">
        <v>459</v>
      </c>
      <c r="D11" s="157" t="s">
        <v>7</v>
      </c>
      <c r="E11" s="144">
        <v>2760</v>
      </c>
      <c r="F11" s="145" t="s">
        <v>7</v>
      </c>
      <c r="G11" s="149">
        <v>6.01</v>
      </c>
      <c r="H11" s="230" t="s">
        <v>7</v>
      </c>
      <c r="I11" s="145"/>
      <c r="J11" s="237">
        <v>465</v>
      </c>
      <c r="K11" s="237"/>
      <c r="L11" s="237">
        <v>3070</v>
      </c>
      <c r="N11" s="312">
        <v>6.6</v>
      </c>
    </row>
    <row r="12" spans="1:12" ht="11.25" customHeight="1">
      <c r="A12" s="142" t="s">
        <v>48</v>
      </c>
      <c r="B12" s="140"/>
      <c r="C12" s="144"/>
      <c r="D12" s="144"/>
      <c r="E12" s="144"/>
      <c r="F12" s="140"/>
      <c r="G12" s="149"/>
      <c r="H12" s="140"/>
      <c r="I12" s="140"/>
      <c r="J12" s="237"/>
      <c r="K12" s="237"/>
      <c r="L12" s="237"/>
    </row>
    <row r="13" spans="1:14" ht="11.25" customHeight="1">
      <c r="A13" s="143" t="s">
        <v>49</v>
      </c>
      <c r="B13" s="140"/>
      <c r="C13" s="144">
        <v>253</v>
      </c>
      <c r="D13" s="144"/>
      <c r="E13" s="144">
        <v>1580</v>
      </c>
      <c r="F13" s="140"/>
      <c r="G13" s="149">
        <v>6.24</v>
      </c>
      <c r="H13" s="140"/>
      <c r="I13" s="140"/>
      <c r="J13" s="237">
        <v>96</v>
      </c>
      <c r="K13" s="237"/>
      <c r="L13" s="237">
        <v>898</v>
      </c>
      <c r="N13">
        <v>9.35</v>
      </c>
    </row>
    <row r="14" spans="1:14" ht="11.25" customHeight="1">
      <c r="A14" s="143" t="s">
        <v>50</v>
      </c>
      <c r="B14" s="140"/>
      <c r="C14" s="144">
        <v>45</v>
      </c>
      <c r="D14" s="144"/>
      <c r="E14" s="144">
        <v>300</v>
      </c>
      <c r="F14" s="140"/>
      <c r="G14" s="149">
        <v>6.67</v>
      </c>
      <c r="H14" s="145"/>
      <c r="I14" s="145"/>
      <c r="J14" s="237">
        <v>272</v>
      </c>
      <c r="K14" s="237"/>
      <c r="L14" s="237">
        <v>1500</v>
      </c>
      <c r="N14">
        <v>5.52</v>
      </c>
    </row>
    <row r="15" spans="1:12" ht="11.25" customHeight="1">
      <c r="A15" s="142" t="s">
        <v>51</v>
      </c>
      <c r="B15" s="140"/>
      <c r="C15" s="144"/>
      <c r="D15" s="144"/>
      <c r="E15" s="144"/>
      <c r="F15" s="140"/>
      <c r="G15" s="149"/>
      <c r="H15" s="140"/>
      <c r="I15" s="140"/>
      <c r="J15" s="237"/>
      <c r="K15" s="237"/>
      <c r="L15" s="237"/>
    </row>
    <row r="16" spans="1:14" ht="11.25" customHeight="1">
      <c r="A16" s="143" t="s">
        <v>52</v>
      </c>
      <c r="B16" s="140"/>
      <c r="C16" s="150">
        <v>329</v>
      </c>
      <c r="D16" s="144"/>
      <c r="E16" s="150">
        <v>2190</v>
      </c>
      <c r="F16" s="140"/>
      <c r="G16" s="149">
        <v>6.65</v>
      </c>
      <c r="H16" s="145"/>
      <c r="I16" s="145"/>
      <c r="J16" s="237">
        <v>413</v>
      </c>
      <c r="K16" s="237"/>
      <c r="L16" s="237">
        <v>2910</v>
      </c>
      <c r="N16">
        <v>7.06</v>
      </c>
    </row>
    <row r="17" spans="1:14" ht="11.25" customHeight="1">
      <c r="A17" s="143" t="s">
        <v>53</v>
      </c>
      <c r="B17" s="140"/>
      <c r="C17" s="168">
        <v>23</v>
      </c>
      <c r="D17" s="144"/>
      <c r="E17" s="168">
        <v>450</v>
      </c>
      <c r="F17" s="140"/>
      <c r="G17" s="227">
        <v>19.57</v>
      </c>
      <c r="H17" s="140"/>
      <c r="I17" s="140"/>
      <c r="J17" s="126" t="s">
        <v>155</v>
      </c>
      <c r="K17" s="237"/>
      <c r="L17" s="126" t="s">
        <v>155</v>
      </c>
      <c r="N17" s="235" t="s">
        <v>155</v>
      </c>
    </row>
    <row r="18" spans="1:14" ht="11.25" customHeight="1">
      <c r="A18" s="143" t="s">
        <v>54</v>
      </c>
      <c r="B18" s="140"/>
      <c r="C18" s="150">
        <v>170</v>
      </c>
      <c r="D18" s="144"/>
      <c r="E18" s="150">
        <v>2350</v>
      </c>
      <c r="F18" s="140"/>
      <c r="G18" s="149">
        <v>13.82</v>
      </c>
      <c r="H18" s="140"/>
      <c r="I18" s="140"/>
      <c r="J18" s="237">
        <v>68</v>
      </c>
      <c r="K18" s="237"/>
      <c r="L18" s="237">
        <v>1480</v>
      </c>
      <c r="N18" s="312">
        <v>21.76</v>
      </c>
    </row>
    <row r="19" spans="1:12" ht="11.25" customHeight="1">
      <c r="A19" s="142" t="s">
        <v>55</v>
      </c>
      <c r="B19" s="140"/>
      <c r="C19" s="144"/>
      <c r="D19" s="144"/>
      <c r="E19" s="144"/>
      <c r="F19" s="140"/>
      <c r="G19" s="149"/>
      <c r="H19" s="140"/>
      <c r="I19" s="140"/>
      <c r="J19" s="237"/>
      <c r="K19" s="237"/>
      <c r="L19" s="237"/>
    </row>
    <row r="20" spans="1:14" ht="11.25" customHeight="1">
      <c r="A20" s="143" t="s">
        <v>56</v>
      </c>
      <c r="B20" s="140"/>
      <c r="C20" s="150">
        <v>1</v>
      </c>
      <c r="D20" s="144"/>
      <c r="E20" s="150">
        <v>8</v>
      </c>
      <c r="F20" s="140"/>
      <c r="G20" s="151">
        <v>8</v>
      </c>
      <c r="H20" s="145"/>
      <c r="I20" s="140"/>
      <c r="J20" s="237">
        <v>12</v>
      </c>
      <c r="K20" s="237"/>
      <c r="L20" s="237">
        <v>79</v>
      </c>
      <c r="N20">
        <v>6.58</v>
      </c>
    </row>
    <row r="21" spans="1:14" ht="11.25" customHeight="1">
      <c r="A21" s="143" t="s">
        <v>57</v>
      </c>
      <c r="B21" s="140"/>
      <c r="C21" s="161">
        <v>607</v>
      </c>
      <c r="D21" s="163" t="s">
        <v>7</v>
      </c>
      <c r="E21" s="161">
        <v>7670</v>
      </c>
      <c r="F21" s="173" t="s">
        <v>7</v>
      </c>
      <c r="G21" s="172">
        <v>12.64</v>
      </c>
      <c r="H21" s="173" t="s">
        <v>7</v>
      </c>
      <c r="I21" s="141"/>
      <c r="J21" s="310">
        <v>167</v>
      </c>
      <c r="K21" s="310"/>
      <c r="L21" s="310">
        <v>847</v>
      </c>
      <c r="M21" s="308"/>
      <c r="N21" s="308">
        <v>5.07</v>
      </c>
    </row>
    <row r="22" spans="1:14" ht="11.25" customHeight="1">
      <c r="A22" s="154" t="s">
        <v>36</v>
      </c>
      <c r="B22" s="141"/>
      <c r="C22" s="161">
        <v>2030</v>
      </c>
      <c r="D22" s="163" t="s">
        <v>7</v>
      </c>
      <c r="E22" s="161">
        <v>18300</v>
      </c>
      <c r="F22" s="173" t="s">
        <v>7</v>
      </c>
      <c r="G22" s="172">
        <v>8.99</v>
      </c>
      <c r="H22" s="173" t="s">
        <v>7</v>
      </c>
      <c r="I22" s="173"/>
      <c r="J22" s="311">
        <v>1620</v>
      </c>
      <c r="K22" s="237"/>
      <c r="L22" s="311">
        <v>11800</v>
      </c>
      <c r="N22" s="313">
        <v>7.3</v>
      </c>
    </row>
    <row r="23" spans="1:14" ht="11.25" customHeight="1">
      <c r="A23" s="431" t="s">
        <v>271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</row>
    <row r="24" spans="1:14" ht="11.25" customHeight="1">
      <c r="A24" s="433" t="s">
        <v>275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</row>
    <row r="27" ht="10.5">
      <c r="A27" s="344"/>
    </row>
  </sheetData>
  <mergeCells count="8">
    <mergeCell ref="A23:N23"/>
    <mergeCell ref="A24:N24"/>
    <mergeCell ref="A3:N3"/>
    <mergeCell ref="A1:N1"/>
    <mergeCell ref="A2:N2"/>
    <mergeCell ref="A4:N4"/>
    <mergeCell ref="C5:H5"/>
    <mergeCell ref="J5:N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N47"/>
  <sheetViews>
    <sheetView workbookViewId="0" topLeftCell="A1">
      <selection activeCell="A1" sqref="A1:N1"/>
    </sheetView>
  </sheetViews>
  <sheetFormatPr defaultColWidth="9.140625" defaultRowHeight="12"/>
  <cols>
    <col min="1" max="1" width="18.140625" style="136" customWidth="1"/>
    <col min="2" max="2" width="2.00390625" style="136" customWidth="1"/>
    <col min="3" max="3" width="10.7109375" style="136" customWidth="1"/>
    <col min="4" max="4" width="2.00390625" style="136" customWidth="1"/>
    <col min="5" max="5" width="10.00390625" style="136" bestFit="1" customWidth="1"/>
    <col min="6" max="6" width="2.00390625" style="136" customWidth="1"/>
    <col min="7" max="7" width="7.7109375" style="136" bestFit="1" customWidth="1"/>
    <col min="8" max="8" width="1.1484375" style="136" bestFit="1" customWidth="1"/>
    <col min="9" max="9" width="2.00390625" style="136" customWidth="1"/>
    <col min="10" max="10" width="10.7109375" style="136" customWidth="1"/>
    <col min="11" max="11" width="2.00390625" style="136" customWidth="1"/>
    <col min="12" max="12" width="10.00390625" style="136" bestFit="1" customWidth="1"/>
    <col min="13" max="13" width="2.00390625" style="136" customWidth="1"/>
    <col min="14" max="14" width="8.28125" style="136" bestFit="1" customWidth="1"/>
    <col min="15" max="16384" width="10.7109375" style="136" customWidth="1"/>
  </cols>
  <sheetData>
    <row r="1" spans="1:14" ht="11.25" customHeight="1">
      <c r="A1" s="435" t="s">
        <v>272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273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ht="11.25" customHeight="1">
      <c r="A4" s="139"/>
      <c r="B4" s="139"/>
      <c r="C4" s="437" t="s">
        <v>370</v>
      </c>
      <c r="D4" s="437"/>
      <c r="E4" s="437"/>
      <c r="F4" s="437"/>
      <c r="G4" s="437"/>
      <c r="H4" s="437"/>
      <c r="I4" s="139"/>
      <c r="J4" s="437" t="s">
        <v>386</v>
      </c>
      <c r="K4" s="438"/>
      <c r="L4" s="438"/>
      <c r="M4" s="438"/>
      <c r="N4" s="438"/>
    </row>
    <row r="5" spans="1:14" ht="11.25" customHeight="1">
      <c r="A5" s="140"/>
      <c r="B5" s="140"/>
      <c r="C5" s="137" t="s">
        <v>6</v>
      </c>
      <c r="D5" s="137"/>
      <c r="E5" s="137"/>
      <c r="F5" s="137"/>
      <c r="G5" s="137"/>
      <c r="H5" s="140"/>
      <c r="I5" s="140"/>
      <c r="J5" s="137" t="s">
        <v>6</v>
      </c>
      <c r="K5" s="137"/>
      <c r="L5" s="137"/>
      <c r="M5" s="137"/>
      <c r="N5" s="137"/>
    </row>
    <row r="6" spans="1:14" ht="11.25" customHeight="1">
      <c r="A6" s="140"/>
      <c r="B6" s="140"/>
      <c r="C6" s="137" t="s">
        <v>18</v>
      </c>
      <c r="D6" s="137"/>
      <c r="E6" s="137" t="s">
        <v>8</v>
      </c>
      <c r="F6" s="137"/>
      <c r="G6" s="137" t="s">
        <v>19</v>
      </c>
      <c r="H6" s="140"/>
      <c r="I6" s="140"/>
      <c r="J6" s="137" t="s">
        <v>18</v>
      </c>
      <c r="K6" s="137"/>
      <c r="L6" s="137" t="s">
        <v>8</v>
      </c>
      <c r="M6" s="137"/>
      <c r="N6" s="137" t="s">
        <v>19</v>
      </c>
    </row>
    <row r="7" spans="1:14" ht="11.25" customHeight="1">
      <c r="A7" s="138" t="s">
        <v>63</v>
      </c>
      <c r="B7" s="138"/>
      <c r="C7" s="138" t="s">
        <v>22</v>
      </c>
      <c r="D7" s="138"/>
      <c r="E7" s="138" t="s">
        <v>23</v>
      </c>
      <c r="F7" s="138"/>
      <c r="G7" s="138" t="s">
        <v>24</v>
      </c>
      <c r="H7" s="141"/>
      <c r="I7" s="141"/>
      <c r="J7" s="138" t="s">
        <v>22</v>
      </c>
      <c r="K7" s="138"/>
      <c r="L7" s="138" t="s">
        <v>23</v>
      </c>
      <c r="M7" s="138"/>
      <c r="N7" s="138" t="s">
        <v>24</v>
      </c>
    </row>
    <row r="8" spans="1:14" ht="11.25" customHeight="1">
      <c r="A8" s="142" t="s">
        <v>279</v>
      </c>
      <c r="B8" s="156"/>
      <c r="C8" s="150">
        <v>24</v>
      </c>
      <c r="D8" s="156"/>
      <c r="E8" s="298">
        <v>138</v>
      </c>
      <c r="F8" s="156"/>
      <c r="G8" s="299">
        <v>5.75</v>
      </c>
      <c r="H8" s="153"/>
      <c r="I8" s="153"/>
      <c r="J8" s="318">
        <v>3</v>
      </c>
      <c r="K8" s="318"/>
      <c r="L8" s="328">
        <v>55</v>
      </c>
      <c r="M8" s="169"/>
      <c r="N8" s="323">
        <v>18.33</v>
      </c>
    </row>
    <row r="9" spans="1:14" ht="11.25" customHeight="1">
      <c r="A9" s="142" t="s">
        <v>68</v>
      </c>
      <c r="B9" s="140"/>
      <c r="C9" s="150">
        <v>566</v>
      </c>
      <c r="D9" s="157" t="s">
        <v>7</v>
      </c>
      <c r="E9" s="150">
        <v>7470</v>
      </c>
      <c r="F9" s="157" t="s">
        <v>7</v>
      </c>
      <c r="G9" s="158">
        <v>13.2</v>
      </c>
      <c r="H9" s="157" t="s">
        <v>7</v>
      </c>
      <c r="I9" s="140"/>
      <c r="J9" s="318">
        <v>126</v>
      </c>
      <c r="K9" s="318"/>
      <c r="L9" s="318">
        <v>638</v>
      </c>
      <c r="M9" s="169"/>
      <c r="N9" s="320">
        <v>5.06</v>
      </c>
    </row>
    <row r="10" spans="1:14" ht="11.25" customHeight="1">
      <c r="A10" s="142" t="s">
        <v>69</v>
      </c>
      <c r="B10" s="140"/>
      <c r="C10" s="150" t="s">
        <v>155</v>
      </c>
      <c r="D10" s="144"/>
      <c r="E10" s="150" t="s">
        <v>155</v>
      </c>
      <c r="F10" s="146"/>
      <c r="G10" s="229" t="s">
        <v>155</v>
      </c>
      <c r="H10" s="157"/>
      <c r="I10" s="140"/>
      <c r="J10" s="318">
        <v>4</v>
      </c>
      <c r="K10" s="318"/>
      <c r="L10" s="318">
        <v>35</v>
      </c>
      <c r="M10" s="169"/>
      <c r="N10" s="320">
        <v>8.75</v>
      </c>
    </row>
    <row r="11" spans="1:14" ht="11.25" customHeight="1">
      <c r="A11" s="142" t="s">
        <v>70</v>
      </c>
      <c r="B11" s="140"/>
      <c r="C11" s="150">
        <v>58</v>
      </c>
      <c r="D11" s="144"/>
      <c r="E11" s="150">
        <v>329</v>
      </c>
      <c r="F11" s="140"/>
      <c r="G11" s="158">
        <v>5.67</v>
      </c>
      <c r="H11" s="140"/>
      <c r="I11" s="140"/>
      <c r="J11" s="318">
        <v>39</v>
      </c>
      <c r="K11" s="318"/>
      <c r="L11" s="318">
        <v>217</v>
      </c>
      <c r="M11" s="169"/>
      <c r="N11" s="320">
        <v>5.56</v>
      </c>
    </row>
    <row r="12" spans="1:14" ht="11.25" customHeight="1">
      <c r="A12" s="142" t="s">
        <v>71</v>
      </c>
      <c r="B12" s="140"/>
      <c r="C12" s="150">
        <v>329</v>
      </c>
      <c r="D12" s="144"/>
      <c r="E12" s="150">
        <v>2190</v>
      </c>
      <c r="F12" s="140"/>
      <c r="G12" s="158">
        <v>6.65</v>
      </c>
      <c r="H12" s="157"/>
      <c r="I12" s="157"/>
      <c r="J12" s="318">
        <v>366</v>
      </c>
      <c r="K12" s="318"/>
      <c r="L12" s="318">
        <v>2450</v>
      </c>
      <c r="M12" s="169"/>
      <c r="N12" s="320">
        <v>6.7</v>
      </c>
    </row>
    <row r="13" spans="1:14" ht="11.25" customHeight="1">
      <c r="A13" s="142" t="s">
        <v>73</v>
      </c>
      <c r="B13" s="140"/>
      <c r="C13" s="150" t="s">
        <v>155</v>
      </c>
      <c r="D13" s="157" t="s">
        <v>7</v>
      </c>
      <c r="E13" s="150" t="s">
        <v>155</v>
      </c>
      <c r="F13" s="145" t="s">
        <v>7</v>
      </c>
      <c r="G13" s="229" t="s">
        <v>155</v>
      </c>
      <c r="H13" s="157" t="s">
        <v>7</v>
      </c>
      <c r="I13" s="157"/>
      <c r="J13" s="361" t="s">
        <v>155</v>
      </c>
      <c r="K13" s="318"/>
      <c r="L13" s="361" t="s">
        <v>155</v>
      </c>
      <c r="M13" s="169"/>
      <c r="N13" s="321" t="s">
        <v>155</v>
      </c>
    </row>
    <row r="14" spans="1:14" ht="11.25" customHeight="1">
      <c r="A14" s="142" t="s">
        <v>156</v>
      </c>
      <c r="B14" s="140"/>
      <c r="C14" s="150">
        <v>5</v>
      </c>
      <c r="D14" s="157"/>
      <c r="E14" s="150">
        <v>18</v>
      </c>
      <c r="F14" s="140"/>
      <c r="G14" s="158">
        <v>3.6</v>
      </c>
      <c r="H14" s="140"/>
      <c r="I14" s="140"/>
      <c r="J14" s="361" t="s">
        <v>155</v>
      </c>
      <c r="K14" s="318"/>
      <c r="L14" s="361" t="s">
        <v>155</v>
      </c>
      <c r="M14" s="169"/>
      <c r="N14" s="321" t="s">
        <v>155</v>
      </c>
    </row>
    <row r="15" spans="1:14" ht="11.25" customHeight="1">
      <c r="A15" s="142" t="s">
        <v>75</v>
      </c>
      <c r="B15" s="140"/>
      <c r="C15" s="150">
        <v>172</v>
      </c>
      <c r="D15" s="157"/>
      <c r="E15" s="150">
        <v>1150</v>
      </c>
      <c r="F15" s="140"/>
      <c r="G15" s="158">
        <v>6.67</v>
      </c>
      <c r="H15" s="140"/>
      <c r="I15" s="140"/>
      <c r="J15" s="318">
        <v>70</v>
      </c>
      <c r="K15" s="318"/>
      <c r="L15" s="318">
        <v>710</v>
      </c>
      <c r="M15" s="169"/>
      <c r="N15" s="320">
        <v>10.14</v>
      </c>
    </row>
    <row r="16" spans="1:14" ht="11.25" customHeight="1">
      <c r="A16" s="142" t="s">
        <v>76</v>
      </c>
      <c r="B16" s="140"/>
      <c r="C16" s="150" t="s">
        <v>155</v>
      </c>
      <c r="D16" s="157"/>
      <c r="E16" s="150" t="s">
        <v>155</v>
      </c>
      <c r="F16" s="140"/>
      <c r="G16" s="229" t="s">
        <v>155</v>
      </c>
      <c r="H16" s="140"/>
      <c r="I16" s="140"/>
      <c r="J16" s="318">
        <v>14</v>
      </c>
      <c r="K16" s="318"/>
      <c r="L16" s="318">
        <v>81</v>
      </c>
      <c r="M16" s="169"/>
      <c r="N16" s="320">
        <v>5.79</v>
      </c>
    </row>
    <row r="17" spans="1:14" ht="11.25" customHeight="1">
      <c r="A17" s="142" t="s">
        <v>77</v>
      </c>
      <c r="B17" s="140"/>
      <c r="C17" s="168">
        <v>45</v>
      </c>
      <c r="D17" s="157"/>
      <c r="E17" s="150">
        <v>300</v>
      </c>
      <c r="F17" s="140"/>
      <c r="G17" s="158">
        <v>6.67</v>
      </c>
      <c r="H17" s="140"/>
      <c r="I17" s="140"/>
      <c r="J17" s="317" t="s">
        <v>274</v>
      </c>
      <c r="L17" s="317" t="s">
        <v>274</v>
      </c>
      <c r="N17" s="321" t="s">
        <v>155</v>
      </c>
    </row>
    <row r="18" spans="1:14" ht="11.25" customHeight="1">
      <c r="A18" s="142" t="s">
        <v>78</v>
      </c>
      <c r="B18" s="140"/>
      <c r="C18" s="168">
        <v>23</v>
      </c>
      <c r="D18" s="157" t="s">
        <v>7</v>
      </c>
      <c r="E18" s="168">
        <v>450</v>
      </c>
      <c r="F18" s="145" t="s">
        <v>7</v>
      </c>
      <c r="G18" s="229">
        <v>19.57</v>
      </c>
      <c r="H18" s="145" t="s">
        <v>7</v>
      </c>
      <c r="I18" s="140"/>
      <c r="J18" s="362" t="s">
        <v>155</v>
      </c>
      <c r="K18" s="169"/>
      <c r="L18" s="362" t="s">
        <v>155</v>
      </c>
      <c r="M18" s="169"/>
      <c r="N18" s="321" t="s">
        <v>155</v>
      </c>
    </row>
    <row r="19" spans="1:14" ht="11.25" customHeight="1">
      <c r="A19" s="142" t="s">
        <v>157</v>
      </c>
      <c r="B19" s="140"/>
      <c r="C19" s="150">
        <v>9</v>
      </c>
      <c r="D19" s="144"/>
      <c r="E19" s="150">
        <v>84</v>
      </c>
      <c r="F19" s="140"/>
      <c r="G19" s="158">
        <v>9.33</v>
      </c>
      <c r="H19" s="140"/>
      <c r="I19" s="140"/>
      <c r="J19" s="318">
        <v>2</v>
      </c>
      <c r="K19" s="318"/>
      <c r="L19" s="318">
        <v>30</v>
      </c>
      <c r="M19" s="169"/>
      <c r="N19" s="320">
        <v>15</v>
      </c>
    </row>
    <row r="20" spans="1:14" ht="11.25" customHeight="1">
      <c r="A20" s="142" t="s">
        <v>80</v>
      </c>
      <c r="B20" s="140"/>
      <c r="C20" s="150">
        <v>79</v>
      </c>
      <c r="D20" s="144"/>
      <c r="E20" s="150">
        <v>573</v>
      </c>
      <c r="F20" s="140"/>
      <c r="G20" s="158">
        <v>7.25</v>
      </c>
      <c r="H20" s="157"/>
      <c r="I20" s="140"/>
      <c r="J20" s="318">
        <v>70</v>
      </c>
      <c r="K20" s="318"/>
      <c r="L20" s="318">
        <v>680</v>
      </c>
      <c r="M20" s="169"/>
      <c r="N20" s="320">
        <v>9.71</v>
      </c>
    </row>
    <row r="21" spans="1:14" ht="11.25" customHeight="1">
      <c r="A21" s="142" t="s">
        <v>158</v>
      </c>
      <c r="B21" s="140"/>
      <c r="C21" s="150" t="s">
        <v>155</v>
      </c>
      <c r="D21" s="144"/>
      <c r="E21" s="150" t="s">
        <v>155</v>
      </c>
      <c r="F21" s="140"/>
      <c r="G21" s="229" t="s">
        <v>155</v>
      </c>
      <c r="H21" s="157"/>
      <c r="I21" s="140"/>
      <c r="J21" s="318">
        <v>45</v>
      </c>
      <c r="K21" s="318"/>
      <c r="L21" s="318">
        <v>450</v>
      </c>
      <c r="M21" s="169"/>
      <c r="N21" s="320">
        <v>10</v>
      </c>
    </row>
    <row r="22" spans="1:14" ht="11.25" customHeight="1">
      <c r="A22" s="142" t="s">
        <v>81</v>
      </c>
      <c r="B22" s="140"/>
      <c r="C22" s="150" t="s">
        <v>155</v>
      </c>
      <c r="D22" s="144"/>
      <c r="E22" s="150" t="s">
        <v>155</v>
      </c>
      <c r="F22" s="140"/>
      <c r="G22" s="229" t="s">
        <v>155</v>
      </c>
      <c r="H22" s="157"/>
      <c r="I22" s="140"/>
      <c r="J22" s="318">
        <v>4</v>
      </c>
      <c r="K22" s="318"/>
      <c r="L22" s="318">
        <v>19</v>
      </c>
      <c r="M22" s="169"/>
      <c r="N22" s="320">
        <v>4.75</v>
      </c>
    </row>
    <row r="23" spans="1:14" ht="11.25" customHeight="1">
      <c r="A23" s="142" t="s">
        <v>159</v>
      </c>
      <c r="B23" s="140"/>
      <c r="C23" s="150">
        <v>5</v>
      </c>
      <c r="D23" s="144"/>
      <c r="E23" s="150">
        <v>25</v>
      </c>
      <c r="F23" s="140"/>
      <c r="G23" s="158">
        <v>5</v>
      </c>
      <c r="H23" s="140"/>
      <c r="I23" s="140"/>
      <c r="J23" s="318">
        <v>1</v>
      </c>
      <c r="K23" s="318"/>
      <c r="L23" s="318">
        <v>4</v>
      </c>
      <c r="M23" s="169"/>
      <c r="N23" s="320">
        <v>4</v>
      </c>
    </row>
    <row r="24" spans="1:14" ht="11.25" customHeight="1">
      <c r="A24" s="142" t="s">
        <v>82</v>
      </c>
      <c r="B24" s="140"/>
      <c r="C24" s="150" t="s">
        <v>155</v>
      </c>
      <c r="D24" s="144"/>
      <c r="E24" s="150" t="s">
        <v>155</v>
      </c>
      <c r="F24" s="140"/>
      <c r="G24" s="229" t="s">
        <v>155</v>
      </c>
      <c r="H24" s="140"/>
      <c r="I24" s="140"/>
      <c r="J24" s="318">
        <v>8</v>
      </c>
      <c r="K24" s="318"/>
      <c r="L24" s="318">
        <v>41</v>
      </c>
      <c r="M24" s="169"/>
      <c r="N24" s="320">
        <v>5.13</v>
      </c>
    </row>
    <row r="25" spans="1:14" ht="11.25" customHeight="1">
      <c r="A25" s="142" t="s">
        <v>83</v>
      </c>
      <c r="B25" s="140"/>
      <c r="C25" s="150" t="s">
        <v>155</v>
      </c>
      <c r="D25" s="144"/>
      <c r="E25" s="150" t="s">
        <v>155</v>
      </c>
      <c r="F25" s="140"/>
      <c r="G25" s="229" t="s">
        <v>155</v>
      </c>
      <c r="H25" s="140"/>
      <c r="I25" s="140"/>
      <c r="J25" s="318">
        <v>236</v>
      </c>
      <c r="K25" s="318"/>
      <c r="L25" s="318">
        <v>1300</v>
      </c>
      <c r="M25" s="169"/>
      <c r="N25" s="320">
        <v>5.52</v>
      </c>
    </row>
    <row r="26" spans="1:14" ht="11.25" customHeight="1">
      <c r="A26" s="142" t="s">
        <v>86</v>
      </c>
      <c r="B26" s="140"/>
      <c r="C26" s="150" t="s">
        <v>155</v>
      </c>
      <c r="D26" s="144"/>
      <c r="E26" s="150" t="s">
        <v>155</v>
      </c>
      <c r="F26" s="140"/>
      <c r="G26" s="229" t="s">
        <v>155</v>
      </c>
      <c r="H26" s="140"/>
      <c r="I26" s="140"/>
      <c r="J26" s="318">
        <v>5</v>
      </c>
      <c r="K26" s="318"/>
      <c r="L26" s="318">
        <v>31</v>
      </c>
      <c r="M26" s="169"/>
      <c r="N26" s="320">
        <v>6.2</v>
      </c>
    </row>
    <row r="27" spans="1:14" ht="11.25" customHeight="1">
      <c r="A27" s="142" t="s">
        <v>87</v>
      </c>
      <c r="B27" s="140"/>
      <c r="C27" s="150" t="s">
        <v>155</v>
      </c>
      <c r="D27" s="144"/>
      <c r="E27" s="150" t="s">
        <v>155</v>
      </c>
      <c r="F27" s="140"/>
      <c r="G27" s="229" t="s">
        <v>155</v>
      </c>
      <c r="H27" s="140"/>
      <c r="I27" s="140"/>
      <c r="J27" s="318">
        <v>3</v>
      </c>
      <c r="K27" s="318"/>
      <c r="L27" s="318">
        <v>17</v>
      </c>
      <c r="M27" s="169"/>
      <c r="N27" s="320">
        <v>5.67</v>
      </c>
    </row>
    <row r="28" spans="1:14" ht="11.25" customHeight="1">
      <c r="A28" s="142" t="s">
        <v>88</v>
      </c>
      <c r="B28" s="140"/>
      <c r="C28" s="150">
        <v>69</v>
      </c>
      <c r="D28" s="159"/>
      <c r="E28" s="150">
        <v>230</v>
      </c>
      <c r="F28" s="160"/>
      <c r="G28" s="158">
        <v>3.33</v>
      </c>
      <c r="H28" s="140"/>
      <c r="I28" s="140"/>
      <c r="J28" s="318">
        <v>1</v>
      </c>
      <c r="K28" s="318"/>
      <c r="L28" s="318">
        <v>4</v>
      </c>
      <c r="M28" s="169"/>
      <c r="N28" s="320">
        <v>4</v>
      </c>
    </row>
    <row r="29" spans="1:14" ht="11.25" customHeight="1">
      <c r="A29" s="364" t="s">
        <v>89</v>
      </c>
      <c r="B29" s="140"/>
      <c r="C29" s="150">
        <v>1</v>
      </c>
      <c r="D29" s="159"/>
      <c r="E29" s="150">
        <v>8</v>
      </c>
      <c r="F29" s="160"/>
      <c r="G29" s="158">
        <v>8</v>
      </c>
      <c r="H29" s="140"/>
      <c r="I29" s="140"/>
      <c r="J29" s="318">
        <v>4</v>
      </c>
      <c r="K29" s="318"/>
      <c r="L29" s="318">
        <v>13</v>
      </c>
      <c r="M29" s="169"/>
      <c r="N29" s="320">
        <v>3.25</v>
      </c>
    </row>
    <row r="30" spans="1:14" ht="11.25" customHeight="1">
      <c r="A30" s="142" t="s">
        <v>90</v>
      </c>
      <c r="B30" s="140"/>
      <c r="C30" s="150">
        <v>177</v>
      </c>
      <c r="D30" s="144"/>
      <c r="E30" s="150">
        <v>1100</v>
      </c>
      <c r="F30" s="140"/>
      <c r="G30" s="158">
        <v>6.21</v>
      </c>
      <c r="H30" s="140"/>
      <c r="I30" s="140"/>
      <c r="J30" s="318">
        <v>129</v>
      </c>
      <c r="K30" s="318"/>
      <c r="L30" s="318">
        <v>712</v>
      </c>
      <c r="M30" s="169"/>
      <c r="N30" s="320">
        <v>5.52</v>
      </c>
    </row>
    <row r="31" spans="1:14" ht="11.25" customHeight="1">
      <c r="A31" s="142" t="s">
        <v>92</v>
      </c>
      <c r="B31" s="140"/>
      <c r="C31" s="150" t="s">
        <v>155</v>
      </c>
      <c r="D31" s="144"/>
      <c r="E31" s="150" t="s">
        <v>155</v>
      </c>
      <c r="F31" s="140"/>
      <c r="G31" s="229" t="s">
        <v>155</v>
      </c>
      <c r="H31" s="140"/>
      <c r="I31" s="140"/>
      <c r="J31" s="318">
        <v>5</v>
      </c>
      <c r="K31" s="318"/>
      <c r="L31" s="318">
        <v>22</v>
      </c>
      <c r="M31" s="169"/>
      <c r="N31" s="320">
        <v>4.4</v>
      </c>
    </row>
    <row r="32" spans="1:14" ht="11.25" customHeight="1">
      <c r="A32" s="142" t="s">
        <v>93</v>
      </c>
      <c r="B32" s="140"/>
      <c r="C32" s="150">
        <v>86</v>
      </c>
      <c r="D32" s="144"/>
      <c r="E32" s="150">
        <v>461</v>
      </c>
      <c r="F32" s="140"/>
      <c r="G32" s="158">
        <v>5.36</v>
      </c>
      <c r="H32" s="140"/>
      <c r="I32" s="140"/>
      <c r="J32" s="318">
        <v>9</v>
      </c>
      <c r="K32" s="318"/>
      <c r="L32" s="318">
        <v>70</v>
      </c>
      <c r="M32" s="169"/>
      <c r="N32" s="320">
        <v>7.78</v>
      </c>
    </row>
    <row r="33" spans="1:14" ht="11.25" customHeight="1">
      <c r="A33" s="142" t="s">
        <v>94</v>
      </c>
      <c r="B33" s="140"/>
      <c r="C33" s="150">
        <v>3</v>
      </c>
      <c r="D33" s="144"/>
      <c r="E33" s="150">
        <v>16</v>
      </c>
      <c r="F33" s="140"/>
      <c r="G33" s="158">
        <v>5.33</v>
      </c>
      <c r="H33" s="140"/>
      <c r="I33" s="140"/>
      <c r="J33" s="318">
        <v>18</v>
      </c>
      <c r="K33" s="318"/>
      <c r="L33" s="318">
        <v>130</v>
      </c>
      <c r="M33" s="169"/>
      <c r="N33" s="320">
        <v>7.22</v>
      </c>
    </row>
    <row r="34" spans="1:14" ht="11.25" customHeight="1">
      <c r="A34" s="142" t="s">
        <v>95</v>
      </c>
      <c r="B34" s="140"/>
      <c r="C34" s="150">
        <v>212</v>
      </c>
      <c r="D34" s="157" t="s">
        <v>7</v>
      </c>
      <c r="E34" s="150">
        <v>1430</v>
      </c>
      <c r="F34" s="145" t="s">
        <v>7</v>
      </c>
      <c r="G34" s="158">
        <v>6.75</v>
      </c>
      <c r="H34" s="157" t="s">
        <v>7</v>
      </c>
      <c r="I34" s="157"/>
      <c r="J34" s="318">
        <v>335</v>
      </c>
      <c r="K34" s="318"/>
      <c r="L34" s="318">
        <v>2350</v>
      </c>
      <c r="M34" s="169"/>
      <c r="N34" s="320">
        <v>7.02</v>
      </c>
    </row>
    <row r="35" spans="1:14" ht="11.25" customHeight="1">
      <c r="A35" s="142" t="s">
        <v>98</v>
      </c>
      <c r="B35" s="140"/>
      <c r="C35" s="150" t="s">
        <v>155</v>
      </c>
      <c r="D35" s="144"/>
      <c r="E35" s="150" t="s">
        <v>155</v>
      </c>
      <c r="F35" s="140"/>
      <c r="G35" s="229" t="s">
        <v>155</v>
      </c>
      <c r="H35" s="140"/>
      <c r="I35" s="140"/>
      <c r="J35" s="318">
        <v>14</v>
      </c>
      <c r="K35" s="318"/>
      <c r="L35" s="318">
        <v>76</v>
      </c>
      <c r="M35" s="169"/>
      <c r="N35" s="320">
        <v>5.43</v>
      </c>
    </row>
    <row r="36" spans="1:14" ht="11.25" customHeight="1">
      <c r="A36" s="142" t="s">
        <v>100</v>
      </c>
      <c r="B36" s="140"/>
      <c r="C36" s="150">
        <v>74</v>
      </c>
      <c r="D36" s="144"/>
      <c r="E36" s="150">
        <v>1800</v>
      </c>
      <c r="F36" s="140"/>
      <c r="G36" s="158">
        <v>24.38</v>
      </c>
      <c r="H36" s="140"/>
      <c r="I36" s="140"/>
      <c r="J36" s="318">
        <v>56</v>
      </c>
      <c r="K36" s="318"/>
      <c r="L36" s="318">
        <v>1380</v>
      </c>
      <c r="M36" s="169"/>
      <c r="N36" s="320">
        <v>24.64</v>
      </c>
    </row>
    <row r="37" spans="1:14" ht="11.25" customHeight="1">
      <c r="A37" s="142" t="s">
        <v>102</v>
      </c>
      <c r="B37" s="140"/>
      <c r="C37" s="150">
        <v>6</v>
      </c>
      <c r="D37" s="144"/>
      <c r="E37" s="150">
        <v>42</v>
      </c>
      <c r="F37" s="140"/>
      <c r="G37" s="158">
        <v>7</v>
      </c>
      <c r="H37" s="140"/>
      <c r="I37" s="140"/>
      <c r="J37" s="318">
        <v>11</v>
      </c>
      <c r="K37" s="318"/>
      <c r="L37" s="318">
        <v>102</v>
      </c>
      <c r="M37" s="169"/>
      <c r="N37" s="320">
        <v>9.27</v>
      </c>
    </row>
    <row r="38" spans="1:14" ht="11.25" customHeight="1">
      <c r="A38" s="142" t="s">
        <v>103</v>
      </c>
      <c r="B38" s="140"/>
      <c r="C38" s="150" t="s">
        <v>155</v>
      </c>
      <c r="D38" s="144"/>
      <c r="E38" s="150" t="s">
        <v>155</v>
      </c>
      <c r="F38" s="140"/>
      <c r="G38" s="229" t="s">
        <v>155</v>
      </c>
      <c r="H38" s="140"/>
      <c r="I38" s="140"/>
      <c r="J38" s="318">
        <v>2</v>
      </c>
      <c r="K38" s="318"/>
      <c r="L38" s="318">
        <v>10</v>
      </c>
      <c r="M38" s="169"/>
      <c r="N38" s="320">
        <v>5</v>
      </c>
    </row>
    <row r="39" spans="1:14" ht="11.25" customHeight="1">
      <c r="A39" s="142" t="s">
        <v>104</v>
      </c>
      <c r="B39" s="140"/>
      <c r="C39" s="150">
        <v>15</v>
      </c>
      <c r="D39" s="144"/>
      <c r="E39" s="150">
        <v>48</v>
      </c>
      <c r="F39" s="140"/>
      <c r="G39" s="158">
        <v>3.2</v>
      </c>
      <c r="H39" s="140"/>
      <c r="I39" s="140"/>
      <c r="J39" s="318">
        <v>19</v>
      </c>
      <c r="K39" s="318"/>
      <c r="L39" s="318">
        <v>25</v>
      </c>
      <c r="M39" s="169"/>
      <c r="N39" s="320">
        <v>1.32</v>
      </c>
    </row>
    <row r="40" spans="1:14" ht="11.25" customHeight="1">
      <c r="A40" s="142" t="s">
        <v>106</v>
      </c>
      <c r="B40" s="140"/>
      <c r="C40" s="150">
        <v>72</v>
      </c>
      <c r="D40" s="152"/>
      <c r="E40" s="150">
        <v>388</v>
      </c>
      <c r="F40" s="153"/>
      <c r="G40" s="158">
        <v>5.39</v>
      </c>
      <c r="H40" s="153"/>
      <c r="I40" s="153"/>
      <c r="J40" s="318">
        <v>21</v>
      </c>
      <c r="K40" s="318"/>
      <c r="L40" s="318">
        <v>162</v>
      </c>
      <c r="M40" s="169"/>
      <c r="N40" s="320">
        <v>7.71</v>
      </c>
    </row>
    <row r="41" spans="1:14" ht="11.25" customHeight="1">
      <c r="A41" s="154" t="s">
        <v>36</v>
      </c>
      <c r="B41" s="141"/>
      <c r="C41" s="162">
        <v>2030</v>
      </c>
      <c r="D41" s="164" t="s">
        <v>7</v>
      </c>
      <c r="E41" s="162">
        <v>18300</v>
      </c>
      <c r="F41" s="324" t="s">
        <v>7</v>
      </c>
      <c r="G41" s="228">
        <v>8.99</v>
      </c>
      <c r="H41" s="164" t="s">
        <v>7</v>
      </c>
      <c r="I41" s="164"/>
      <c r="J41" s="319">
        <v>1620</v>
      </c>
      <c r="K41" s="319"/>
      <c r="L41" s="319">
        <v>11800</v>
      </c>
      <c r="M41" s="316"/>
      <c r="N41" s="322">
        <v>7.3</v>
      </c>
    </row>
    <row r="42" spans="1:14" ht="11.25" customHeight="1">
      <c r="A42" s="433" t="s">
        <v>356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</row>
    <row r="43" spans="1:14" ht="11.25" customHeight="1">
      <c r="A43" s="433" t="s">
        <v>275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</row>
    <row r="44" spans="1:14" ht="11.25" customHeight="1">
      <c r="A44" s="433" t="s">
        <v>371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</row>
    <row r="45" spans="1:14" ht="11.25" customHeight="1">
      <c r="A45" s="439" t="s">
        <v>164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</row>
    <row r="47" ht="12.75">
      <c r="A47" s="345"/>
    </row>
  </sheetData>
  <mergeCells count="9">
    <mergeCell ref="A1:N1"/>
    <mergeCell ref="A2:N2"/>
    <mergeCell ref="A3:N3"/>
    <mergeCell ref="J4:N4"/>
    <mergeCell ref="C4:H4"/>
    <mergeCell ref="A45:N45"/>
    <mergeCell ref="A43:N43"/>
    <mergeCell ref="A42:N42"/>
    <mergeCell ref="A44:N44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N27"/>
  <sheetViews>
    <sheetView workbookViewId="0" topLeftCell="A1">
      <selection activeCell="A1" sqref="A1:N1"/>
    </sheetView>
  </sheetViews>
  <sheetFormatPr defaultColWidth="9.140625" defaultRowHeight="12"/>
  <cols>
    <col min="1" max="1" width="19.7109375" style="136" customWidth="1"/>
    <col min="2" max="2" width="1.8515625" style="136" customWidth="1"/>
    <col min="3" max="3" width="10.28125" style="136" bestFit="1" customWidth="1"/>
    <col min="4" max="4" width="1.8515625" style="136" customWidth="1"/>
    <col min="5" max="5" width="10.140625" style="136" bestFit="1" customWidth="1"/>
    <col min="6" max="6" width="1.8515625" style="136" customWidth="1"/>
    <col min="7" max="7" width="6.28125" style="136" bestFit="1" customWidth="1"/>
    <col min="8" max="8" width="1.1484375" style="136" bestFit="1" customWidth="1"/>
    <col min="9" max="9" width="1.8515625" style="136" customWidth="1"/>
    <col min="10" max="10" width="10.28125" style="136" bestFit="1" customWidth="1"/>
    <col min="11" max="11" width="1.8515625" style="136" customWidth="1"/>
    <col min="12" max="12" width="10.140625" style="136" bestFit="1" customWidth="1"/>
    <col min="13" max="13" width="1.8515625" style="136" customWidth="1"/>
    <col min="14" max="14" width="7.00390625" style="136" bestFit="1" customWidth="1"/>
    <col min="15" max="16384" width="10.7109375" style="136" customWidth="1"/>
  </cols>
  <sheetData>
    <row r="1" spans="1:14" ht="11.25" customHeight="1">
      <c r="A1" s="435" t="s">
        <v>276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365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5" t="s">
        <v>364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1.25" customHeight="1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1:14" ht="11.25" customHeight="1">
      <c r="A5" s="139"/>
      <c r="B5" s="139"/>
      <c r="C5" s="437" t="s">
        <v>370</v>
      </c>
      <c r="D5" s="437"/>
      <c r="E5" s="437"/>
      <c r="F5" s="437"/>
      <c r="G5" s="437"/>
      <c r="H5" s="437"/>
      <c r="I5" s="139"/>
      <c r="J5" s="437" t="s">
        <v>386</v>
      </c>
      <c r="K5" s="438"/>
      <c r="L5" s="438"/>
      <c r="M5" s="438"/>
      <c r="N5" s="438"/>
    </row>
    <row r="6" spans="1:14" ht="11.25" customHeight="1">
      <c r="A6" s="140"/>
      <c r="B6" s="140"/>
      <c r="C6" s="137" t="s">
        <v>6</v>
      </c>
      <c r="D6" s="137"/>
      <c r="E6" s="137"/>
      <c r="F6" s="137"/>
      <c r="G6" s="137"/>
      <c r="H6" s="140"/>
      <c r="I6" s="140"/>
      <c r="J6" s="137" t="s">
        <v>6</v>
      </c>
      <c r="K6" s="137"/>
      <c r="L6" s="137"/>
      <c r="M6" s="137"/>
      <c r="N6" s="137"/>
    </row>
    <row r="7" spans="1:14" ht="11.25" customHeight="1">
      <c r="A7" s="140"/>
      <c r="B7" s="140"/>
      <c r="C7" s="137" t="s">
        <v>18</v>
      </c>
      <c r="D7" s="137"/>
      <c r="E7" s="137" t="s">
        <v>8</v>
      </c>
      <c r="F7" s="137"/>
      <c r="G7" s="137" t="s">
        <v>19</v>
      </c>
      <c r="H7" s="140"/>
      <c r="I7" s="140"/>
      <c r="J7" s="137" t="s">
        <v>18</v>
      </c>
      <c r="K7" s="137"/>
      <c r="L7" s="137" t="s">
        <v>8</v>
      </c>
      <c r="M7" s="137"/>
      <c r="N7" s="137" t="s">
        <v>19</v>
      </c>
    </row>
    <row r="8" spans="1:14" ht="11.25" customHeight="1">
      <c r="A8" s="138" t="s">
        <v>44</v>
      </c>
      <c r="B8" s="141"/>
      <c r="C8" s="138" t="s">
        <v>22</v>
      </c>
      <c r="D8" s="138"/>
      <c r="E8" s="138" t="s">
        <v>23</v>
      </c>
      <c r="F8" s="138"/>
      <c r="G8" s="138" t="s">
        <v>24</v>
      </c>
      <c r="H8" s="141"/>
      <c r="I8" s="141"/>
      <c r="J8" s="138" t="s">
        <v>22</v>
      </c>
      <c r="K8" s="138"/>
      <c r="L8" s="138" t="s">
        <v>23</v>
      </c>
      <c r="M8" s="138"/>
      <c r="N8" s="138" t="s">
        <v>24</v>
      </c>
    </row>
    <row r="9" spans="1:14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1.25" customHeight="1">
      <c r="A10" s="143" t="s">
        <v>46</v>
      </c>
      <c r="B10" s="140"/>
      <c r="C10" s="144">
        <v>36</v>
      </c>
      <c r="D10" s="140"/>
      <c r="E10" s="146">
        <v>200</v>
      </c>
      <c r="F10" s="140"/>
      <c r="G10" s="147">
        <v>5.56</v>
      </c>
      <c r="H10" s="155"/>
      <c r="I10" s="155"/>
      <c r="J10" s="318">
        <v>18</v>
      </c>
      <c r="K10" s="318"/>
      <c r="L10" s="328">
        <v>198</v>
      </c>
      <c r="M10" s="169"/>
      <c r="N10" s="323">
        <v>11</v>
      </c>
    </row>
    <row r="11" spans="1:14" ht="11.25" customHeight="1">
      <c r="A11" s="143" t="s">
        <v>47</v>
      </c>
      <c r="B11" s="140"/>
      <c r="C11" s="144">
        <v>220</v>
      </c>
      <c r="D11" s="140"/>
      <c r="E11" s="144">
        <v>1300</v>
      </c>
      <c r="F11" s="140"/>
      <c r="G11" s="149">
        <v>5.9</v>
      </c>
      <c r="H11" s="140"/>
      <c r="I11" s="140"/>
      <c r="J11" s="318">
        <v>154</v>
      </c>
      <c r="K11" s="318"/>
      <c r="L11" s="318">
        <v>913</v>
      </c>
      <c r="M11" s="169"/>
      <c r="N11" s="320">
        <v>5.93</v>
      </c>
    </row>
    <row r="12" spans="1:14" ht="11.25" customHeight="1">
      <c r="A12" s="142" t="s">
        <v>48</v>
      </c>
      <c r="B12" s="140"/>
      <c r="C12" s="140"/>
      <c r="D12" s="140"/>
      <c r="E12" s="140"/>
      <c r="F12" s="140"/>
      <c r="G12" s="149"/>
      <c r="H12" s="140"/>
      <c r="I12" s="140"/>
      <c r="J12" s="318"/>
      <c r="K12" s="318"/>
      <c r="L12" s="318"/>
      <c r="M12" s="169"/>
      <c r="N12" s="320"/>
    </row>
    <row r="13" spans="1:14" ht="11.25" customHeight="1">
      <c r="A13" s="143" t="s">
        <v>49</v>
      </c>
      <c r="B13" s="140"/>
      <c r="C13" s="144">
        <v>1670</v>
      </c>
      <c r="D13" s="140"/>
      <c r="E13" s="144">
        <v>10400</v>
      </c>
      <c r="F13" s="140"/>
      <c r="G13" s="149">
        <v>6.24</v>
      </c>
      <c r="H13" s="145"/>
      <c r="I13" s="140"/>
      <c r="J13" s="318">
        <v>1820</v>
      </c>
      <c r="K13" s="318"/>
      <c r="L13" s="318">
        <v>12100</v>
      </c>
      <c r="M13" s="169"/>
      <c r="N13" s="320">
        <v>6.65</v>
      </c>
    </row>
    <row r="14" spans="1:14" ht="11.25" customHeight="1">
      <c r="A14" s="143" t="s">
        <v>50</v>
      </c>
      <c r="B14" s="140"/>
      <c r="C14" s="144">
        <v>20</v>
      </c>
      <c r="D14" s="140"/>
      <c r="E14" s="140">
        <v>107</v>
      </c>
      <c r="F14" s="140"/>
      <c r="G14" s="149">
        <v>5.35</v>
      </c>
      <c r="H14" s="140"/>
      <c r="I14" s="140"/>
      <c r="J14" s="318">
        <v>35</v>
      </c>
      <c r="K14" s="318"/>
      <c r="L14" s="318">
        <v>190</v>
      </c>
      <c r="M14" s="169"/>
      <c r="N14" s="320">
        <v>5.43</v>
      </c>
    </row>
    <row r="15" spans="1:14" ht="11.25" customHeight="1">
      <c r="A15" s="142" t="s">
        <v>51</v>
      </c>
      <c r="B15" s="140"/>
      <c r="C15" s="140"/>
      <c r="D15" s="140"/>
      <c r="E15" s="140"/>
      <c r="F15" s="140"/>
      <c r="G15" s="149"/>
      <c r="H15" s="140"/>
      <c r="I15" s="140"/>
      <c r="J15" s="318"/>
      <c r="K15" s="318"/>
      <c r="L15" s="318"/>
      <c r="M15" s="169"/>
      <c r="N15" s="320"/>
    </row>
    <row r="16" spans="1:14" ht="11.25" customHeight="1">
      <c r="A16" s="143" t="s">
        <v>52</v>
      </c>
      <c r="B16" s="140"/>
      <c r="C16" s="144">
        <v>320</v>
      </c>
      <c r="D16" s="140"/>
      <c r="E16" s="144">
        <v>2840</v>
      </c>
      <c r="F16" s="140"/>
      <c r="G16" s="149">
        <v>8.86</v>
      </c>
      <c r="H16" s="140"/>
      <c r="I16" s="140"/>
      <c r="J16" s="318">
        <v>199</v>
      </c>
      <c r="K16" s="318"/>
      <c r="L16" s="318">
        <v>2040</v>
      </c>
      <c r="M16" s="169"/>
      <c r="N16" s="320">
        <v>10.25</v>
      </c>
    </row>
    <row r="17" spans="1:14" ht="11.25" customHeight="1">
      <c r="A17" s="143" t="s">
        <v>53</v>
      </c>
      <c r="B17" s="140"/>
      <c r="C17" s="150" t="s">
        <v>155</v>
      </c>
      <c r="D17" s="140"/>
      <c r="E17" s="150" t="s">
        <v>155</v>
      </c>
      <c r="F17" s="140"/>
      <c r="G17" s="227" t="s">
        <v>155</v>
      </c>
      <c r="H17" s="140"/>
      <c r="I17" s="140"/>
      <c r="J17" s="318">
        <v>440</v>
      </c>
      <c r="K17" s="318"/>
      <c r="L17" s="318">
        <v>4370</v>
      </c>
      <c r="M17" s="169"/>
      <c r="N17" s="320">
        <v>9.93</v>
      </c>
    </row>
    <row r="18" spans="1:14" ht="11.25" customHeight="1">
      <c r="A18" s="143" t="s">
        <v>54</v>
      </c>
      <c r="B18" s="140"/>
      <c r="C18" s="165">
        <v>12</v>
      </c>
      <c r="D18" s="165"/>
      <c r="E18" s="165">
        <v>119</v>
      </c>
      <c r="F18" s="140"/>
      <c r="G18" s="151">
        <v>9.92</v>
      </c>
      <c r="H18" s="148"/>
      <c r="I18" s="218"/>
      <c r="J18" s="318">
        <v>26</v>
      </c>
      <c r="K18" s="318"/>
      <c r="L18" s="318">
        <v>447</v>
      </c>
      <c r="M18" s="169"/>
      <c r="N18" s="320">
        <v>17.19</v>
      </c>
    </row>
    <row r="19" spans="1:14" ht="11.25" customHeight="1">
      <c r="A19" s="142" t="s">
        <v>55</v>
      </c>
      <c r="B19" s="140"/>
      <c r="C19" s="140"/>
      <c r="D19" s="140"/>
      <c r="E19" s="140"/>
      <c r="F19" s="140"/>
      <c r="G19" s="149"/>
      <c r="H19" s="140"/>
      <c r="I19" s="140"/>
      <c r="J19" s="318"/>
      <c r="K19" s="318"/>
      <c r="L19" s="318"/>
      <c r="M19" s="169"/>
      <c r="N19" s="320"/>
    </row>
    <row r="20" spans="1:14" ht="11.25" customHeight="1">
      <c r="A20" s="143" t="s">
        <v>56</v>
      </c>
      <c r="B20" s="140"/>
      <c r="C20" s="166">
        <v>24</v>
      </c>
      <c r="D20" s="167"/>
      <c r="E20" s="168">
        <v>103</v>
      </c>
      <c r="F20" s="140"/>
      <c r="G20" s="151">
        <v>4.29</v>
      </c>
      <c r="H20" s="140"/>
      <c r="I20" s="140"/>
      <c r="J20" s="318">
        <v>9</v>
      </c>
      <c r="K20" s="318"/>
      <c r="L20" s="318">
        <v>62</v>
      </c>
      <c r="M20" s="169"/>
      <c r="N20" s="320">
        <v>6.89</v>
      </c>
    </row>
    <row r="21" spans="1:14" ht="11.25" customHeight="1">
      <c r="A21" s="143" t="s">
        <v>57</v>
      </c>
      <c r="B21" s="140"/>
      <c r="C21" s="161">
        <v>1680</v>
      </c>
      <c r="D21" s="173" t="s">
        <v>7</v>
      </c>
      <c r="E21" s="161">
        <v>15100</v>
      </c>
      <c r="F21" s="173" t="s">
        <v>7</v>
      </c>
      <c r="G21" s="172">
        <v>8.98</v>
      </c>
      <c r="H21" s="163" t="s">
        <v>7</v>
      </c>
      <c r="I21" s="141"/>
      <c r="J21" s="326">
        <v>221</v>
      </c>
      <c r="K21" s="326"/>
      <c r="L21" s="326">
        <v>1530</v>
      </c>
      <c r="M21" s="325"/>
      <c r="N21" s="327">
        <v>6.91</v>
      </c>
    </row>
    <row r="22" spans="1:14" ht="11.25" customHeight="1">
      <c r="A22" s="154" t="s">
        <v>36</v>
      </c>
      <c r="B22" s="141"/>
      <c r="C22" s="161">
        <v>3980</v>
      </c>
      <c r="D22" s="163" t="s">
        <v>7</v>
      </c>
      <c r="E22" s="161">
        <v>30200</v>
      </c>
      <c r="F22" s="173" t="s">
        <v>7</v>
      </c>
      <c r="G22" s="172">
        <v>7.58</v>
      </c>
      <c r="H22" s="358" t="s">
        <v>7</v>
      </c>
      <c r="I22" s="173"/>
      <c r="J22" s="318">
        <v>2920</v>
      </c>
      <c r="K22" s="318"/>
      <c r="L22" s="318">
        <v>21900</v>
      </c>
      <c r="M22" s="169"/>
      <c r="N22" s="320">
        <v>7.48</v>
      </c>
    </row>
    <row r="23" spans="1:14" ht="11.25" customHeight="1">
      <c r="A23" s="431" t="s">
        <v>271</v>
      </c>
      <c r="B23" s="432"/>
      <c r="C23" s="432"/>
      <c r="D23" s="442"/>
      <c r="E23" s="442"/>
      <c r="F23" s="442"/>
      <c r="G23" s="432"/>
      <c r="H23" s="432"/>
      <c r="I23" s="432"/>
      <c r="J23" s="432"/>
      <c r="K23" s="432"/>
      <c r="L23" s="432"/>
      <c r="M23" s="432"/>
      <c r="N23" s="432"/>
    </row>
    <row r="24" spans="1:14" ht="11.25" customHeight="1">
      <c r="A24" s="433" t="s">
        <v>275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</row>
    <row r="25" spans="1:14" ht="11.25" customHeight="1">
      <c r="A25" s="433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</row>
    <row r="27" ht="12.75">
      <c r="A27" s="345"/>
    </row>
  </sheetData>
  <mergeCells count="9">
    <mergeCell ref="A25:N25"/>
    <mergeCell ref="A23:N23"/>
    <mergeCell ref="A24:N24"/>
    <mergeCell ref="A1:N1"/>
    <mergeCell ref="A2:N2"/>
    <mergeCell ref="A4:N4"/>
    <mergeCell ref="J5:N5"/>
    <mergeCell ref="C5:H5"/>
    <mergeCell ref="A3:N3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N38"/>
  <sheetViews>
    <sheetView workbookViewId="0" topLeftCell="A1">
      <selection activeCell="A1" sqref="A1:N1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10.7109375" style="0" customWidth="1"/>
    <col min="4" max="4" width="1.8515625" style="0" customWidth="1"/>
    <col min="5" max="5" width="10.00390625" style="0" bestFit="1" customWidth="1"/>
    <col min="6" max="6" width="1.8515625" style="0" customWidth="1"/>
    <col min="7" max="7" width="6.7109375" style="0" bestFit="1" customWidth="1"/>
    <col min="8" max="8" width="1.1484375" style="0" bestFit="1" customWidth="1"/>
    <col min="9" max="9" width="2.00390625" style="0" customWidth="1"/>
    <col min="10" max="10" width="10.7109375" style="0" customWidth="1"/>
    <col min="11" max="11" width="2.00390625" style="0" customWidth="1"/>
    <col min="12" max="12" width="10.00390625" style="0" bestFit="1" customWidth="1"/>
    <col min="13" max="13" width="2.00390625" style="0" customWidth="1"/>
    <col min="14" max="14" width="6.7109375" style="0" bestFit="1" customWidth="1"/>
  </cols>
  <sheetData>
    <row r="1" spans="1:14" ht="11.25" customHeight="1">
      <c r="A1" s="435" t="s">
        <v>277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</row>
    <row r="2" spans="1:14" ht="11.25" customHeight="1">
      <c r="A2" s="435" t="s">
        <v>278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</row>
    <row r="3" spans="1:14" ht="11.2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1:14" ht="11.25" customHeight="1">
      <c r="A4" s="139"/>
      <c r="B4" s="139"/>
      <c r="C4" s="437" t="s">
        <v>370</v>
      </c>
      <c r="D4" s="437"/>
      <c r="E4" s="437"/>
      <c r="F4" s="437"/>
      <c r="G4" s="437"/>
      <c r="H4" s="437"/>
      <c r="I4" s="139"/>
      <c r="J4" s="437" t="s">
        <v>386</v>
      </c>
      <c r="K4" s="438"/>
      <c r="L4" s="438"/>
      <c r="M4" s="438"/>
      <c r="N4" s="438"/>
    </row>
    <row r="5" spans="1:14" ht="11.25" customHeight="1">
      <c r="A5" s="140"/>
      <c r="B5" s="140"/>
      <c r="C5" s="137" t="s">
        <v>6</v>
      </c>
      <c r="D5" s="137"/>
      <c r="E5" s="137"/>
      <c r="F5" s="137"/>
      <c r="G5" s="137"/>
      <c r="H5" s="140"/>
      <c r="I5" s="140"/>
      <c r="J5" s="137" t="s">
        <v>6</v>
      </c>
      <c r="K5" s="137"/>
      <c r="L5" s="137"/>
      <c r="M5" s="137"/>
      <c r="N5" s="137"/>
    </row>
    <row r="6" spans="1:14" ht="11.25" customHeight="1">
      <c r="A6" s="140"/>
      <c r="B6" s="140"/>
      <c r="C6" s="137" t="s">
        <v>18</v>
      </c>
      <c r="D6" s="137"/>
      <c r="E6" s="137" t="s">
        <v>8</v>
      </c>
      <c r="F6" s="137"/>
      <c r="G6" s="137" t="s">
        <v>19</v>
      </c>
      <c r="H6" s="140"/>
      <c r="I6" s="140"/>
      <c r="J6" s="137" t="s">
        <v>18</v>
      </c>
      <c r="K6" s="137"/>
      <c r="L6" s="137" t="s">
        <v>8</v>
      </c>
      <c r="M6" s="137"/>
      <c r="N6" s="137" t="s">
        <v>19</v>
      </c>
    </row>
    <row r="7" spans="1:14" ht="11.25" customHeight="1">
      <c r="A7" s="138" t="s">
        <v>63</v>
      </c>
      <c r="B7" s="141"/>
      <c r="C7" s="138" t="s">
        <v>22</v>
      </c>
      <c r="D7" s="138"/>
      <c r="E7" s="138" t="s">
        <v>23</v>
      </c>
      <c r="F7" s="138"/>
      <c r="G7" s="138" t="s">
        <v>24</v>
      </c>
      <c r="H7" s="141"/>
      <c r="I7" s="141"/>
      <c r="J7" s="138" t="s">
        <v>22</v>
      </c>
      <c r="K7" s="138"/>
      <c r="L7" s="138" t="s">
        <v>23</v>
      </c>
      <c r="M7" s="138"/>
      <c r="N7" s="138" t="s">
        <v>24</v>
      </c>
    </row>
    <row r="8" spans="1:14" ht="11.25" customHeight="1">
      <c r="A8" s="142" t="s">
        <v>66</v>
      </c>
      <c r="B8" s="140"/>
      <c r="C8" s="168" t="s">
        <v>155</v>
      </c>
      <c r="D8" s="169"/>
      <c r="E8" s="170" t="s">
        <v>155</v>
      </c>
      <c r="F8" s="165"/>
      <c r="G8" s="227" t="s">
        <v>155</v>
      </c>
      <c r="H8" s="157"/>
      <c r="I8" s="140"/>
      <c r="J8" s="224">
        <v>5</v>
      </c>
      <c r="K8" s="224"/>
      <c r="L8" s="329">
        <v>45</v>
      </c>
      <c r="M8" s="37"/>
      <c r="N8" s="330">
        <v>9</v>
      </c>
    </row>
    <row r="9" spans="1:14" ht="11.25" customHeight="1">
      <c r="A9" s="142" t="s">
        <v>68</v>
      </c>
      <c r="B9" s="140"/>
      <c r="C9" s="144">
        <v>1670</v>
      </c>
      <c r="D9" s="230" t="s">
        <v>7</v>
      </c>
      <c r="E9" s="298">
        <v>15000</v>
      </c>
      <c r="F9" s="145" t="s">
        <v>7</v>
      </c>
      <c r="G9" s="147">
        <v>8.99</v>
      </c>
      <c r="H9" s="157" t="s">
        <v>7</v>
      </c>
      <c r="I9" s="140"/>
      <c r="J9" s="224">
        <v>173</v>
      </c>
      <c r="K9" s="224"/>
      <c r="L9" s="224">
        <v>1310</v>
      </c>
      <c r="M9" s="37"/>
      <c r="N9" s="331">
        <v>7.58</v>
      </c>
    </row>
    <row r="10" spans="1:14" ht="11.25" customHeight="1">
      <c r="A10" s="142" t="s">
        <v>69</v>
      </c>
      <c r="B10" s="140"/>
      <c r="C10" s="168">
        <v>24</v>
      </c>
      <c r="D10" s="169"/>
      <c r="E10" s="168">
        <v>103</v>
      </c>
      <c r="F10" s="165"/>
      <c r="G10" s="151">
        <v>4.29</v>
      </c>
      <c r="H10" s="169"/>
      <c r="I10" s="157"/>
      <c r="J10" s="224">
        <v>3</v>
      </c>
      <c r="K10" s="224"/>
      <c r="L10" s="224">
        <v>15</v>
      </c>
      <c r="M10" s="37"/>
      <c r="N10" s="331">
        <v>5</v>
      </c>
    </row>
    <row r="11" spans="1:14" ht="11.25" customHeight="1">
      <c r="A11" s="142" t="s">
        <v>70</v>
      </c>
      <c r="B11" s="140"/>
      <c r="C11" s="168">
        <v>17</v>
      </c>
      <c r="D11" s="169"/>
      <c r="E11" s="168">
        <v>101</v>
      </c>
      <c r="F11" s="165"/>
      <c r="G11" s="151">
        <v>5.94</v>
      </c>
      <c r="H11" s="140"/>
      <c r="I11" s="140"/>
      <c r="J11" s="224">
        <v>9</v>
      </c>
      <c r="K11" s="224"/>
      <c r="L11" s="224">
        <v>51</v>
      </c>
      <c r="M11" s="37"/>
      <c r="N11" s="331">
        <v>5.67</v>
      </c>
    </row>
    <row r="12" spans="1:14" ht="11.25" customHeight="1">
      <c r="A12" s="142" t="s">
        <v>71</v>
      </c>
      <c r="B12" s="140"/>
      <c r="C12" s="144">
        <v>10</v>
      </c>
      <c r="D12" s="169"/>
      <c r="E12" s="144">
        <v>54</v>
      </c>
      <c r="F12" s="140"/>
      <c r="G12" s="149">
        <v>5.4</v>
      </c>
      <c r="H12" s="140"/>
      <c r="I12" s="140"/>
      <c r="J12" s="224">
        <v>13</v>
      </c>
      <c r="K12" s="224"/>
      <c r="L12" s="224">
        <v>84</v>
      </c>
      <c r="M12" s="37"/>
      <c r="N12" s="331">
        <v>6.46</v>
      </c>
    </row>
    <row r="13" spans="1:14" ht="11.25" customHeight="1">
      <c r="A13" s="142" t="s">
        <v>73</v>
      </c>
      <c r="B13" s="140"/>
      <c r="C13" s="150">
        <v>3</v>
      </c>
      <c r="D13" s="230" t="s">
        <v>7</v>
      </c>
      <c r="E13" s="150">
        <v>28</v>
      </c>
      <c r="F13" s="145" t="s">
        <v>7</v>
      </c>
      <c r="G13" s="149">
        <v>9.33</v>
      </c>
      <c r="H13" s="145" t="s">
        <v>7</v>
      </c>
      <c r="I13" s="140"/>
      <c r="J13" s="224">
        <v>5</v>
      </c>
      <c r="K13" s="224"/>
      <c r="L13" s="224">
        <v>44</v>
      </c>
      <c r="M13" s="37"/>
      <c r="N13" s="331">
        <v>8.8</v>
      </c>
    </row>
    <row r="14" spans="1:14" ht="11.25" customHeight="1">
      <c r="A14" s="142" t="s">
        <v>156</v>
      </c>
      <c r="B14" s="140"/>
      <c r="C14" s="150">
        <v>1560</v>
      </c>
      <c r="D14" s="169"/>
      <c r="E14" s="150">
        <v>9830</v>
      </c>
      <c r="F14" s="140"/>
      <c r="G14" s="149">
        <v>6.3</v>
      </c>
      <c r="H14" s="230" t="s">
        <v>7</v>
      </c>
      <c r="I14" s="140"/>
      <c r="J14" s="224">
        <v>1600</v>
      </c>
      <c r="K14" s="224"/>
      <c r="L14" s="224">
        <v>11100</v>
      </c>
      <c r="M14" s="37"/>
      <c r="N14" s="331">
        <v>6.92</v>
      </c>
    </row>
    <row r="15" spans="1:14" ht="11.25" customHeight="1">
      <c r="A15" s="142" t="s">
        <v>78</v>
      </c>
      <c r="B15" s="140"/>
      <c r="C15" s="150" t="s">
        <v>155</v>
      </c>
      <c r="D15" s="169"/>
      <c r="E15" s="150" t="s">
        <v>155</v>
      </c>
      <c r="F15" s="140"/>
      <c r="G15" s="227" t="s">
        <v>155</v>
      </c>
      <c r="H15" s="230"/>
      <c r="I15" s="140"/>
      <c r="J15" s="224">
        <v>440</v>
      </c>
      <c r="K15" s="224"/>
      <c r="L15" s="224">
        <v>4370</v>
      </c>
      <c r="M15" s="37"/>
      <c r="N15" s="331">
        <v>9.93</v>
      </c>
    </row>
    <row r="16" spans="1:14" ht="11.25" customHeight="1">
      <c r="A16" s="142" t="s">
        <v>251</v>
      </c>
      <c r="B16" s="140"/>
      <c r="C16" s="168">
        <v>12</v>
      </c>
      <c r="D16" s="169"/>
      <c r="E16" s="168">
        <v>119</v>
      </c>
      <c r="F16" s="165"/>
      <c r="G16" s="151">
        <v>9.92</v>
      </c>
      <c r="H16" s="169"/>
      <c r="I16" s="157"/>
      <c r="J16" s="224">
        <v>26</v>
      </c>
      <c r="K16" s="224"/>
      <c r="L16" s="224">
        <v>447</v>
      </c>
      <c r="M16" s="37"/>
      <c r="N16" s="331">
        <v>17.19</v>
      </c>
    </row>
    <row r="17" spans="1:14" ht="11.25" customHeight="1">
      <c r="A17" s="142" t="s">
        <v>80</v>
      </c>
      <c r="B17" s="140"/>
      <c r="C17" s="168">
        <v>13</v>
      </c>
      <c r="D17" s="169"/>
      <c r="E17" s="168">
        <v>71</v>
      </c>
      <c r="F17" s="165"/>
      <c r="G17" s="151">
        <v>5.46</v>
      </c>
      <c r="H17" s="140"/>
      <c r="I17" s="140"/>
      <c r="J17" s="363" t="s">
        <v>155</v>
      </c>
      <c r="K17" s="224"/>
      <c r="L17" s="363" t="s">
        <v>155</v>
      </c>
      <c r="M17" s="37"/>
      <c r="N17" s="332" t="s">
        <v>155</v>
      </c>
    </row>
    <row r="18" spans="1:14" ht="11.25" customHeight="1">
      <c r="A18" s="142" t="s">
        <v>81</v>
      </c>
      <c r="B18" s="140"/>
      <c r="C18" s="168">
        <v>6</v>
      </c>
      <c r="D18" s="169"/>
      <c r="E18" s="168">
        <v>28</v>
      </c>
      <c r="F18" s="165"/>
      <c r="G18" s="151">
        <v>4.67</v>
      </c>
      <c r="H18" s="140"/>
      <c r="I18" s="140"/>
      <c r="J18" s="224">
        <v>9</v>
      </c>
      <c r="K18" s="224"/>
      <c r="L18" s="224">
        <v>147</v>
      </c>
      <c r="M18" s="37"/>
      <c r="N18" s="331">
        <v>16.33</v>
      </c>
    </row>
    <row r="19" spans="1:14" ht="11.25" customHeight="1">
      <c r="A19" s="142" t="s">
        <v>159</v>
      </c>
      <c r="B19" s="140"/>
      <c r="C19" s="168">
        <v>5</v>
      </c>
      <c r="D19" s="169"/>
      <c r="E19" s="168">
        <v>25</v>
      </c>
      <c r="F19" s="165"/>
      <c r="G19" s="151">
        <v>5</v>
      </c>
      <c r="H19" s="140"/>
      <c r="I19" s="140"/>
      <c r="J19" s="224">
        <v>1</v>
      </c>
      <c r="K19" s="224"/>
      <c r="L19" s="224">
        <v>6</v>
      </c>
      <c r="M19" s="37"/>
      <c r="N19" s="331">
        <v>6</v>
      </c>
    </row>
    <row r="20" spans="1:14" ht="11.25" customHeight="1">
      <c r="A20" s="142" t="s">
        <v>82</v>
      </c>
      <c r="B20" s="140"/>
      <c r="C20" s="150">
        <v>20</v>
      </c>
      <c r="D20" s="169"/>
      <c r="E20" s="150">
        <v>107</v>
      </c>
      <c r="F20" s="140"/>
      <c r="G20" s="149">
        <v>5.35</v>
      </c>
      <c r="H20" s="140"/>
      <c r="I20" s="140"/>
      <c r="J20" s="224">
        <v>5</v>
      </c>
      <c r="K20" s="224"/>
      <c r="L20" s="224">
        <v>27</v>
      </c>
      <c r="M20" s="37"/>
      <c r="N20" s="331">
        <v>5.4</v>
      </c>
    </row>
    <row r="21" spans="1:14" ht="11.25" customHeight="1">
      <c r="A21" s="142" t="s">
        <v>88</v>
      </c>
      <c r="B21" s="140"/>
      <c r="C21" s="168">
        <v>16</v>
      </c>
      <c r="D21" s="169"/>
      <c r="E21" s="168">
        <v>60</v>
      </c>
      <c r="F21" s="165"/>
      <c r="G21" s="151">
        <v>3.75</v>
      </c>
      <c r="H21" s="140"/>
      <c r="I21" s="140"/>
      <c r="J21" s="224">
        <v>61</v>
      </c>
      <c r="K21" s="224"/>
      <c r="L21" s="224">
        <v>395</v>
      </c>
      <c r="M21" s="37"/>
      <c r="N21" s="331">
        <v>6.48</v>
      </c>
    </row>
    <row r="22" spans="1:14" ht="11.25" customHeight="1">
      <c r="A22" s="142" t="s">
        <v>89</v>
      </c>
      <c r="B22" s="140"/>
      <c r="C22" s="150" t="s">
        <v>155</v>
      </c>
      <c r="D22" s="169"/>
      <c r="E22" s="150" t="s">
        <v>155</v>
      </c>
      <c r="F22" s="165"/>
      <c r="G22" s="227" t="s">
        <v>155</v>
      </c>
      <c r="H22" s="140"/>
      <c r="I22" s="140"/>
      <c r="J22" s="224">
        <v>1</v>
      </c>
      <c r="K22" s="224"/>
      <c r="L22" s="224">
        <v>2</v>
      </c>
      <c r="M22" s="37"/>
      <c r="N22" s="331">
        <v>2</v>
      </c>
    </row>
    <row r="23" spans="1:14" ht="11.25" customHeight="1">
      <c r="A23" s="142" t="s">
        <v>90</v>
      </c>
      <c r="B23" s="140"/>
      <c r="C23" s="150">
        <v>182</v>
      </c>
      <c r="D23" s="169"/>
      <c r="E23" s="150">
        <v>1080</v>
      </c>
      <c r="F23" s="140"/>
      <c r="G23" s="149">
        <v>5.92</v>
      </c>
      <c r="H23" s="140"/>
      <c r="I23" s="140"/>
      <c r="J23" s="224">
        <v>90</v>
      </c>
      <c r="K23" s="224"/>
      <c r="L23" s="224">
        <v>492</v>
      </c>
      <c r="M23" s="37"/>
      <c r="N23" s="331">
        <v>5.47</v>
      </c>
    </row>
    <row r="24" spans="1:14" ht="11.25" customHeight="1">
      <c r="A24" s="142" t="s">
        <v>92</v>
      </c>
      <c r="B24" s="140"/>
      <c r="C24" s="150">
        <v>9</v>
      </c>
      <c r="D24" s="169"/>
      <c r="E24" s="150">
        <v>42</v>
      </c>
      <c r="F24" s="140"/>
      <c r="G24" s="151">
        <v>4.67</v>
      </c>
      <c r="H24" s="140"/>
      <c r="I24" s="140"/>
      <c r="J24" s="224">
        <v>13</v>
      </c>
      <c r="K24" s="224"/>
      <c r="L24" s="224">
        <v>41</v>
      </c>
      <c r="M24" s="37"/>
      <c r="N24" s="331">
        <v>3.15</v>
      </c>
    </row>
    <row r="25" spans="1:14" ht="11.25" customHeight="1">
      <c r="A25" s="142" t="s">
        <v>94</v>
      </c>
      <c r="B25" s="140"/>
      <c r="C25" s="168">
        <v>4</v>
      </c>
      <c r="D25" s="169"/>
      <c r="E25" s="168">
        <v>24</v>
      </c>
      <c r="F25" s="165"/>
      <c r="G25" s="151">
        <v>6</v>
      </c>
      <c r="H25" s="140"/>
      <c r="I25" s="140"/>
      <c r="J25" s="224">
        <v>20</v>
      </c>
      <c r="K25" s="224"/>
      <c r="L25" s="224">
        <v>141</v>
      </c>
      <c r="M25" s="37"/>
      <c r="N25" s="331">
        <v>7.05</v>
      </c>
    </row>
    <row r="26" spans="1:14" ht="11.25" customHeight="1">
      <c r="A26" s="142" t="s">
        <v>95</v>
      </c>
      <c r="B26" s="140"/>
      <c r="C26" s="168">
        <v>23</v>
      </c>
      <c r="D26" s="169"/>
      <c r="E26" s="168">
        <v>161</v>
      </c>
      <c r="F26" s="165"/>
      <c r="G26" s="151">
        <v>7</v>
      </c>
      <c r="H26" s="140"/>
      <c r="I26" s="140"/>
      <c r="J26" s="224">
        <v>3</v>
      </c>
      <c r="K26" s="224"/>
      <c r="L26" s="224">
        <v>26</v>
      </c>
      <c r="M26" s="37"/>
      <c r="N26" s="331">
        <v>8.67</v>
      </c>
    </row>
    <row r="27" spans="1:14" ht="11.25" customHeight="1">
      <c r="A27" s="142" t="s">
        <v>97</v>
      </c>
      <c r="B27" s="140"/>
      <c r="C27" s="168">
        <v>4</v>
      </c>
      <c r="D27" s="169"/>
      <c r="E27" s="168">
        <v>20</v>
      </c>
      <c r="F27" s="165"/>
      <c r="G27" s="151">
        <v>5</v>
      </c>
      <c r="H27" s="140"/>
      <c r="I27" s="140"/>
      <c r="J27" s="224">
        <v>9</v>
      </c>
      <c r="K27" s="224"/>
      <c r="L27" s="224">
        <v>70</v>
      </c>
      <c r="M27" s="37"/>
      <c r="N27" s="331">
        <v>7.78</v>
      </c>
    </row>
    <row r="28" spans="1:14" ht="11.25" customHeight="1">
      <c r="A28" s="142" t="s">
        <v>98</v>
      </c>
      <c r="B28" s="140"/>
      <c r="C28" s="150" t="s">
        <v>155</v>
      </c>
      <c r="D28" s="169"/>
      <c r="E28" s="150" t="s">
        <v>155</v>
      </c>
      <c r="F28" s="165"/>
      <c r="G28" s="227" t="s">
        <v>155</v>
      </c>
      <c r="H28" s="140"/>
      <c r="I28" s="140"/>
      <c r="J28" s="224">
        <v>30</v>
      </c>
      <c r="K28" s="224"/>
      <c r="L28" s="224">
        <v>163</v>
      </c>
      <c r="M28" s="37"/>
      <c r="N28" s="331">
        <v>5.43</v>
      </c>
    </row>
    <row r="29" spans="1:14" ht="11.25" customHeight="1">
      <c r="A29" s="142" t="s">
        <v>103</v>
      </c>
      <c r="B29" s="140"/>
      <c r="C29" s="150">
        <v>305</v>
      </c>
      <c r="D29" s="169"/>
      <c r="E29" s="150">
        <v>2760</v>
      </c>
      <c r="F29" s="140"/>
      <c r="G29" s="149">
        <v>9.06</v>
      </c>
      <c r="H29" s="140"/>
      <c r="I29" s="140"/>
      <c r="J29" s="224">
        <v>177</v>
      </c>
      <c r="K29" s="224"/>
      <c r="L29" s="224">
        <v>1890</v>
      </c>
      <c r="M29" s="37"/>
      <c r="N29" s="331">
        <v>10.66</v>
      </c>
    </row>
    <row r="30" spans="1:14" ht="11.25" customHeight="1">
      <c r="A30" s="142" t="s">
        <v>104</v>
      </c>
      <c r="B30" s="140"/>
      <c r="C30" s="150" t="s">
        <v>155</v>
      </c>
      <c r="D30" s="150"/>
      <c r="E30" s="150" t="s">
        <v>155</v>
      </c>
      <c r="F30" s="165"/>
      <c r="G30" s="227" t="s">
        <v>155</v>
      </c>
      <c r="H30" s="140"/>
      <c r="I30" s="140"/>
      <c r="J30" s="224">
        <v>23</v>
      </c>
      <c r="K30" s="224"/>
      <c r="L30" s="224">
        <v>30</v>
      </c>
      <c r="M30" s="37"/>
      <c r="N30" s="331">
        <v>1.3</v>
      </c>
    </row>
    <row r="31" spans="1:14" ht="11.25" customHeight="1">
      <c r="A31" s="142" t="s">
        <v>106</v>
      </c>
      <c r="B31" s="140"/>
      <c r="C31" s="171">
        <v>94</v>
      </c>
      <c r="D31" s="171"/>
      <c r="E31" s="171">
        <v>512</v>
      </c>
      <c r="F31" s="141"/>
      <c r="G31" s="172">
        <v>5.45</v>
      </c>
      <c r="H31" s="141"/>
      <c r="I31" s="141"/>
      <c r="J31" s="333">
        <v>206</v>
      </c>
      <c r="K31" s="333"/>
      <c r="L31" s="333">
        <v>997</v>
      </c>
      <c r="M31" s="334"/>
      <c r="N31" s="335">
        <v>4.84</v>
      </c>
    </row>
    <row r="32" spans="1:14" ht="11.25" customHeight="1">
      <c r="A32" s="154" t="s">
        <v>36</v>
      </c>
      <c r="B32" s="141"/>
      <c r="C32" s="161">
        <v>3980</v>
      </c>
      <c r="D32" s="163" t="s">
        <v>7</v>
      </c>
      <c r="E32" s="161">
        <v>30200</v>
      </c>
      <c r="F32" s="173" t="s">
        <v>7</v>
      </c>
      <c r="G32" s="149">
        <v>7.58</v>
      </c>
      <c r="H32" s="157" t="s">
        <v>7</v>
      </c>
      <c r="I32" s="173"/>
      <c r="J32" s="224">
        <v>2920</v>
      </c>
      <c r="K32" s="224"/>
      <c r="L32" s="224">
        <v>21900</v>
      </c>
      <c r="M32" s="37"/>
      <c r="N32" s="336">
        <v>7.48</v>
      </c>
    </row>
    <row r="33" spans="1:14" ht="11.25" customHeight="1">
      <c r="A33" s="431" t="s">
        <v>271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</row>
    <row r="34" spans="1:14" ht="11.25" customHeight="1">
      <c r="A34" s="433" t="s">
        <v>275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</row>
    <row r="35" spans="1:14" ht="11.25" customHeight="1">
      <c r="A35" s="433" t="s">
        <v>259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</row>
    <row r="38" ht="10.5">
      <c r="A38" s="344"/>
    </row>
  </sheetData>
  <mergeCells count="8">
    <mergeCell ref="A33:N33"/>
    <mergeCell ref="A34:N34"/>
    <mergeCell ref="A35:N35"/>
    <mergeCell ref="A1:N1"/>
    <mergeCell ref="A2:N2"/>
    <mergeCell ref="A3:N3"/>
    <mergeCell ref="C4:H4"/>
    <mergeCell ref="J4:N4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O24"/>
  <sheetViews>
    <sheetView workbookViewId="0" topLeftCell="A1">
      <selection activeCell="A1" sqref="A1:O1"/>
    </sheetView>
  </sheetViews>
  <sheetFormatPr defaultColWidth="9.140625" defaultRowHeight="12"/>
  <cols>
    <col min="1" max="1" width="20.00390625" style="0" customWidth="1"/>
    <col min="2" max="2" width="2.00390625" style="0" customWidth="1"/>
    <col min="3" max="3" width="10.140625" style="0" bestFit="1" customWidth="1"/>
    <col min="4" max="4" width="2.00390625" style="0" customWidth="1"/>
    <col min="5" max="5" width="6.7109375" style="0" bestFit="1" customWidth="1"/>
    <col min="6" max="6" width="2.00390625" style="0" customWidth="1"/>
    <col min="7" max="7" width="6.7109375" style="0" bestFit="1" customWidth="1"/>
    <col min="8" max="8" width="2.00390625" style="0" customWidth="1"/>
    <col min="9" max="9" width="6.7109375" style="0" bestFit="1" customWidth="1"/>
    <col min="10" max="10" width="2.00390625" style="0" customWidth="1"/>
    <col min="11" max="11" width="10.00390625" style="0" bestFit="1" customWidth="1"/>
    <col min="12" max="12" width="2.00390625" style="0" customWidth="1"/>
    <col min="13" max="13" width="9.140625" style="0" bestFit="1" customWidth="1"/>
    <col min="14" max="14" width="2.00390625" style="0" customWidth="1"/>
    <col min="15" max="15" width="9.140625" style="0" bestFit="1" customWidth="1"/>
  </cols>
  <sheetData>
    <row r="1" spans="1:15" ht="11.25" customHeight="1">
      <c r="A1" s="435" t="s">
        <v>280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11.25" customHeight="1">
      <c r="A2" s="435" t="s">
        <v>401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1.25" customHeight="1">
      <c r="A3" s="435" t="s">
        <v>366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1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ht="11.25" customHeight="1">
      <c r="A5" s="435" t="s">
        <v>281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</row>
    <row r="6" spans="1:15" ht="11.25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</row>
    <row r="7" spans="1:15" ht="11.25" customHeight="1">
      <c r="A7" s="140"/>
      <c r="B7" s="140"/>
      <c r="C7" s="137"/>
      <c r="D7" s="137"/>
      <c r="E7" s="137"/>
      <c r="F7" s="137"/>
      <c r="G7" s="137"/>
      <c r="H7" s="137"/>
      <c r="I7" s="137"/>
      <c r="J7" s="137"/>
      <c r="K7" s="137" t="s">
        <v>282</v>
      </c>
      <c r="L7" s="137"/>
      <c r="M7" s="137" t="s">
        <v>283</v>
      </c>
      <c r="N7" s="137"/>
      <c r="O7" s="137"/>
    </row>
    <row r="8" spans="1:15" ht="11.25" customHeight="1">
      <c r="A8" s="138" t="s">
        <v>44</v>
      </c>
      <c r="B8" s="141"/>
      <c r="C8" s="138" t="s">
        <v>284</v>
      </c>
      <c r="D8" s="138"/>
      <c r="E8" s="138" t="s">
        <v>285</v>
      </c>
      <c r="F8" s="138"/>
      <c r="G8" s="138" t="s">
        <v>286</v>
      </c>
      <c r="H8" s="138"/>
      <c r="I8" s="138" t="s">
        <v>108</v>
      </c>
      <c r="J8" s="138"/>
      <c r="K8" s="138" t="s">
        <v>287</v>
      </c>
      <c r="L8" s="138"/>
      <c r="M8" s="138" t="s">
        <v>288</v>
      </c>
      <c r="N8" s="138"/>
      <c r="O8" s="138" t="s">
        <v>145</v>
      </c>
    </row>
    <row r="9" spans="1:15" ht="11.25" customHeight="1">
      <c r="A9" s="142" t="s">
        <v>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1.25" customHeight="1">
      <c r="A10" s="143" t="s">
        <v>46</v>
      </c>
      <c r="B10" s="140"/>
      <c r="C10" s="144">
        <v>3020</v>
      </c>
      <c r="D10" s="140"/>
      <c r="E10" s="150">
        <v>24</v>
      </c>
      <c r="F10" s="140"/>
      <c r="G10" s="165" t="s">
        <v>155</v>
      </c>
      <c r="H10" s="140"/>
      <c r="I10" s="165" t="s">
        <v>155</v>
      </c>
      <c r="J10" s="140"/>
      <c r="K10" s="144">
        <v>3950</v>
      </c>
      <c r="L10" s="140"/>
      <c r="M10" s="144">
        <v>35800</v>
      </c>
      <c r="N10" s="140"/>
      <c r="O10" s="144">
        <v>42800</v>
      </c>
    </row>
    <row r="11" spans="1:15" ht="11.25" customHeight="1">
      <c r="A11" s="143" t="s">
        <v>47</v>
      </c>
      <c r="B11" s="140"/>
      <c r="C11" s="144">
        <v>89100</v>
      </c>
      <c r="D11" s="140"/>
      <c r="E11" s="150">
        <v>1680</v>
      </c>
      <c r="F11" s="140"/>
      <c r="G11" s="165" t="s">
        <v>155</v>
      </c>
      <c r="H11" s="140"/>
      <c r="I11" s="168">
        <v>1990</v>
      </c>
      <c r="J11" s="140"/>
      <c r="K11" s="144">
        <v>8630</v>
      </c>
      <c r="L11" s="140"/>
      <c r="M11" s="144">
        <v>108000</v>
      </c>
      <c r="N11" s="140"/>
      <c r="O11" s="144">
        <v>209000</v>
      </c>
    </row>
    <row r="12" spans="1:15" ht="11.25" customHeight="1">
      <c r="A12" s="142" t="s">
        <v>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1.25" customHeight="1">
      <c r="A13" s="143" t="s">
        <v>49</v>
      </c>
      <c r="B13" s="140"/>
      <c r="C13" s="144">
        <v>103000</v>
      </c>
      <c r="D13" s="140"/>
      <c r="E13" s="144">
        <v>5490</v>
      </c>
      <c r="F13" s="140"/>
      <c r="G13" s="144">
        <v>9890</v>
      </c>
      <c r="H13" s="144"/>
      <c r="I13" s="144">
        <v>1840</v>
      </c>
      <c r="J13" s="140"/>
      <c r="K13" s="144">
        <v>7100</v>
      </c>
      <c r="L13" s="140"/>
      <c r="M13" s="144">
        <v>143000</v>
      </c>
      <c r="N13" s="140"/>
      <c r="O13" s="144">
        <v>271000</v>
      </c>
    </row>
    <row r="14" spans="1:15" ht="11.25" customHeight="1">
      <c r="A14" s="143" t="s">
        <v>50</v>
      </c>
      <c r="B14" s="140"/>
      <c r="C14" s="144">
        <v>45300</v>
      </c>
      <c r="D14" s="140"/>
      <c r="E14" s="150">
        <v>2170</v>
      </c>
      <c r="F14" s="140"/>
      <c r="G14" s="144">
        <v>7920</v>
      </c>
      <c r="H14" s="144"/>
      <c r="I14" s="150">
        <v>1670</v>
      </c>
      <c r="J14" s="140"/>
      <c r="K14" s="144">
        <v>5570</v>
      </c>
      <c r="L14" s="140"/>
      <c r="M14" s="144">
        <v>106000</v>
      </c>
      <c r="N14" s="140"/>
      <c r="O14" s="144">
        <v>168000</v>
      </c>
    </row>
    <row r="15" spans="1:15" ht="11.25" customHeight="1">
      <c r="A15" s="142" t="s">
        <v>51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1.25" customHeight="1">
      <c r="A16" s="143" t="s">
        <v>52</v>
      </c>
      <c r="B16" s="140"/>
      <c r="C16" s="144">
        <v>185000</v>
      </c>
      <c r="D16" s="140"/>
      <c r="E16" s="144">
        <v>9890</v>
      </c>
      <c r="F16" s="140"/>
      <c r="G16" s="150">
        <v>2190</v>
      </c>
      <c r="H16" s="140"/>
      <c r="I16" s="150">
        <v>3000</v>
      </c>
      <c r="J16" s="144"/>
      <c r="K16" s="144">
        <v>9770</v>
      </c>
      <c r="L16" s="140"/>
      <c r="M16" s="144">
        <v>240000</v>
      </c>
      <c r="N16" s="140"/>
      <c r="O16" s="144">
        <v>450000</v>
      </c>
    </row>
    <row r="17" spans="1:15" ht="11.25" customHeight="1">
      <c r="A17" s="143" t="s">
        <v>53</v>
      </c>
      <c r="B17" s="140"/>
      <c r="C17" s="144">
        <v>95600</v>
      </c>
      <c r="D17" s="140"/>
      <c r="E17" s="150">
        <v>1390</v>
      </c>
      <c r="F17" s="140"/>
      <c r="G17" s="150">
        <v>2560</v>
      </c>
      <c r="H17" s="140"/>
      <c r="I17" s="150" t="s">
        <v>155</v>
      </c>
      <c r="J17" s="144"/>
      <c r="K17" s="144">
        <v>6550</v>
      </c>
      <c r="L17" s="140"/>
      <c r="M17" s="144">
        <v>76700</v>
      </c>
      <c r="N17" s="140"/>
      <c r="O17" s="144">
        <v>183000</v>
      </c>
    </row>
    <row r="18" spans="1:15" ht="11.25" customHeight="1">
      <c r="A18" s="143" t="s">
        <v>54</v>
      </c>
      <c r="B18" s="140"/>
      <c r="C18" s="144">
        <v>62600</v>
      </c>
      <c r="D18" s="140"/>
      <c r="E18" s="144">
        <v>11300</v>
      </c>
      <c r="F18" s="140"/>
      <c r="G18" s="144">
        <v>3</v>
      </c>
      <c r="H18" s="144"/>
      <c r="I18" s="168">
        <v>4420</v>
      </c>
      <c r="J18" s="144"/>
      <c r="K18" s="144">
        <v>11400</v>
      </c>
      <c r="L18" s="140"/>
      <c r="M18" s="144">
        <v>133000</v>
      </c>
      <c r="N18" s="140"/>
      <c r="O18" s="144">
        <v>222000</v>
      </c>
    </row>
    <row r="19" spans="1:15" ht="11.25" customHeight="1">
      <c r="A19" s="142" t="s">
        <v>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1.25" customHeight="1">
      <c r="A20" s="143" t="s">
        <v>56</v>
      </c>
      <c r="B20" s="140"/>
      <c r="C20" s="144">
        <v>14500</v>
      </c>
      <c r="D20" s="140"/>
      <c r="E20" s="144">
        <v>431</v>
      </c>
      <c r="F20" s="140"/>
      <c r="G20" s="165" t="s">
        <v>155</v>
      </c>
      <c r="H20" s="140"/>
      <c r="I20" s="144">
        <v>640</v>
      </c>
      <c r="J20" s="144"/>
      <c r="K20" s="144">
        <v>4330</v>
      </c>
      <c r="L20" s="140"/>
      <c r="M20" s="144">
        <v>51000</v>
      </c>
      <c r="N20" s="140"/>
      <c r="O20" s="144">
        <v>70900</v>
      </c>
    </row>
    <row r="21" spans="1:15" ht="11.25" customHeight="1">
      <c r="A21" s="143" t="s">
        <v>57</v>
      </c>
      <c r="B21" s="140"/>
      <c r="C21" s="161">
        <v>30400</v>
      </c>
      <c r="D21" s="141"/>
      <c r="E21" s="161">
        <v>1020</v>
      </c>
      <c r="F21" s="141"/>
      <c r="G21" s="161">
        <v>622</v>
      </c>
      <c r="H21" s="161"/>
      <c r="I21" s="161">
        <v>2100</v>
      </c>
      <c r="J21" s="161"/>
      <c r="K21" s="161">
        <v>7700</v>
      </c>
      <c r="L21" s="141"/>
      <c r="M21" s="161">
        <v>60200</v>
      </c>
      <c r="N21" s="141"/>
      <c r="O21" s="161">
        <v>102000</v>
      </c>
    </row>
    <row r="22" spans="1:15" ht="11.25" customHeight="1">
      <c r="A22" s="154" t="s">
        <v>145</v>
      </c>
      <c r="B22" s="141"/>
      <c r="C22" s="161">
        <v>629000</v>
      </c>
      <c r="D22" s="141"/>
      <c r="E22" s="161">
        <v>33400</v>
      </c>
      <c r="F22" s="141"/>
      <c r="G22" s="161">
        <v>23200</v>
      </c>
      <c r="H22" s="141"/>
      <c r="I22" s="161">
        <v>15700</v>
      </c>
      <c r="J22" s="141"/>
      <c r="K22" s="161">
        <v>65000</v>
      </c>
      <c r="L22" s="141"/>
      <c r="M22" s="161">
        <v>953000</v>
      </c>
      <c r="N22" s="141"/>
      <c r="O22" s="161">
        <v>1720000</v>
      </c>
    </row>
    <row r="23" spans="1:15" ht="11.25" customHeight="1">
      <c r="A23" s="443" t="s">
        <v>289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</row>
    <row r="24" spans="1:15" ht="11.25" customHeight="1">
      <c r="A24" s="433" t="s">
        <v>59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</row>
  </sheetData>
  <mergeCells count="8">
    <mergeCell ref="A5:O5"/>
    <mergeCell ref="A6:O6"/>
    <mergeCell ref="A23:O23"/>
    <mergeCell ref="A24:O2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Q59"/>
  <sheetViews>
    <sheetView workbookViewId="0" topLeftCell="A1">
      <selection activeCell="A1" sqref="A1:Q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9.140625" style="0" bestFit="1" customWidth="1"/>
    <col min="4" max="4" width="1.8515625" style="0" customWidth="1"/>
    <col min="5" max="5" width="7.28125" style="0" bestFit="1" customWidth="1"/>
    <col min="6" max="6" width="1.8515625" style="0" customWidth="1"/>
    <col min="7" max="7" width="9.140625" style="0" bestFit="1" customWidth="1"/>
    <col min="8" max="8" width="1.8515625" style="0" customWidth="1"/>
    <col min="9" max="9" width="9.00390625" style="0" bestFit="1" customWidth="1"/>
    <col min="10" max="10" width="1.8515625" style="0" customWidth="1"/>
    <col min="11" max="11" width="7.28125" style="0" bestFit="1" customWidth="1"/>
    <col min="12" max="12" width="1.8515625" style="0" customWidth="1"/>
    <col min="13" max="13" width="10.8515625" style="0" bestFit="1" customWidth="1"/>
    <col min="14" max="14" width="1.8515625" style="0" customWidth="1"/>
    <col min="15" max="15" width="10.00390625" style="0" bestFit="1" customWidth="1"/>
    <col min="16" max="16" width="1.8515625" style="0" customWidth="1"/>
    <col min="17" max="17" width="5.28125" style="0" bestFit="1" customWidth="1"/>
  </cols>
  <sheetData>
    <row r="1" spans="1:17" ht="11.25" customHeight="1">
      <c r="A1" s="399" t="s">
        <v>290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</row>
    <row r="2" spans="1:17" ht="11.25" customHeight="1">
      <c r="A2" s="399" t="s">
        <v>402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ht="11.25" customHeight="1">
      <c r="A4" s="19"/>
      <c r="B4" s="19"/>
      <c r="C4" s="19"/>
      <c r="D4" s="19"/>
      <c r="E4" s="19"/>
      <c r="F4" s="19"/>
      <c r="G4" s="19"/>
      <c r="H4" s="19"/>
      <c r="I4" s="402" t="s">
        <v>291</v>
      </c>
      <c r="J4" s="402"/>
      <c r="K4" s="402"/>
      <c r="L4" s="402"/>
      <c r="M4" s="402"/>
      <c r="N4" s="402"/>
      <c r="O4" s="402"/>
      <c r="P4" s="19"/>
      <c r="Q4" s="19"/>
    </row>
    <row r="5" spans="1:17" ht="11.25" customHeight="1">
      <c r="A5" s="6"/>
      <c r="B5" s="6"/>
      <c r="C5" s="1" t="s">
        <v>292</v>
      </c>
      <c r="D5" s="1"/>
      <c r="E5" s="1" t="s">
        <v>292</v>
      </c>
      <c r="F5" s="1"/>
      <c r="G5" s="1" t="s">
        <v>293</v>
      </c>
      <c r="H5" s="1"/>
      <c r="I5" s="1"/>
      <c r="J5" s="1"/>
      <c r="K5" s="1"/>
      <c r="L5" s="1"/>
      <c r="M5" s="1" t="s">
        <v>294</v>
      </c>
      <c r="N5" s="1"/>
      <c r="O5" s="1" t="s">
        <v>295</v>
      </c>
      <c r="P5" s="1"/>
      <c r="Q5" s="1" t="s">
        <v>296</v>
      </c>
    </row>
    <row r="6" spans="1:17" ht="11.25" customHeight="1">
      <c r="A6" s="2" t="s">
        <v>63</v>
      </c>
      <c r="B6" s="8"/>
      <c r="C6" s="2" t="s">
        <v>126</v>
      </c>
      <c r="D6" s="2"/>
      <c r="E6" s="2" t="s">
        <v>21</v>
      </c>
      <c r="F6" s="2"/>
      <c r="G6" s="2" t="s">
        <v>126</v>
      </c>
      <c r="H6" s="2"/>
      <c r="I6" s="2" t="s">
        <v>294</v>
      </c>
      <c r="J6" s="2"/>
      <c r="K6" s="2" t="s">
        <v>297</v>
      </c>
      <c r="L6" s="2"/>
      <c r="M6" s="2" t="s">
        <v>298</v>
      </c>
      <c r="N6" s="2"/>
      <c r="O6" s="2" t="s">
        <v>299</v>
      </c>
      <c r="P6" s="2"/>
      <c r="Q6" s="2" t="s">
        <v>300</v>
      </c>
    </row>
    <row r="7" spans="1:17" ht="11.25" customHeight="1">
      <c r="A7" s="5" t="s">
        <v>64</v>
      </c>
      <c r="B7" s="6"/>
      <c r="C7" s="6">
        <v>84</v>
      </c>
      <c r="D7" s="6"/>
      <c r="E7" s="6">
        <v>73</v>
      </c>
      <c r="F7" s="6"/>
      <c r="G7" s="73" t="s">
        <v>155</v>
      </c>
      <c r="H7" s="6"/>
      <c r="I7" s="6">
        <v>64</v>
      </c>
      <c r="J7" s="6"/>
      <c r="K7" s="6">
        <v>7</v>
      </c>
      <c r="L7" s="6"/>
      <c r="M7" s="99">
        <v>1</v>
      </c>
      <c r="N7" s="6"/>
      <c r="O7" s="6">
        <v>1</v>
      </c>
      <c r="P7" s="6"/>
      <c r="Q7" s="6">
        <v>11</v>
      </c>
    </row>
    <row r="8" spans="1:17" ht="11.25" customHeight="1">
      <c r="A8" s="5" t="s">
        <v>187</v>
      </c>
      <c r="B8" s="6"/>
      <c r="C8" s="6">
        <v>14</v>
      </c>
      <c r="D8" s="6"/>
      <c r="E8" s="6">
        <v>15</v>
      </c>
      <c r="F8" s="6"/>
      <c r="G8" s="73" t="s">
        <v>155</v>
      </c>
      <c r="H8" s="6"/>
      <c r="I8" s="73">
        <v>2</v>
      </c>
      <c r="J8" s="6"/>
      <c r="K8" s="6">
        <v>8</v>
      </c>
      <c r="L8" s="6"/>
      <c r="M8" s="6">
        <v>1</v>
      </c>
      <c r="N8" s="6"/>
      <c r="O8" s="6">
        <v>2</v>
      </c>
      <c r="P8" s="6"/>
      <c r="Q8" s="73">
        <v>1</v>
      </c>
    </row>
    <row r="9" spans="1:17" ht="11.25" customHeight="1">
      <c r="A9" s="5" t="s">
        <v>66</v>
      </c>
      <c r="B9" s="6"/>
      <c r="C9" s="6">
        <v>49</v>
      </c>
      <c r="D9" s="6"/>
      <c r="E9" s="6">
        <v>56</v>
      </c>
      <c r="F9" s="6"/>
      <c r="G9" s="73" t="s">
        <v>155</v>
      </c>
      <c r="H9" s="6"/>
      <c r="I9" s="6">
        <v>22</v>
      </c>
      <c r="J9" s="6"/>
      <c r="K9" s="6">
        <v>25</v>
      </c>
      <c r="L9" s="6"/>
      <c r="M9" s="6">
        <v>4</v>
      </c>
      <c r="N9" s="6"/>
      <c r="O9" s="99" t="s">
        <v>155</v>
      </c>
      <c r="P9" s="6"/>
      <c r="Q9" s="99" t="s">
        <v>155</v>
      </c>
    </row>
    <row r="10" spans="1:17" ht="11.25" customHeight="1">
      <c r="A10" s="5" t="s">
        <v>67</v>
      </c>
      <c r="B10" s="6"/>
      <c r="C10" s="6">
        <v>68</v>
      </c>
      <c r="D10" s="6"/>
      <c r="E10" s="6">
        <v>67</v>
      </c>
      <c r="F10" s="6"/>
      <c r="G10" s="73" t="s">
        <v>155</v>
      </c>
      <c r="H10" s="6"/>
      <c r="I10" s="6">
        <v>33</v>
      </c>
      <c r="J10" s="6"/>
      <c r="K10" s="6">
        <v>21</v>
      </c>
      <c r="L10" s="6"/>
      <c r="M10" s="6">
        <v>6</v>
      </c>
      <c r="N10" s="6"/>
      <c r="O10" s="6">
        <v>6</v>
      </c>
      <c r="P10" s="6"/>
      <c r="Q10" s="6">
        <v>2</v>
      </c>
    </row>
    <row r="11" spans="1:17" ht="11.25" customHeight="1">
      <c r="A11" s="5" t="s">
        <v>68</v>
      </c>
      <c r="B11" s="6"/>
      <c r="C11" s="6">
        <v>138</v>
      </c>
      <c r="D11" s="6"/>
      <c r="E11" s="6">
        <v>149</v>
      </c>
      <c r="F11" s="6"/>
      <c r="G11" s="6">
        <v>1</v>
      </c>
      <c r="H11" s="6"/>
      <c r="I11" s="6">
        <v>84</v>
      </c>
      <c r="J11" s="6"/>
      <c r="K11" s="6">
        <v>38</v>
      </c>
      <c r="L11" s="6"/>
      <c r="M11" s="6">
        <v>9</v>
      </c>
      <c r="N11" s="6"/>
      <c r="O11" s="6">
        <v>6</v>
      </c>
      <c r="P11" s="6"/>
      <c r="Q11" s="6">
        <v>1</v>
      </c>
    </row>
    <row r="12" spans="1:17" ht="11.25" customHeight="1">
      <c r="A12" s="5" t="s">
        <v>69</v>
      </c>
      <c r="B12" s="6"/>
      <c r="C12" s="6">
        <v>43</v>
      </c>
      <c r="D12" s="6"/>
      <c r="E12" s="6">
        <v>46</v>
      </c>
      <c r="F12" s="6"/>
      <c r="G12" s="73" t="s">
        <v>155</v>
      </c>
      <c r="H12" s="6"/>
      <c r="I12" s="6">
        <v>21</v>
      </c>
      <c r="J12" s="6"/>
      <c r="K12" s="6">
        <v>15</v>
      </c>
      <c r="L12" s="6"/>
      <c r="M12" s="6">
        <v>4</v>
      </c>
      <c r="N12" s="6"/>
      <c r="O12" s="6">
        <v>4</v>
      </c>
      <c r="P12" s="6"/>
      <c r="Q12" s="73" t="s">
        <v>155</v>
      </c>
    </row>
    <row r="13" spans="1:17" ht="11.25" customHeight="1">
      <c r="A13" s="5" t="s">
        <v>70</v>
      </c>
      <c r="B13" s="6"/>
      <c r="C13" s="6">
        <v>25</v>
      </c>
      <c r="D13" s="6"/>
      <c r="E13" s="6">
        <v>24</v>
      </c>
      <c r="F13" s="6"/>
      <c r="G13" s="73" t="s">
        <v>155</v>
      </c>
      <c r="H13" s="6"/>
      <c r="I13" s="6">
        <v>19</v>
      </c>
      <c r="J13" s="6"/>
      <c r="K13" s="6">
        <v>4</v>
      </c>
      <c r="L13" s="6"/>
      <c r="M13" s="6">
        <v>1</v>
      </c>
      <c r="N13" s="6"/>
      <c r="O13" s="73" t="s">
        <v>155</v>
      </c>
      <c r="P13" s="6"/>
      <c r="Q13" s="6">
        <v>1</v>
      </c>
    </row>
    <row r="14" spans="1:17" ht="11.25" customHeight="1">
      <c r="A14" s="5" t="s">
        <v>338</v>
      </c>
      <c r="B14" s="6"/>
      <c r="C14" s="6">
        <v>4</v>
      </c>
      <c r="D14" s="6"/>
      <c r="E14" s="99" t="s">
        <v>155</v>
      </c>
      <c r="F14" s="6"/>
      <c r="G14" s="99" t="s">
        <v>155</v>
      </c>
      <c r="H14" s="6"/>
      <c r="I14" s="99" t="s">
        <v>155</v>
      </c>
      <c r="J14" s="6"/>
      <c r="K14" s="99" t="s">
        <v>155</v>
      </c>
      <c r="L14" s="6"/>
      <c r="M14" s="99" t="s">
        <v>155</v>
      </c>
      <c r="N14" s="6"/>
      <c r="O14" s="99" t="s">
        <v>155</v>
      </c>
      <c r="P14" s="6"/>
      <c r="Q14" s="6">
        <v>4</v>
      </c>
    </row>
    <row r="15" spans="1:17" ht="11.25" customHeight="1">
      <c r="A15" s="5" t="s">
        <v>71</v>
      </c>
      <c r="B15" s="6"/>
      <c r="C15" s="6">
        <v>102</v>
      </c>
      <c r="D15" s="6"/>
      <c r="E15" s="6">
        <v>90</v>
      </c>
      <c r="F15" s="6"/>
      <c r="G15" s="6">
        <v>1</v>
      </c>
      <c r="H15" s="6"/>
      <c r="I15" s="6">
        <v>39</v>
      </c>
      <c r="J15" s="6"/>
      <c r="K15" s="6">
        <v>35</v>
      </c>
      <c r="L15" s="6"/>
      <c r="M15" s="6">
        <v>10</v>
      </c>
      <c r="N15" s="6"/>
      <c r="O15" s="6">
        <v>4</v>
      </c>
      <c r="P15" s="6"/>
      <c r="Q15" s="6">
        <v>15</v>
      </c>
    </row>
    <row r="16" spans="1:17" ht="11.25" customHeight="1">
      <c r="A16" s="5" t="s">
        <v>72</v>
      </c>
      <c r="B16" s="6"/>
      <c r="C16" s="6">
        <v>82</v>
      </c>
      <c r="D16" s="6"/>
      <c r="E16" s="6">
        <v>78</v>
      </c>
      <c r="F16" s="6"/>
      <c r="G16" s="73">
        <v>1</v>
      </c>
      <c r="H16" s="6"/>
      <c r="I16" s="6">
        <v>72</v>
      </c>
      <c r="J16" s="6"/>
      <c r="K16" s="6">
        <v>2</v>
      </c>
      <c r="L16" s="6"/>
      <c r="M16" s="73" t="s">
        <v>155</v>
      </c>
      <c r="N16" s="6"/>
      <c r="O16" s="6">
        <v>2</v>
      </c>
      <c r="P16" s="6"/>
      <c r="Q16" s="6">
        <v>5</v>
      </c>
    </row>
    <row r="17" spans="1:17" ht="11.25" customHeight="1">
      <c r="A17" s="5" t="s">
        <v>73</v>
      </c>
      <c r="B17" s="6"/>
      <c r="C17" s="6">
        <v>20</v>
      </c>
      <c r="D17" s="6"/>
      <c r="E17" s="6">
        <v>20</v>
      </c>
      <c r="F17" s="6"/>
      <c r="G17" s="73" t="s">
        <v>155</v>
      </c>
      <c r="H17" s="6"/>
      <c r="I17" s="6">
        <v>8</v>
      </c>
      <c r="J17" s="6"/>
      <c r="K17" s="6">
        <v>11</v>
      </c>
      <c r="L17" s="6"/>
      <c r="M17" s="6">
        <v>1</v>
      </c>
      <c r="N17" s="6"/>
      <c r="O17" s="99" t="s">
        <v>155</v>
      </c>
      <c r="P17" s="6"/>
      <c r="Q17" s="99" t="s">
        <v>155</v>
      </c>
    </row>
    <row r="18" spans="1:17" ht="11.25" customHeight="1">
      <c r="A18" s="5" t="s">
        <v>74</v>
      </c>
      <c r="B18" s="6"/>
      <c r="C18" s="6">
        <v>43</v>
      </c>
      <c r="D18" s="6"/>
      <c r="E18" s="6">
        <v>70</v>
      </c>
      <c r="F18" s="6"/>
      <c r="G18" s="73" t="s">
        <v>155</v>
      </c>
      <c r="H18" s="6"/>
      <c r="I18" s="6">
        <v>5</v>
      </c>
      <c r="J18" s="6"/>
      <c r="K18" s="6">
        <v>32</v>
      </c>
      <c r="L18" s="6"/>
      <c r="M18" s="6">
        <v>3</v>
      </c>
      <c r="N18" s="6"/>
      <c r="O18" s="6">
        <v>3</v>
      </c>
      <c r="P18" s="6"/>
      <c r="Q18" s="99" t="s">
        <v>155</v>
      </c>
    </row>
    <row r="19" spans="1:17" ht="11.25" customHeight="1">
      <c r="A19" s="5" t="s">
        <v>156</v>
      </c>
      <c r="B19" s="6"/>
      <c r="C19" s="6">
        <v>126</v>
      </c>
      <c r="D19" s="6"/>
      <c r="E19" s="6">
        <v>121</v>
      </c>
      <c r="F19" s="6"/>
      <c r="G19" s="73" t="s">
        <v>155</v>
      </c>
      <c r="H19" s="6"/>
      <c r="I19" s="6">
        <v>72</v>
      </c>
      <c r="J19" s="6"/>
      <c r="K19" s="6">
        <v>37</v>
      </c>
      <c r="L19" s="6"/>
      <c r="M19" s="6">
        <v>9</v>
      </c>
      <c r="N19" s="6"/>
      <c r="O19" s="99">
        <v>1</v>
      </c>
      <c r="P19" s="6"/>
      <c r="Q19" s="6">
        <v>12</v>
      </c>
    </row>
    <row r="20" spans="1:17" ht="11.25" customHeight="1">
      <c r="A20" s="5" t="s">
        <v>75</v>
      </c>
      <c r="B20" s="6"/>
      <c r="C20" s="6">
        <v>95</v>
      </c>
      <c r="D20" s="6"/>
      <c r="E20" s="6">
        <v>90</v>
      </c>
      <c r="F20" s="6"/>
      <c r="G20" s="73" t="s">
        <v>155</v>
      </c>
      <c r="H20" s="6"/>
      <c r="I20" s="6">
        <v>76</v>
      </c>
      <c r="J20" s="6"/>
      <c r="K20" s="6">
        <v>5</v>
      </c>
      <c r="L20" s="6"/>
      <c r="M20" s="6">
        <v>4</v>
      </c>
      <c r="N20" s="6"/>
      <c r="O20" s="99">
        <v>5</v>
      </c>
      <c r="P20" s="6"/>
      <c r="Q20" s="6">
        <v>5</v>
      </c>
    </row>
    <row r="21" spans="1:17" ht="11.25" customHeight="1">
      <c r="A21" s="5" t="s">
        <v>76</v>
      </c>
      <c r="B21" s="6"/>
      <c r="C21" s="6">
        <v>162</v>
      </c>
      <c r="D21" s="6"/>
      <c r="E21" s="6">
        <v>185</v>
      </c>
      <c r="F21" s="6"/>
      <c r="G21" s="73" t="s">
        <v>155</v>
      </c>
      <c r="H21" s="6"/>
      <c r="I21" s="6">
        <v>27</v>
      </c>
      <c r="J21" s="6"/>
      <c r="K21" s="6">
        <v>123</v>
      </c>
      <c r="L21" s="6"/>
      <c r="M21" s="6">
        <v>1</v>
      </c>
      <c r="N21" s="6"/>
      <c r="O21" s="6">
        <v>5</v>
      </c>
      <c r="P21" s="6"/>
      <c r="Q21" s="6">
        <v>6</v>
      </c>
    </row>
    <row r="22" spans="1:17" ht="11.25" customHeight="1">
      <c r="A22" s="5" t="s">
        <v>77</v>
      </c>
      <c r="B22" s="6"/>
      <c r="C22" s="6">
        <v>84</v>
      </c>
      <c r="D22" s="6"/>
      <c r="E22" s="6">
        <v>107</v>
      </c>
      <c r="F22" s="6"/>
      <c r="G22" s="73" t="s">
        <v>155</v>
      </c>
      <c r="H22" s="6"/>
      <c r="I22" s="6">
        <v>18</v>
      </c>
      <c r="J22" s="6"/>
      <c r="K22" s="6">
        <v>57</v>
      </c>
      <c r="L22" s="6"/>
      <c r="M22" s="6">
        <v>7</v>
      </c>
      <c r="N22" s="6"/>
      <c r="O22" s="6">
        <v>2</v>
      </c>
      <c r="P22" s="6"/>
      <c r="Q22" s="99" t="s">
        <v>155</v>
      </c>
    </row>
    <row r="23" spans="1:17" ht="11.25" customHeight="1">
      <c r="A23" s="5" t="s">
        <v>78</v>
      </c>
      <c r="B23" s="6"/>
      <c r="C23" s="6">
        <v>94</v>
      </c>
      <c r="D23" s="6"/>
      <c r="E23" s="6">
        <v>92</v>
      </c>
      <c r="F23" s="6"/>
      <c r="G23" s="73" t="s">
        <v>155</v>
      </c>
      <c r="H23" s="6"/>
      <c r="I23" s="6">
        <v>77</v>
      </c>
      <c r="J23" s="6"/>
      <c r="K23" s="6">
        <v>4</v>
      </c>
      <c r="L23" s="6"/>
      <c r="M23" s="6">
        <v>10</v>
      </c>
      <c r="N23" s="6"/>
      <c r="O23" s="6">
        <v>1</v>
      </c>
      <c r="P23" s="6"/>
      <c r="Q23" s="6">
        <v>2</v>
      </c>
    </row>
    <row r="24" spans="1:17" ht="11.25" customHeight="1">
      <c r="A24" s="5" t="s">
        <v>188</v>
      </c>
      <c r="B24" s="6"/>
      <c r="C24" s="6">
        <v>20</v>
      </c>
      <c r="D24" s="6"/>
      <c r="E24" s="73">
        <v>2</v>
      </c>
      <c r="F24" s="6"/>
      <c r="G24" s="99" t="s">
        <v>155</v>
      </c>
      <c r="H24" s="6"/>
      <c r="I24" s="73">
        <v>2</v>
      </c>
      <c r="J24" s="6"/>
      <c r="K24" s="73" t="s">
        <v>155</v>
      </c>
      <c r="L24" s="6"/>
      <c r="M24" s="73" t="s">
        <v>155</v>
      </c>
      <c r="N24" s="6"/>
      <c r="O24" s="73" t="s">
        <v>155</v>
      </c>
      <c r="P24" s="6"/>
      <c r="Q24" s="6">
        <v>19</v>
      </c>
    </row>
    <row r="25" spans="1:17" ht="11.25" customHeight="1">
      <c r="A25" s="5" t="s">
        <v>80</v>
      </c>
      <c r="B25" s="6"/>
      <c r="C25" s="6">
        <v>21</v>
      </c>
      <c r="D25" s="6"/>
      <c r="E25" s="6">
        <v>20</v>
      </c>
      <c r="F25" s="6"/>
      <c r="G25" s="73" t="s">
        <v>155</v>
      </c>
      <c r="H25" s="6"/>
      <c r="I25" s="6">
        <v>11</v>
      </c>
      <c r="J25" s="6"/>
      <c r="K25" s="6">
        <v>8</v>
      </c>
      <c r="L25" s="6"/>
      <c r="M25" s="73">
        <v>1</v>
      </c>
      <c r="N25" s="6"/>
      <c r="O25" s="73" t="s">
        <v>155</v>
      </c>
      <c r="P25" s="6"/>
      <c r="Q25" s="6">
        <v>1</v>
      </c>
    </row>
    <row r="26" spans="1:17" ht="11.25" customHeight="1">
      <c r="A26" s="5" t="s">
        <v>158</v>
      </c>
      <c r="B26" s="6"/>
      <c r="C26" s="6">
        <v>29</v>
      </c>
      <c r="D26" s="6"/>
      <c r="E26" s="6">
        <v>27</v>
      </c>
      <c r="F26" s="6"/>
      <c r="G26" s="99" t="s">
        <v>155</v>
      </c>
      <c r="H26" s="6"/>
      <c r="I26" s="6">
        <v>18</v>
      </c>
      <c r="J26" s="6"/>
      <c r="K26" s="6">
        <v>5</v>
      </c>
      <c r="L26" s="6"/>
      <c r="M26" s="6">
        <v>1</v>
      </c>
      <c r="N26" s="6"/>
      <c r="O26" s="6">
        <v>2</v>
      </c>
      <c r="P26" s="6"/>
      <c r="Q26" s="6">
        <v>3</v>
      </c>
    </row>
    <row r="27" spans="1:17" ht="11.25" customHeight="1">
      <c r="A27" s="5" t="s">
        <v>81</v>
      </c>
      <c r="B27" s="6"/>
      <c r="C27" s="6">
        <v>30</v>
      </c>
      <c r="D27" s="6"/>
      <c r="E27" s="6">
        <v>28</v>
      </c>
      <c r="F27" s="6"/>
      <c r="G27" s="73" t="s">
        <v>155</v>
      </c>
      <c r="H27" s="6"/>
      <c r="I27" s="6">
        <v>17</v>
      </c>
      <c r="J27" s="6"/>
      <c r="K27" s="6">
        <v>6</v>
      </c>
      <c r="L27" s="6"/>
      <c r="M27" s="6">
        <v>5</v>
      </c>
      <c r="N27" s="6"/>
      <c r="O27" s="99" t="s">
        <v>155</v>
      </c>
      <c r="P27" s="6"/>
      <c r="Q27" s="6">
        <v>2</v>
      </c>
    </row>
    <row r="28" spans="1:17" ht="11.25" customHeight="1">
      <c r="A28" s="5" t="s">
        <v>159</v>
      </c>
      <c r="B28" s="6"/>
      <c r="C28" s="6">
        <v>35</v>
      </c>
      <c r="D28" s="6"/>
      <c r="E28" s="6">
        <v>33</v>
      </c>
      <c r="F28" s="6"/>
      <c r="G28" s="73" t="s">
        <v>155</v>
      </c>
      <c r="H28" s="6"/>
      <c r="I28" s="6">
        <v>19</v>
      </c>
      <c r="J28" s="6"/>
      <c r="K28" s="6">
        <v>11</v>
      </c>
      <c r="L28" s="6"/>
      <c r="M28" s="6">
        <v>1</v>
      </c>
      <c r="N28" s="6"/>
      <c r="O28" s="6">
        <v>1</v>
      </c>
      <c r="P28" s="6"/>
      <c r="Q28" s="6">
        <v>3</v>
      </c>
    </row>
    <row r="29" spans="1:17" ht="11.25" customHeight="1">
      <c r="A29" s="5" t="s">
        <v>82</v>
      </c>
      <c r="B29" s="6"/>
      <c r="C29" s="6">
        <v>41</v>
      </c>
      <c r="D29" s="6"/>
      <c r="E29" s="6">
        <v>51</v>
      </c>
      <c r="F29" s="6"/>
      <c r="G29" s="73" t="s">
        <v>155</v>
      </c>
      <c r="H29" s="6"/>
      <c r="I29" s="6">
        <v>9</v>
      </c>
      <c r="J29" s="6"/>
      <c r="K29" s="6">
        <v>28</v>
      </c>
      <c r="L29" s="6"/>
      <c r="M29" s="6">
        <v>1</v>
      </c>
      <c r="N29" s="6"/>
      <c r="O29" s="6">
        <v>4</v>
      </c>
      <c r="P29" s="6"/>
      <c r="Q29" s="73" t="s">
        <v>155</v>
      </c>
    </row>
    <row r="30" spans="1:17" ht="11.25" customHeight="1">
      <c r="A30" s="5" t="s">
        <v>189</v>
      </c>
      <c r="B30" s="6"/>
      <c r="C30" s="6">
        <v>15</v>
      </c>
      <c r="D30" s="6"/>
      <c r="E30" s="6">
        <v>3</v>
      </c>
      <c r="F30" s="6"/>
      <c r="G30" s="73" t="s">
        <v>155</v>
      </c>
      <c r="H30" s="6"/>
      <c r="I30" s="6">
        <v>2</v>
      </c>
      <c r="J30" s="6"/>
      <c r="K30" s="99">
        <v>1</v>
      </c>
      <c r="L30" s="6"/>
      <c r="M30" s="99" t="s">
        <v>155</v>
      </c>
      <c r="N30" s="6"/>
      <c r="O30" s="73" t="s">
        <v>155</v>
      </c>
      <c r="P30" s="6"/>
      <c r="Q30" s="6">
        <v>12</v>
      </c>
    </row>
    <row r="31" spans="1:17" ht="11.25" customHeight="1">
      <c r="A31" s="5" t="s">
        <v>83</v>
      </c>
      <c r="B31" s="6"/>
      <c r="C31" s="6">
        <v>177</v>
      </c>
      <c r="D31" s="6"/>
      <c r="E31" s="6">
        <v>180</v>
      </c>
      <c r="F31" s="6"/>
      <c r="G31" s="73" t="s">
        <v>155</v>
      </c>
      <c r="H31" s="6"/>
      <c r="I31" s="6">
        <v>105</v>
      </c>
      <c r="J31" s="6"/>
      <c r="K31" s="6">
        <v>54</v>
      </c>
      <c r="L31" s="6"/>
      <c r="M31" s="6">
        <v>12</v>
      </c>
      <c r="N31" s="6"/>
      <c r="O31" s="6">
        <v>5</v>
      </c>
      <c r="P31" s="6"/>
      <c r="Q31" s="73">
        <v>1</v>
      </c>
    </row>
    <row r="32" spans="1:17" ht="11.25" customHeight="1">
      <c r="A32" s="5" t="s">
        <v>84</v>
      </c>
      <c r="B32" s="6"/>
      <c r="C32" s="6">
        <v>20</v>
      </c>
      <c r="D32" s="6"/>
      <c r="E32" s="6">
        <v>38</v>
      </c>
      <c r="F32" s="6"/>
      <c r="G32" s="73" t="s">
        <v>155</v>
      </c>
      <c r="H32" s="6"/>
      <c r="I32" s="6">
        <v>6</v>
      </c>
      <c r="J32" s="6"/>
      <c r="K32" s="6">
        <v>14</v>
      </c>
      <c r="L32" s="6"/>
      <c r="M32" s="73" t="s">
        <v>155</v>
      </c>
      <c r="N32" s="6"/>
      <c r="O32" s="99">
        <v>1</v>
      </c>
      <c r="P32" s="6"/>
      <c r="Q32" s="73" t="s">
        <v>155</v>
      </c>
    </row>
    <row r="33" spans="1:17" ht="11.25" customHeight="1">
      <c r="A33" s="5" t="s">
        <v>85</v>
      </c>
      <c r="B33" s="6"/>
      <c r="C33" s="6">
        <v>9</v>
      </c>
      <c r="D33" s="6"/>
      <c r="E33" s="6">
        <v>9</v>
      </c>
      <c r="F33" s="6"/>
      <c r="G33" s="73" t="s">
        <v>155</v>
      </c>
      <c r="H33" s="6"/>
      <c r="I33" s="6">
        <v>6</v>
      </c>
      <c r="J33" s="6"/>
      <c r="K33" s="6">
        <v>2</v>
      </c>
      <c r="L33" s="6"/>
      <c r="M33" s="6">
        <v>1</v>
      </c>
      <c r="N33" s="6"/>
      <c r="O33" s="73" t="s">
        <v>155</v>
      </c>
      <c r="P33" s="6"/>
      <c r="Q33" s="73" t="s">
        <v>155</v>
      </c>
    </row>
    <row r="34" spans="1:17" ht="11.25" customHeight="1">
      <c r="A34" s="5" t="s">
        <v>86</v>
      </c>
      <c r="B34" s="6"/>
      <c r="C34" s="6">
        <v>19</v>
      </c>
      <c r="D34" s="6"/>
      <c r="E34" s="6">
        <v>20</v>
      </c>
      <c r="F34" s="6"/>
      <c r="G34" s="73" t="s">
        <v>155</v>
      </c>
      <c r="H34" s="6"/>
      <c r="I34" s="6">
        <v>17</v>
      </c>
      <c r="J34" s="6"/>
      <c r="K34" s="6">
        <v>2</v>
      </c>
      <c r="L34" s="6"/>
      <c r="M34" s="73" t="s">
        <v>155</v>
      </c>
      <c r="N34" s="6"/>
      <c r="O34" s="73" t="s">
        <v>155</v>
      </c>
      <c r="P34" s="6"/>
      <c r="Q34" s="73" t="s">
        <v>155</v>
      </c>
    </row>
    <row r="35" spans="1:17" ht="11.25" customHeight="1">
      <c r="A35" s="5" t="s">
        <v>87</v>
      </c>
      <c r="B35" s="6"/>
      <c r="C35" s="6">
        <v>16</v>
      </c>
      <c r="D35" s="6"/>
      <c r="E35" s="6">
        <v>16</v>
      </c>
      <c r="F35" s="6"/>
      <c r="G35" s="73" t="s">
        <v>155</v>
      </c>
      <c r="H35" s="6"/>
      <c r="I35" s="6">
        <v>14</v>
      </c>
      <c r="J35" s="6"/>
      <c r="K35" s="6">
        <v>2</v>
      </c>
      <c r="L35" s="6"/>
      <c r="M35" s="73" t="s">
        <v>155</v>
      </c>
      <c r="N35" s="6"/>
      <c r="O35" s="73" t="s">
        <v>155</v>
      </c>
      <c r="P35" s="6"/>
      <c r="Q35" s="73" t="s">
        <v>155</v>
      </c>
    </row>
    <row r="36" spans="1:17" ht="11.25" customHeight="1">
      <c r="A36" s="5" t="s">
        <v>88</v>
      </c>
      <c r="B36" s="6"/>
      <c r="C36" s="6">
        <v>24</v>
      </c>
      <c r="D36" s="6"/>
      <c r="E36" s="6">
        <v>22</v>
      </c>
      <c r="F36" s="6"/>
      <c r="G36" s="73" t="s">
        <v>155</v>
      </c>
      <c r="H36" s="6"/>
      <c r="I36" s="6">
        <v>11</v>
      </c>
      <c r="J36" s="6"/>
      <c r="K36" s="6">
        <v>2</v>
      </c>
      <c r="L36" s="6"/>
      <c r="M36" s="6">
        <v>10</v>
      </c>
      <c r="N36" s="6"/>
      <c r="O36" s="99" t="s">
        <v>155</v>
      </c>
      <c r="P36" s="6"/>
      <c r="Q36" s="6">
        <v>2</v>
      </c>
    </row>
    <row r="37" spans="1:17" ht="11.25" customHeight="1">
      <c r="A37" s="5" t="s">
        <v>89</v>
      </c>
      <c r="B37" s="6"/>
      <c r="C37" s="6">
        <v>35</v>
      </c>
      <c r="D37" s="6"/>
      <c r="E37" s="6">
        <v>39</v>
      </c>
      <c r="F37" s="6"/>
      <c r="G37" s="73" t="s">
        <v>155</v>
      </c>
      <c r="H37" s="6"/>
      <c r="I37" s="6">
        <v>12</v>
      </c>
      <c r="J37" s="6"/>
      <c r="K37" s="6">
        <v>20</v>
      </c>
      <c r="L37" s="6"/>
      <c r="M37" s="6">
        <v>2</v>
      </c>
      <c r="N37" s="6"/>
      <c r="O37" s="6">
        <v>1</v>
      </c>
      <c r="P37" s="6"/>
      <c r="Q37" s="73" t="s">
        <v>155</v>
      </c>
    </row>
    <row r="38" spans="1:17" ht="11.25" customHeight="1">
      <c r="A38" s="5" t="s">
        <v>90</v>
      </c>
      <c r="B38" s="6"/>
      <c r="C38" s="6">
        <v>98</v>
      </c>
      <c r="D38" s="6"/>
      <c r="E38" s="6">
        <v>99</v>
      </c>
      <c r="F38" s="6"/>
      <c r="G38" s="73">
        <v>1</v>
      </c>
      <c r="H38" s="6"/>
      <c r="I38" s="6">
        <v>79</v>
      </c>
      <c r="J38" s="6"/>
      <c r="K38" s="6">
        <v>9</v>
      </c>
      <c r="L38" s="6"/>
      <c r="M38" s="6">
        <v>7</v>
      </c>
      <c r="N38" s="6"/>
      <c r="O38" s="6">
        <v>2</v>
      </c>
      <c r="P38" s="6"/>
      <c r="Q38" s="73" t="s">
        <v>155</v>
      </c>
    </row>
    <row r="39" spans="1:17" ht="11.25" customHeight="1">
      <c r="A39" s="5" t="s">
        <v>91</v>
      </c>
      <c r="B39" s="6"/>
      <c r="C39" s="6">
        <v>112</v>
      </c>
      <c r="D39" s="6"/>
      <c r="E39" s="6">
        <v>105</v>
      </c>
      <c r="F39" s="6"/>
      <c r="G39" s="73" t="s">
        <v>155</v>
      </c>
      <c r="H39" s="6"/>
      <c r="I39" s="6">
        <v>94</v>
      </c>
      <c r="J39" s="6"/>
      <c r="K39" s="6">
        <v>9</v>
      </c>
      <c r="L39" s="6"/>
      <c r="M39" s="6">
        <v>1</v>
      </c>
      <c r="N39" s="6"/>
      <c r="O39" s="99">
        <v>1</v>
      </c>
      <c r="P39" s="6"/>
      <c r="Q39" s="6">
        <v>7</v>
      </c>
    </row>
    <row r="40" spans="1:17" ht="11.25" customHeight="1">
      <c r="A40" s="5" t="s">
        <v>161</v>
      </c>
      <c r="B40" s="6"/>
      <c r="C40" s="6">
        <v>2</v>
      </c>
      <c r="D40" s="6"/>
      <c r="E40" s="6">
        <v>2</v>
      </c>
      <c r="F40" s="6"/>
      <c r="G40" s="73" t="s">
        <v>155</v>
      </c>
      <c r="H40" s="6"/>
      <c r="I40" s="99" t="s">
        <v>155</v>
      </c>
      <c r="J40" s="6"/>
      <c r="K40" s="6">
        <v>1</v>
      </c>
      <c r="L40" s="6"/>
      <c r="M40" s="73" t="s">
        <v>155</v>
      </c>
      <c r="N40" s="6"/>
      <c r="O40" s="6">
        <v>1</v>
      </c>
      <c r="P40" s="6"/>
      <c r="Q40" s="73" t="s">
        <v>155</v>
      </c>
    </row>
    <row r="41" spans="1:17" ht="11.25" customHeight="1">
      <c r="A41" s="5" t="s">
        <v>92</v>
      </c>
      <c r="B41" s="6"/>
      <c r="C41" s="6">
        <v>98</v>
      </c>
      <c r="D41" s="6"/>
      <c r="E41" s="6">
        <v>101</v>
      </c>
      <c r="F41" s="6"/>
      <c r="G41" s="99" t="s">
        <v>155</v>
      </c>
      <c r="H41" s="6"/>
      <c r="I41" s="6">
        <v>72</v>
      </c>
      <c r="J41" s="6"/>
      <c r="K41" s="6">
        <v>15</v>
      </c>
      <c r="L41" s="6"/>
      <c r="M41" s="6">
        <v>6</v>
      </c>
      <c r="N41" s="6"/>
      <c r="O41" s="6">
        <v>1</v>
      </c>
      <c r="P41" s="6"/>
      <c r="Q41" s="6">
        <v>4</v>
      </c>
    </row>
    <row r="42" spans="1:17" ht="11.25" customHeight="1">
      <c r="A42" s="5" t="s">
        <v>93</v>
      </c>
      <c r="B42" s="6"/>
      <c r="C42" s="6">
        <v>63</v>
      </c>
      <c r="D42" s="6"/>
      <c r="E42" s="6">
        <v>62</v>
      </c>
      <c r="F42" s="6"/>
      <c r="G42" s="73" t="s">
        <v>155</v>
      </c>
      <c r="H42" s="6"/>
      <c r="I42" s="6">
        <v>51</v>
      </c>
      <c r="J42" s="6"/>
      <c r="K42" s="6">
        <v>3</v>
      </c>
      <c r="L42" s="6"/>
      <c r="M42" s="6">
        <v>8</v>
      </c>
      <c r="N42" s="6"/>
      <c r="O42" s="99" t="s">
        <v>155</v>
      </c>
      <c r="P42" s="6"/>
      <c r="Q42" s="73">
        <v>1</v>
      </c>
    </row>
    <row r="43" spans="1:17" ht="11.25" customHeight="1">
      <c r="A43" s="5" t="s">
        <v>94</v>
      </c>
      <c r="B43" s="6"/>
      <c r="C43" s="6">
        <v>130</v>
      </c>
      <c r="D43" s="6"/>
      <c r="E43" s="6">
        <v>146</v>
      </c>
      <c r="F43" s="6"/>
      <c r="G43" s="99" t="s">
        <v>155</v>
      </c>
      <c r="H43" s="6"/>
      <c r="I43" s="6">
        <v>40</v>
      </c>
      <c r="J43" s="6"/>
      <c r="K43" s="6">
        <v>82</v>
      </c>
      <c r="L43" s="6"/>
      <c r="M43" s="99">
        <v>2</v>
      </c>
      <c r="N43" s="6"/>
      <c r="O43" s="6">
        <v>5</v>
      </c>
      <c r="P43" s="6"/>
      <c r="Q43" s="73">
        <v>1</v>
      </c>
    </row>
    <row r="44" spans="1:17" ht="11.25" customHeight="1">
      <c r="A44" s="5" t="s">
        <v>95</v>
      </c>
      <c r="B44" s="6"/>
      <c r="C44" s="6">
        <v>197</v>
      </c>
      <c r="D44" s="6"/>
      <c r="E44" s="6">
        <v>199</v>
      </c>
      <c r="F44" s="6"/>
      <c r="G44" s="99" t="s">
        <v>155</v>
      </c>
      <c r="H44" s="6"/>
      <c r="I44" s="6">
        <v>155</v>
      </c>
      <c r="J44" s="6"/>
      <c r="K44" s="6">
        <v>15</v>
      </c>
      <c r="L44" s="6"/>
      <c r="M44" s="6">
        <v>16</v>
      </c>
      <c r="N44" s="6"/>
      <c r="O44" s="6">
        <v>11</v>
      </c>
      <c r="P44" s="6"/>
      <c r="Q44" s="99" t="s">
        <v>155</v>
      </c>
    </row>
    <row r="45" spans="1:17" ht="11.25" customHeight="1">
      <c r="A45" s="5" t="s">
        <v>96</v>
      </c>
      <c r="B45" s="6"/>
      <c r="C45" s="6">
        <v>7</v>
      </c>
      <c r="D45" s="6"/>
      <c r="E45" s="6">
        <v>7</v>
      </c>
      <c r="F45" s="6"/>
      <c r="G45" s="73" t="s">
        <v>155</v>
      </c>
      <c r="H45" s="6"/>
      <c r="I45" s="6">
        <v>7</v>
      </c>
      <c r="J45" s="6"/>
      <c r="K45" s="73" t="s">
        <v>155</v>
      </c>
      <c r="L45" s="6"/>
      <c r="M45" s="99" t="s">
        <v>155</v>
      </c>
      <c r="N45" s="6"/>
      <c r="O45" s="73" t="s">
        <v>155</v>
      </c>
      <c r="P45" s="6"/>
      <c r="Q45" s="73" t="s">
        <v>155</v>
      </c>
    </row>
    <row r="46" spans="1:17" ht="11.25" customHeight="1">
      <c r="A46" s="5" t="s">
        <v>97</v>
      </c>
      <c r="B46" s="6"/>
      <c r="C46" s="6">
        <v>35</v>
      </c>
      <c r="D46" s="6"/>
      <c r="E46" s="6">
        <v>30</v>
      </c>
      <c r="F46" s="6"/>
      <c r="G46" s="73" t="s">
        <v>155</v>
      </c>
      <c r="H46" s="6"/>
      <c r="I46" s="6">
        <v>26</v>
      </c>
      <c r="J46" s="6"/>
      <c r="K46" s="73" t="s">
        <v>155</v>
      </c>
      <c r="L46" s="6"/>
      <c r="M46" s="6">
        <v>2</v>
      </c>
      <c r="N46" s="6"/>
      <c r="O46" s="6">
        <v>2</v>
      </c>
      <c r="P46" s="6"/>
      <c r="Q46" s="6">
        <v>6</v>
      </c>
    </row>
    <row r="47" spans="1:17" ht="11.25" customHeight="1">
      <c r="A47" s="5" t="s">
        <v>98</v>
      </c>
      <c r="B47" s="6"/>
      <c r="C47" s="6">
        <v>9</v>
      </c>
      <c r="D47" s="6"/>
      <c r="E47" s="6">
        <v>9</v>
      </c>
      <c r="F47" s="6"/>
      <c r="G47" s="73" t="s">
        <v>155</v>
      </c>
      <c r="H47" s="6"/>
      <c r="I47" s="6">
        <v>9</v>
      </c>
      <c r="J47" s="6"/>
      <c r="K47" s="73" t="s">
        <v>155</v>
      </c>
      <c r="L47" s="6"/>
      <c r="M47" s="73" t="s">
        <v>155</v>
      </c>
      <c r="N47" s="6"/>
      <c r="O47" s="73" t="s">
        <v>155</v>
      </c>
      <c r="P47" s="6"/>
      <c r="Q47" s="73" t="s">
        <v>155</v>
      </c>
    </row>
    <row r="48" spans="1:17" ht="11.25" customHeight="1">
      <c r="A48" s="5" t="s">
        <v>99</v>
      </c>
      <c r="B48" s="6"/>
      <c r="C48" s="6">
        <v>124</v>
      </c>
      <c r="D48" s="6"/>
      <c r="E48" s="6">
        <v>119</v>
      </c>
      <c r="F48" s="6"/>
      <c r="G48" s="73" t="s">
        <v>155</v>
      </c>
      <c r="H48" s="6"/>
      <c r="I48" s="6">
        <v>106</v>
      </c>
      <c r="J48" s="6"/>
      <c r="K48" s="6">
        <v>6</v>
      </c>
      <c r="L48" s="6"/>
      <c r="M48" s="99" t="s">
        <v>155</v>
      </c>
      <c r="N48" s="6"/>
      <c r="O48" s="6">
        <v>5</v>
      </c>
      <c r="P48" s="6"/>
      <c r="Q48" s="6">
        <v>7</v>
      </c>
    </row>
    <row r="49" spans="1:17" ht="11.25" customHeight="1">
      <c r="A49" s="5" t="s">
        <v>100</v>
      </c>
      <c r="B49" s="6"/>
      <c r="C49" s="6">
        <v>174</v>
      </c>
      <c r="D49" s="6"/>
      <c r="E49" s="6">
        <v>151</v>
      </c>
      <c r="F49" s="6"/>
      <c r="G49" s="73" t="s">
        <v>155</v>
      </c>
      <c r="H49" s="6"/>
      <c r="I49" s="6">
        <v>98</v>
      </c>
      <c r="J49" s="6"/>
      <c r="K49" s="6">
        <v>30</v>
      </c>
      <c r="L49" s="6"/>
      <c r="M49" s="6">
        <v>9</v>
      </c>
      <c r="N49" s="6"/>
      <c r="O49" s="6">
        <v>6</v>
      </c>
      <c r="P49" s="6"/>
      <c r="Q49" s="6">
        <v>31</v>
      </c>
    </row>
    <row r="50" spans="1:17" ht="11.25" customHeight="1">
      <c r="A50" s="5" t="s">
        <v>101</v>
      </c>
      <c r="B50" s="6"/>
      <c r="C50" s="6">
        <v>27</v>
      </c>
      <c r="D50" s="6"/>
      <c r="E50" s="6">
        <v>31</v>
      </c>
      <c r="F50" s="6"/>
      <c r="G50" s="73" t="s">
        <v>155</v>
      </c>
      <c r="H50" s="6"/>
      <c r="I50" s="6">
        <v>14</v>
      </c>
      <c r="J50" s="6"/>
      <c r="K50" s="6">
        <v>12</v>
      </c>
      <c r="L50" s="6"/>
      <c r="M50" s="6">
        <v>1</v>
      </c>
      <c r="N50" s="6"/>
      <c r="O50" s="99" t="s">
        <v>155</v>
      </c>
      <c r="P50" s="6"/>
      <c r="Q50" s="73" t="s">
        <v>155</v>
      </c>
    </row>
    <row r="51" spans="1:17" ht="11.25" customHeight="1">
      <c r="A51" s="5" t="s">
        <v>102</v>
      </c>
      <c r="B51" s="6"/>
      <c r="C51" s="6">
        <v>16</v>
      </c>
      <c r="D51" s="6"/>
      <c r="E51" s="6">
        <v>16</v>
      </c>
      <c r="F51" s="6"/>
      <c r="G51" s="73" t="s">
        <v>155</v>
      </c>
      <c r="H51" s="6"/>
      <c r="I51" s="6">
        <v>9</v>
      </c>
      <c r="J51" s="6"/>
      <c r="K51" s="6">
        <v>3</v>
      </c>
      <c r="L51" s="6"/>
      <c r="M51" s="6">
        <v>2</v>
      </c>
      <c r="N51" s="6"/>
      <c r="O51" s="6">
        <v>2</v>
      </c>
      <c r="P51" s="6"/>
      <c r="Q51" s="73" t="s">
        <v>155</v>
      </c>
    </row>
    <row r="52" spans="1:17" ht="11.25" customHeight="1">
      <c r="A52" s="5" t="s">
        <v>103</v>
      </c>
      <c r="B52" s="6"/>
      <c r="C52" s="6">
        <v>113</v>
      </c>
      <c r="D52" s="6"/>
      <c r="E52" s="6">
        <v>98</v>
      </c>
      <c r="F52" s="6"/>
      <c r="G52" s="73" t="s">
        <v>155</v>
      </c>
      <c r="H52" s="6"/>
      <c r="I52" s="6">
        <v>84</v>
      </c>
      <c r="J52" s="6"/>
      <c r="K52" s="6">
        <v>6</v>
      </c>
      <c r="L52" s="6"/>
      <c r="M52" s="6">
        <v>5</v>
      </c>
      <c r="N52" s="6"/>
      <c r="O52" s="99" t="s">
        <v>155</v>
      </c>
      <c r="P52" s="6"/>
      <c r="Q52" s="6">
        <v>18</v>
      </c>
    </row>
    <row r="53" spans="1:17" ht="11.25" customHeight="1">
      <c r="A53" s="5" t="s">
        <v>104</v>
      </c>
      <c r="B53" s="6"/>
      <c r="C53" s="6">
        <v>95</v>
      </c>
      <c r="D53" s="6"/>
      <c r="E53" s="6">
        <v>132</v>
      </c>
      <c r="F53" s="6"/>
      <c r="G53" s="73" t="s">
        <v>155</v>
      </c>
      <c r="H53" s="6"/>
      <c r="I53" s="6">
        <v>28</v>
      </c>
      <c r="J53" s="6"/>
      <c r="K53" s="6">
        <v>46</v>
      </c>
      <c r="L53" s="6"/>
      <c r="M53" s="6">
        <v>6</v>
      </c>
      <c r="N53" s="6"/>
      <c r="O53" s="6">
        <v>13</v>
      </c>
      <c r="P53" s="6"/>
      <c r="Q53" s="73">
        <v>2</v>
      </c>
    </row>
    <row r="54" spans="1:17" ht="11.25" customHeight="1">
      <c r="A54" s="5" t="s">
        <v>105</v>
      </c>
      <c r="B54" s="6"/>
      <c r="C54" s="6">
        <v>33</v>
      </c>
      <c r="D54" s="6"/>
      <c r="E54" s="6">
        <v>29</v>
      </c>
      <c r="F54" s="6"/>
      <c r="G54" s="73" t="s">
        <v>155</v>
      </c>
      <c r="H54" s="6"/>
      <c r="I54" s="6">
        <v>22</v>
      </c>
      <c r="J54" s="6"/>
      <c r="K54" s="99" t="s">
        <v>155</v>
      </c>
      <c r="L54" s="6"/>
      <c r="M54" s="6">
        <v>4</v>
      </c>
      <c r="N54" s="6"/>
      <c r="O54" s="6">
        <v>1</v>
      </c>
      <c r="P54" s="6"/>
      <c r="Q54" s="6">
        <v>6</v>
      </c>
    </row>
    <row r="55" spans="1:17" ht="11.25" customHeight="1">
      <c r="A55" s="5" t="s">
        <v>106</v>
      </c>
      <c r="B55" s="6"/>
      <c r="C55" s="6">
        <v>120</v>
      </c>
      <c r="D55" s="6"/>
      <c r="E55" s="6">
        <v>209</v>
      </c>
      <c r="F55" s="6"/>
      <c r="G55" s="73" t="s">
        <v>155</v>
      </c>
      <c r="H55" s="6"/>
      <c r="I55" s="6">
        <v>32</v>
      </c>
      <c r="J55" s="6"/>
      <c r="K55" s="6">
        <v>78</v>
      </c>
      <c r="L55" s="6"/>
      <c r="M55" s="6">
        <v>4</v>
      </c>
      <c r="N55" s="6"/>
      <c r="O55" s="6">
        <v>5</v>
      </c>
      <c r="P55" s="6"/>
      <c r="Q55" s="6">
        <v>2</v>
      </c>
    </row>
    <row r="56" spans="1:17" ht="11.25" customHeight="1">
      <c r="A56" s="5" t="s">
        <v>107</v>
      </c>
      <c r="B56" s="39"/>
      <c r="C56" s="8">
        <v>35</v>
      </c>
      <c r="D56" s="8"/>
      <c r="E56" s="8">
        <v>42</v>
      </c>
      <c r="F56" s="8"/>
      <c r="G56" s="95" t="s">
        <v>155</v>
      </c>
      <c r="H56" s="8"/>
      <c r="I56" s="8">
        <v>27</v>
      </c>
      <c r="J56" s="8"/>
      <c r="K56" s="8">
        <v>7</v>
      </c>
      <c r="L56" s="8"/>
      <c r="M56" s="234" t="s">
        <v>155</v>
      </c>
      <c r="N56" s="8"/>
      <c r="O56" s="95">
        <v>1</v>
      </c>
      <c r="P56" s="8"/>
      <c r="Q56" s="95" t="s">
        <v>155</v>
      </c>
    </row>
    <row r="57" spans="1:17" ht="11.25" customHeight="1">
      <c r="A57" s="12" t="s">
        <v>145</v>
      </c>
      <c r="B57" s="8"/>
      <c r="C57" s="13">
        <f>SUM(C7:C56)</f>
        <v>3212</v>
      </c>
      <c r="D57" s="3"/>
      <c r="E57" s="13">
        <f>SUM(E7:E56)</f>
        <v>3358</v>
      </c>
      <c r="F57" s="3"/>
      <c r="G57" s="13">
        <f>SUM(G7:G56)</f>
        <v>4</v>
      </c>
      <c r="H57" s="3"/>
      <c r="I57" s="13">
        <f>SUM(I7:I56)</f>
        <v>1841</v>
      </c>
      <c r="J57" s="3"/>
      <c r="K57" s="13">
        <f>SUM(K7:K56)</f>
        <v>901</v>
      </c>
      <c r="L57" s="3"/>
      <c r="M57" s="13">
        <f>SUM(M7:M56)</f>
        <v>178</v>
      </c>
      <c r="N57" s="3"/>
      <c r="O57" s="13">
        <f>SUM(O7:O56)</f>
        <v>112</v>
      </c>
      <c r="P57" s="3"/>
      <c r="Q57" s="13">
        <f>SUM(Q7:Q56)</f>
        <v>193</v>
      </c>
    </row>
    <row r="58" spans="1:17" ht="11.25" customHeight="1">
      <c r="A58" s="445" t="s">
        <v>289</v>
      </c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</row>
    <row r="59" spans="1:17" ht="11.25" customHeight="1">
      <c r="A59" s="384" t="s">
        <v>301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</row>
  </sheetData>
  <mergeCells count="6">
    <mergeCell ref="A59:Q59"/>
    <mergeCell ref="A1:Q1"/>
    <mergeCell ref="A2:Q2"/>
    <mergeCell ref="A3:Q3"/>
    <mergeCell ref="I4:O4"/>
    <mergeCell ref="A58:Q58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:O1"/>
    </sheetView>
  </sheetViews>
  <sheetFormatPr defaultColWidth="9.140625" defaultRowHeight="12"/>
  <cols>
    <col min="1" max="1" width="2.00390625" style="0" customWidth="1"/>
    <col min="2" max="2" width="21.28125" style="0" customWidth="1"/>
    <col min="3" max="4" width="2.00390625" style="0" customWidth="1"/>
    <col min="6" max="6" width="2.00390625" style="0" customWidth="1"/>
    <col min="7" max="7" width="12.140625" style="0" bestFit="1" customWidth="1"/>
    <col min="8" max="8" width="1.28515625" style="0" bestFit="1" customWidth="1"/>
    <col min="9" max="9" width="6.7109375" style="0" bestFit="1" customWidth="1"/>
    <col min="10" max="10" width="1.28515625" style="0" bestFit="1" customWidth="1"/>
    <col min="11" max="11" width="8.28125" style="0" bestFit="1" customWidth="1"/>
    <col min="12" max="12" width="2.00390625" style="0" customWidth="1"/>
    <col min="13" max="13" width="7.7109375" style="0" customWidth="1"/>
    <col min="14" max="14" width="2.00390625" style="0" customWidth="1"/>
    <col min="15" max="15" width="9.140625" style="0" bestFit="1" customWidth="1"/>
  </cols>
  <sheetData>
    <row r="1" spans="1:15" ht="11.25" customHeight="1">
      <c r="A1" s="447" t="s">
        <v>302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1.25" customHeight="1">
      <c r="A2" s="447" t="s">
        <v>403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11.25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1.25" customHeight="1">
      <c r="A4" s="454"/>
      <c r="B4" s="454"/>
      <c r="C4" s="454"/>
      <c r="D4" s="177"/>
      <c r="E4" s="177"/>
      <c r="F4" s="177"/>
      <c r="G4" s="176" t="s">
        <v>154</v>
      </c>
      <c r="H4" s="176"/>
      <c r="I4" s="176"/>
      <c r="J4" s="176"/>
      <c r="K4" s="176"/>
      <c r="L4" s="176"/>
      <c r="M4" s="176"/>
      <c r="N4" s="176"/>
      <c r="O4" s="176"/>
    </row>
    <row r="5" spans="1:15" ht="11.25" customHeight="1">
      <c r="A5" s="447"/>
      <c r="B5" s="447"/>
      <c r="C5" s="447"/>
      <c r="D5" s="178"/>
      <c r="E5" s="178"/>
      <c r="F5" s="178"/>
      <c r="G5" s="174" t="s">
        <v>303</v>
      </c>
      <c r="H5" s="174"/>
      <c r="I5" s="174" t="s">
        <v>304</v>
      </c>
      <c r="J5" s="174"/>
      <c r="K5" s="174" t="s">
        <v>305</v>
      </c>
      <c r="L5" s="174"/>
      <c r="M5" s="174"/>
      <c r="N5" s="174"/>
      <c r="O5" s="174"/>
    </row>
    <row r="6" spans="1:15" ht="11.25" customHeight="1">
      <c r="A6" s="448" t="s">
        <v>306</v>
      </c>
      <c r="B6" s="448"/>
      <c r="C6" s="448"/>
      <c r="D6" s="179"/>
      <c r="E6" s="175" t="s">
        <v>154</v>
      </c>
      <c r="F6" s="179"/>
      <c r="G6" s="175" t="s">
        <v>307</v>
      </c>
      <c r="H6" s="175"/>
      <c r="I6" s="175" t="s">
        <v>308</v>
      </c>
      <c r="J6" s="175"/>
      <c r="K6" s="175" t="s">
        <v>309</v>
      </c>
      <c r="L6" s="175"/>
      <c r="M6" s="175" t="s">
        <v>108</v>
      </c>
      <c r="N6" s="175"/>
      <c r="O6" s="175" t="s">
        <v>145</v>
      </c>
    </row>
    <row r="7" spans="1:18" ht="11.25" customHeight="1">
      <c r="A7" s="180" t="s">
        <v>345</v>
      </c>
      <c r="B7" s="181"/>
      <c r="C7" s="182" t="s">
        <v>368</v>
      </c>
      <c r="D7" s="183"/>
      <c r="E7" s="237">
        <v>7360</v>
      </c>
      <c r="F7" s="178"/>
      <c r="G7" s="184">
        <v>511000</v>
      </c>
      <c r="H7" s="184"/>
      <c r="I7" s="184">
        <v>2720</v>
      </c>
      <c r="J7" s="178"/>
      <c r="K7" s="273">
        <v>122000</v>
      </c>
      <c r="L7" s="274"/>
      <c r="M7" s="273">
        <v>427000</v>
      </c>
      <c r="N7" s="274"/>
      <c r="O7" s="273">
        <v>1070000</v>
      </c>
      <c r="R7" s="237"/>
    </row>
    <row r="8" spans="1:15" ht="11.25" customHeight="1">
      <c r="A8" s="180" t="s">
        <v>346</v>
      </c>
      <c r="B8" s="181"/>
      <c r="C8" s="182" t="s">
        <v>369</v>
      </c>
      <c r="D8" s="183"/>
      <c r="E8" s="178">
        <v>73</v>
      </c>
      <c r="F8" s="178"/>
      <c r="G8" s="178">
        <v>70</v>
      </c>
      <c r="H8" s="185"/>
      <c r="I8" s="237">
        <v>1230</v>
      </c>
      <c r="J8" s="185"/>
      <c r="K8" s="273">
        <v>365</v>
      </c>
      <c r="L8" s="275"/>
      <c r="M8" s="276">
        <v>386</v>
      </c>
      <c r="N8" s="275"/>
      <c r="O8" s="273">
        <v>2120</v>
      </c>
    </row>
    <row r="9" spans="1:15" ht="11.25" customHeight="1">
      <c r="A9" s="180" t="s">
        <v>347</v>
      </c>
      <c r="B9" s="181"/>
      <c r="C9" s="182" t="s">
        <v>369</v>
      </c>
      <c r="D9" s="183"/>
      <c r="E9" s="184">
        <v>162</v>
      </c>
      <c r="F9" s="178"/>
      <c r="G9" s="184">
        <v>927</v>
      </c>
      <c r="H9" s="185"/>
      <c r="I9" s="185">
        <v>19</v>
      </c>
      <c r="J9" s="185"/>
      <c r="K9" s="273">
        <v>563</v>
      </c>
      <c r="L9" s="275"/>
      <c r="M9" s="273">
        <v>37100</v>
      </c>
      <c r="N9" s="275"/>
      <c r="O9" s="273">
        <v>38700</v>
      </c>
    </row>
    <row r="10" spans="1:15" ht="11.25" customHeight="1">
      <c r="A10" s="180" t="s">
        <v>348</v>
      </c>
      <c r="B10" s="181"/>
      <c r="C10" s="182" t="s">
        <v>369</v>
      </c>
      <c r="D10" s="183"/>
      <c r="E10" s="184">
        <v>263</v>
      </c>
      <c r="F10" s="178"/>
      <c r="G10" s="184">
        <v>24100</v>
      </c>
      <c r="H10" s="186"/>
      <c r="I10">
        <v>54</v>
      </c>
      <c r="J10" s="186"/>
      <c r="K10" s="273">
        <v>2580</v>
      </c>
      <c r="L10" s="275"/>
      <c r="M10" s="273">
        <v>3210</v>
      </c>
      <c r="N10" s="277"/>
      <c r="O10" s="273">
        <v>30200</v>
      </c>
    </row>
    <row r="11" spans="1:15" ht="11.25" customHeight="1">
      <c r="A11" s="181" t="s">
        <v>349</v>
      </c>
      <c r="B11" s="181"/>
      <c r="C11" s="182" t="s">
        <v>369</v>
      </c>
      <c r="D11" s="183"/>
      <c r="E11" s="186" t="s">
        <v>155</v>
      </c>
      <c r="F11" s="178"/>
      <c r="G11" s="186" t="s">
        <v>155</v>
      </c>
      <c r="H11" s="186"/>
      <c r="I11">
        <v>157</v>
      </c>
      <c r="J11" s="186"/>
      <c r="K11" s="273">
        <v>7</v>
      </c>
      <c r="L11" s="275"/>
      <c r="M11" s="273">
        <v>309</v>
      </c>
      <c r="N11" s="278"/>
      <c r="O11" s="273">
        <v>473</v>
      </c>
    </row>
    <row r="12" spans="1:15" ht="11.25" customHeight="1">
      <c r="A12" s="180" t="s">
        <v>350</v>
      </c>
      <c r="B12" s="181"/>
      <c r="C12" s="182" t="s">
        <v>369</v>
      </c>
      <c r="D12" s="183"/>
      <c r="E12" s="186">
        <v>1</v>
      </c>
      <c r="F12" s="178"/>
      <c r="G12" s="186">
        <v>113</v>
      </c>
      <c r="H12" s="186"/>
      <c r="I12" s="186">
        <v>3</v>
      </c>
      <c r="J12" s="186"/>
      <c r="K12" s="273">
        <v>1260</v>
      </c>
      <c r="L12" s="275"/>
      <c r="M12" s="273">
        <v>569</v>
      </c>
      <c r="N12" s="278"/>
      <c r="O12" s="273">
        <v>1940</v>
      </c>
    </row>
    <row r="13" spans="1:15" ht="11.25" customHeight="1">
      <c r="A13" s="180" t="s">
        <v>351</v>
      </c>
      <c r="B13" s="181"/>
      <c r="C13" s="182" t="s">
        <v>369</v>
      </c>
      <c r="D13" s="183"/>
      <c r="E13" s="186" t="s">
        <v>155</v>
      </c>
      <c r="F13" s="187"/>
      <c r="G13" s="186" t="s">
        <v>155</v>
      </c>
      <c r="H13" s="185"/>
      <c r="I13" s="186" t="s">
        <v>155</v>
      </c>
      <c r="J13" s="185"/>
      <c r="K13" s="278" t="s">
        <v>155</v>
      </c>
      <c r="L13" s="275"/>
      <c r="M13" s="273">
        <v>111</v>
      </c>
      <c r="N13" s="275"/>
      <c r="O13" s="283">
        <v>111</v>
      </c>
    </row>
    <row r="14" spans="1:15" ht="11.25" customHeight="1">
      <c r="A14" s="188" t="s">
        <v>352</v>
      </c>
      <c r="B14" s="188"/>
      <c r="C14" s="182"/>
      <c r="D14" s="183"/>
      <c r="E14" s="177"/>
      <c r="F14" s="177"/>
      <c r="G14" s="189"/>
      <c r="H14" s="190"/>
      <c r="I14" s="189"/>
      <c r="J14" s="190"/>
      <c r="K14" s="279"/>
      <c r="L14" s="280"/>
      <c r="M14" s="280"/>
      <c r="N14" s="280"/>
      <c r="O14" s="276"/>
    </row>
    <row r="15" spans="1:18" ht="11.25" customHeight="1">
      <c r="A15" s="191" t="s">
        <v>6</v>
      </c>
      <c r="B15" s="191"/>
      <c r="C15" s="182" t="s">
        <v>369</v>
      </c>
      <c r="D15" s="192"/>
      <c r="E15" s="186">
        <v>7860</v>
      </c>
      <c r="F15" s="187"/>
      <c r="G15" s="185">
        <v>536000</v>
      </c>
      <c r="H15" s="185"/>
      <c r="I15" s="237">
        <v>4180</v>
      </c>
      <c r="J15" s="185"/>
      <c r="K15" s="273">
        <v>127000</v>
      </c>
      <c r="L15" s="275"/>
      <c r="M15" s="273">
        <v>469000</v>
      </c>
      <c r="N15" s="275"/>
      <c r="O15" s="273">
        <v>1140000</v>
      </c>
      <c r="R15" s="237"/>
    </row>
    <row r="16" spans="1:18" ht="11.25" customHeight="1">
      <c r="A16" s="191" t="s">
        <v>8</v>
      </c>
      <c r="B16" s="191"/>
      <c r="C16" s="182" t="s">
        <v>310</v>
      </c>
      <c r="D16" s="193"/>
      <c r="E16" s="194">
        <v>1280</v>
      </c>
      <c r="F16" s="179"/>
      <c r="G16" s="194">
        <v>13000</v>
      </c>
      <c r="H16" s="195"/>
      <c r="I16" s="194">
        <v>3</v>
      </c>
      <c r="J16" s="195"/>
      <c r="K16" s="281">
        <v>16200</v>
      </c>
      <c r="L16" s="282"/>
      <c r="M16" s="281">
        <v>26900</v>
      </c>
      <c r="N16" s="282"/>
      <c r="O16" s="281">
        <v>57300</v>
      </c>
      <c r="R16" s="237"/>
    </row>
    <row r="17" spans="1:15" ht="11.25" customHeight="1">
      <c r="A17" s="450" t="s">
        <v>289</v>
      </c>
      <c r="B17" s="450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</row>
    <row r="18" spans="1:15" ht="11.25" customHeight="1">
      <c r="A18" s="452" t="s">
        <v>59</v>
      </c>
      <c r="B18" s="452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</row>
    <row r="19" spans="1:15" ht="11.25" customHeight="1">
      <c r="A19" s="453"/>
      <c r="B19" s="453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</row>
    <row r="20" spans="1:15" ht="11.25" customHeight="1">
      <c r="A20" s="449" t="s">
        <v>444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</row>
    <row r="21" ht="11.25" customHeight="1"/>
  </sheetData>
  <mergeCells count="10">
    <mergeCell ref="A1:O1"/>
    <mergeCell ref="A2:O2"/>
    <mergeCell ref="A3:O3"/>
    <mergeCell ref="A4:C4"/>
    <mergeCell ref="A5:C5"/>
    <mergeCell ref="A6:C6"/>
    <mergeCell ref="A20:O20"/>
    <mergeCell ref="A17:O17"/>
    <mergeCell ref="A18:O18"/>
    <mergeCell ref="A19:O19"/>
  </mergeCells>
  <printOptions/>
  <pageMargins left="0.5" right="0.5" top="0.5" bottom="0.7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:M1"/>
    </sheetView>
  </sheetViews>
  <sheetFormatPr defaultColWidth="9.140625" defaultRowHeight="12"/>
  <cols>
    <col min="1" max="1" width="38.28125" style="0" bestFit="1" customWidth="1"/>
    <col min="2" max="2" width="2.00390625" style="0" customWidth="1"/>
    <col min="3" max="3" width="10.7109375" style="0" customWidth="1"/>
    <col min="4" max="4" width="2.00390625" style="0" customWidth="1"/>
    <col min="5" max="5" width="10.28125" style="0" bestFit="1" customWidth="1"/>
    <col min="6" max="6" width="2.00390625" style="0" customWidth="1"/>
    <col min="7" max="7" width="7.7109375" style="0" bestFit="1" customWidth="1"/>
    <col min="8" max="8" width="2.00390625" style="0" customWidth="1"/>
    <col min="9" max="9" width="10.7109375" style="0" customWidth="1"/>
    <col min="10" max="10" width="2.00390625" style="0" customWidth="1"/>
    <col min="11" max="11" width="10.28125" style="0" bestFit="1" customWidth="1"/>
    <col min="12" max="12" width="2.00390625" style="0" customWidth="1"/>
    <col min="13" max="13" width="6.7109375" style="0" bestFit="1" customWidth="1"/>
  </cols>
  <sheetData>
    <row r="1" spans="1:13" ht="11.25" customHeight="1">
      <c r="A1" s="459" t="s">
        <v>311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ht="11.25" customHeight="1">
      <c r="A2" s="460" t="s">
        <v>312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1.2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11.25" customHeight="1">
      <c r="A4" s="198"/>
      <c r="B4" s="198"/>
      <c r="C4" s="462" t="s">
        <v>370</v>
      </c>
      <c r="D4" s="462"/>
      <c r="E4" s="462"/>
      <c r="F4" s="462"/>
      <c r="G4" s="462"/>
      <c r="H4" s="198"/>
      <c r="I4" s="462">
        <v>2006</v>
      </c>
      <c r="J4" s="463"/>
      <c r="K4" s="463"/>
      <c r="L4" s="463"/>
      <c r="M4" s="463"/>
    </row>
    <row r="5" spans="1:13" ht="11.25" customHeight="1">
      <c r="A5" s="199"/>
      <c r="B5" s="199"/>
      <c r="C5" s="196" t="s">
        <v>6</v>
      </c>
      <c r="D5" s="196"/>
      <c r="E5" s="200"/>
      <c r="F5" s="196"/>
      <c r="G5" s="196"/>
      <c r="H5" s="196"/>
      <c r="I5" s="196" t="s">
        <v>6</v>
      </c>
      <c r="J5" s="196"/>
      <c r="K5" s="196"/>
      <c r="L5" s="196"/>
      <c r="M5" s="196"/>
    </row>
    <row r="6" spans="1:13" ht="11.25" customHeight="1">
      <c r="A6" s="199"/>
      <c r="B6" s="199"/>
      <c r="C6" s="291" t="s">
        <v>383</v>
      </c>
      <c r="D6" s="196"/>
      <c r="E6" s="196" t="s">
        <v>313</v>
      </c>
      <c r="F6" s="196"/>
      <c r="G6" s="196" t="s">
        <v>19</v>
      </c>
      <c r="H6" s="196"/>
      <c r="I6" s="291" t="s">
        <v>383</v>
      </c>
      <c r="J6" s="196"/>
      <c r="K6" s="196" t="s">
        <v>313</v>
      </c>
      <c r="L6" s="196"/>
      <c r="M6" s="196" t="s">
        <v>19</v>
      </c>
    </row>
    <row r="7" spans="1:13" ht="11.25" customHeight="1">
      <c r="A7" s="197" t="s">
        <v>314</v>
      </c>
      <c r="B7" s="201"/>
      <c r="C7" s="197" t="s">
        <v>22</v>
      </c>
      <c r="D7" s="197"/>
      <c r="E7" s="197" t="s">
        <v>23</v>
      </c>
      <c r="F7" s="197"/>
      <c r="G7" s="197" t="s">
        <v>24</v>
      </c>
      <c r="H7" s="197"/>
      <c r="I7" s="197" t="s">
        <v>22</v>
      </c>
      <c r="J7" s="197"/>
      <c r="K7" s="197" t="s">
        <v>23</v>
      </c>
      <c r="L7" s="197"/>
      <c r="M7" s="197" t="s">
        <v>24</v>
      </c>
    </row>
    <row r="8" spans="1:13" ht="11.25" customHeight="1">
      <c r="A8" s="202" t="s">
        <v>315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11.25" customHeight="1">
      <c r="A9" s="203" t="s">
        <v>154</v>
      </c>
      <c r="B9" s="199"/>
      <c r="C9" s="237">
        <v>7860</v>
      </c>
      <c r="D9" s="204"/>
      <c r="E9" s="297">
        <v>59300</v>
      </c>
      <c r="F9" s="204"/>
      <c r="G9" s="205">
        <v>7.54</v>
      </c>
      <c r="H9" s="206"/>
      <c r="I9" s="237">
        <v>9180</v>
      </c>
      <c r="J9" s="237"/>
      <c r="K9" s="314">
        <v>72200</v>
      </c>
      <c r="M9" s="315">
        <v>7.87</v>
      </c>
    </row>
    <row r="10" spans="1:13" ht="11.25" customHeight="1">
      <c r="A10" s="203" t="s">
        <v>316</v>
      </c>
      <c r="B10" s="199"/>
      <c r="C10" s="237">
        <v>4100</v>
      </c>
      <c r="D10" s="204"/>
      <c r="E10" s="204">
        <v>38100</v>
      </c>
      <c r="F10" s="204"/>
      <c r="G10" s="207">
        <v>9.29</v>
      </c>
      <c r="H10" s="206"/>
      <c r="I10" s="237">
        <v>3270</v>
      </c>
      <c r="J10" s="237"/>
      <c r="K10" s="237">
        <v>32000</v>
      </c>
      <c r="M10">
        <v>9.78</v>
      </c>
    </row>
    <row r="11" spans="1:13" ht="11.25" customHeight="1">
      <c r="A11" s="203" t="s">
        <v>183</v>
      </c>
      <c r="B11" s="199"/>
      <c r="C11" s="237">
        <v>11</v>
      </c>
      <c r="D11" s="204"/>
      <c r="E11" s="204">
        <v>2350</v>
      </c>
      <c r="F11" s="204"/>
      <c r="G11" s="207">
        <v>213.55</v>
      </c>
      <c r="H11" s="206"/>
      <c r="I11" s="237">
        <v>21</v>
      </c>
      <c r="J11" s="237"/>
      <c r="K11" s="237">
        <v>3090</v>
      </c>
      <c r="M11" s="312">
        <v>147.14</v>
      </c>
    </row>
    <row r="12" spans="1:17" ht="11.25" customHeight="1">
      <c r="A12" s="203" t="s">
        <v>108</v>
      </c>
      <c r="B12" s="199"/>
      <c r="C12" s="237">
        <v>8990</v>
      </c>
      <c r="D12" s="351"/>
      <c r="E12" s="351">
        <v>93800</v>
      </c>
      <c r="F12" s="351"/>
      <c r="G12" s="290">
        <v>10.43</v>
      </c>
      <c r="H12" s="209"/>
      <c r="I12" s="237">
        <v>7350</v>
      </c>
      <c r="J12" s="237"/>
      <c r="K12" s="237">
        <v>98100</v>
      </c>
      <c r="M12" s="308">
        <v>13.34</v>
      </c>
      <c r="Q12" s="208"/>
    </row>
    <row r="13" spans="1:13" ht="11.25" customHeight="1">
      <c r="A13" s="210" t="s">
        <v>36</v>
      </c>
      <c r="B13" s="199"/>
      <c r="C13" s="211">
        <v>21000</v>
      </c>
      <c r="D13" s="285"/>
      <c r="E13" s="350">
        <v>194000</v>
      </c>
      <c r="F13" s="285"/>
      <c r="G13" s="212" t="s">
        <v>37</v>
      </c>
      <c r="H13" s="211"/>
      <c r="I13" s="212">
        <v>19800</v>
      </c>
      <c r="J13" s="212"/>
      <c r="K13" s="212">
        <v>205000</v>
      </c>
      <c r="L13" s="212"/>
      <c r="M13" s="292" t="s">
        <v>37</v>
      </c>
    </row>
    <row r="14" spans="1:12" ht="11.25" customHeight="1">
      <c r="A14" s="202" t="s">
        <v>317</v>
      </c>
      <c r="B14" s="199"/>
      <c r="C14" s="204"/>
      <c r="D14" s="213"/>
      <c r="E14" s="204"/>
      <c r="F14" s="213"/>
      <c r="G14" s="204"/>
      <c r="H14" s="204"/>
      <c r="J14" s="204"/>
      <c r="L14" s="204"/>
    </row>
    <row r="15" spans="1:13" ht="11.25" customHeight="1">
      <c r="A15" s="203" t="s">
        <v>318</v>
      </c>
      <c r="B15" s="199"/>
      <c r="C15" s="289" t="s">
        <v>319</v>
      </c>
      <c r="D15" s="204"/>
      <c r="E15">
        <v>21</v>
      </c>
      <c r="F15" s="204"/>
      <c r="G15" s="287">
        <v>87.87</v>
      </c>
      <c r="H15" s="206"/>
      <c r="I15" s="289" t="s">
        <v>319</v>
      </c>
      <c r="K15">
        <v>15</v>
      </c>
      <c r="M15">
        <v>66.67</v>
      </c>
    </row>
    <row r="16" spans="1:13" ht="11.25" customHeight="1">
      <c r="A16" s="203" t="s">
        <v>320</v>
      </c>
      <c r="B16" s="199"/>
      <c r="C16" s="288">
        <v>1</v>
      </c>
      <c r="D16" s="208"/>
      <c r="E16">
        <v>496</v>
      </c>
      <c r="F16" s="208"/>
      <c r="G16" s="290">
        <v>597.59</v>
      </c>
      <c r="H16" s="209"/>
      <c r="I16">
        <v>1</v>
      </c>
      <c r="K16">
        <v>456</v>
      </c>
      <c r="M16" s="312">
        <v>533.96</v>
      </c>
    </row>
    <row r="17" spans="1:13" ht="11.25" customHeight="1">
      <c r="A17" s="210" t="s">
        <v>36</v>
      </c>
      <c r="B17" s="199"/>
      <c r="C17" s="286">
        <v>1</v>
      </c>
      <c r="D17" s="211"/>
      <c r="E17" s="212">
        <v>517</v>
      </c>
      <c r="F17" s="211"/>
      <c r="G17" s="293" t="s">
        <v>37</v>
      </c>
      <c r="H17" s="211"/>
      <c r="I17" s="309">
        <v>1</v>
      </c>
      <c r="J17" s="309"/>
      <c r="K17" s="309">
        <v>471</v>
      </c>
      <c r="L17" s="309"/>
      <c r="M17" s="293" t="s">
        <v>37</v>
      </c>
    </row>
    <row r="18" spans="1:13" ht="11.25" customHeight="1">
      <c r="A18" s="214" t="s">
        <v>58</v>
      </c>
      <c r="B18" s="201"/>
      <c r="C18" s="296">
        <v>21000</v>
      </c>
      <c r="D18" s="201"/>
      <c r="E18" s="204">
        <v>194000</v>
      </c>
      <c r="F18" s="201"/>
      <c r="G18" s="219" t="s">
        <v>37</v>
      </c>
      <c r="H18" s="201"/>
      <c r="I18" s="337">
        <v>19800</v>
      </c>
      <c r="J18" s="237"/>
      <c r="K18" s="237">
        <v>206000</v>
      </c>
      <c r="M18" s="219" t="s">
        <v>37</v>
      </c>
    </row>
    <row r="19" spans="1:13" ht="11.25" customHeight="1">
      <c r="A19" s="457" t="s">
        <v>425</v>
      </c>
      <c r="B19" s="457"/>
      <c r="C19" s="457"/>
      <c r="D19" s="457"/>
      <c r="E19" s="457"/>
      <c r="F19" s="457"/>
      <c r="G19" s="457"/>
      <c r="H19" s="457"/>
      <c r="I19" s="458"/>
      <c r="J19" s="457"/>
      <c r="K19" s="457"/>
      <c r="L19" s="457"/>
      <c r="M19" s="457"/>
    </row>
    <row r="20" spans="1:16" ht="11.25" customHeight="1">
      <c r="A20" s="455" t="s">
        <v>275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P20" s="207"/>
    </row>
    <row r="21" spans="1:13" ht="11.25" customHeight="1">
      <c r="A21" s="455" t="s">
        <v>321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</row>
    <row r="22" spans="1:13" ht="11.25" customHeight="1">
      <c r="A22" s="455" t="s">
        <v>14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</row>
    <row r="23" spans="1:13" ht="11.25" customHeight="1">
      <c r="A23" s="455" t="s">
        <v>355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</row>
    <row r="24" spans="1:13" ht="11.25" customHeight="1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</row>
    <row r="25" spans="1:13" ht="11.25" customHeight="1">
      <c r="A25" s="295" t="s">
        <v>444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</row>
    <row r="30" ht="10.5">
      <c r="A30" s="284"/>
    </row>
    <row r="31" ht="10.5">
      <c r="A31" s="284"/>
    </row>
  </sheetData>
  <mergeCells count="11">
    <mergeCell ref="A1:M1"/>
    <mergeCell ref="A2:M2"/>
    <mergeCell ref="A3:M3"/>
    <mergeCell ref="C4:G4"/>
    <mergeCell ref="I4:M4"/>
    <mergeCell ref="A23:M23"/>
    <mergeCell ref="A24:M24"/>
    <mergeCell ref="A19:M19"/>
    <mergeCell ref="A20:M20"/>
    <mergeCell ref="A21:M21"/>
    <mergeCell ref="A22:M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A1" sqref="A1:R1"/>
    </sheetView>
  </sheetViews>
  <sheetFormatPr defaultColWidth="9.140625" defaultRowHeight="12"/>
  <cols>
    <col min="1" max="1" width="24.00390625" style="0" customWidth="1"/>
    <col min="2" max="2" width="1.8515625" style="0" customWidth="1"/>
    <col min="4" max="4" width="1.8515625" style="0" customWidth="1"/>
    <col min="5" max="5" width="10.28125" style="0" bestFit="1" customWidth="1"/>
    <col min="6" max="6" width="1.8515625" style="0" customWidth="1"/>
    <col min="7" max="7" width="10.140625" style="0" bestFit="1" customWidth="1"/>
    <col min="8" max="8" width="1.8515625" style="0" customWidth="1"/>
    <col min="9" max="9" width="5.7109375" style="0" bestFit="1" customWidth="1"/>
    <col min="10" max="10" width="1.1484375" style="0" bestFit="1" customWidth="1"/>
    <col min="11" max="11" width="1.8515625" style="0" customWidth="1"/>
    <col min="13" max="13" width="1.8515625" style="0" customWidth="1"/>
    <col min="14" max="14" width="10.28125" style="0" bestFit="1" customWidth="1"/>
    <col min="15" max="15" width="1.8515625" style="0" customWidth="1"/>
    <col min="16" max="16" width="10.140625" style="0" bestFit="1" customWidth="1"/>
    <col min="17" max="17" width="1.8515625" style="0" customWidth="1"/>
    <col min="18" max="18" width="5.7109375" style="0" bestFit="1" customWidth="1"/>
    <col min="22" max="22" width="12.7109375" style="0" bestFit="1" customWidth="1"/>
  </cols>
  <sheetData>
    <row r="1" spans="1:18" ht="11.25" customHeight="1">
      <c r="A1" s="399" t="s">
        <v>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8" ht="11.25" customHeight="1">
      <c r="A2" s="399" t="s">
        <v>16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</row>
    <row r="3" spans="1:18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1.25" customHeight="1">
      <c r="A4" s="19"/>
      <c r="B4" s="19"/>
      <c r="C4" s="401" t="s">
        <v>370</v>
      </c>
      <c r="D4" s="401"/>
      <c r="E4" s="401"/>
      <c r="F4" s="401"/>
      <c r="G4" s="401"/>
      <c r="H4" s="401"/>
      <c r="I4" s="401"/>
      <c r="J4" s="401"/>
      <c r="K4" s="19"/>
      <c r="L4" s="401" t="s">
        <v>386</v>
      </c>
      <c r="M4" s="402"/>
      <c r="N4" s="402"/>
      <c r="O4" s="402"/>
      <c r="P4" s="402"/>
      <c r="Q4" s="402"/>
      <c r="R4" s="402"/>
    </row>
    <row r="5" spans="1:18" ht="11.25" customHeight="1">
      <c r="A5" s="6"/>
      <c r="B5" s="6"/>
      <c r="C5" s="21"/>
      <c r="D5" s="22"/>
      <c r="E5" s="21" t="s">
        <v>6</v>
      </c>
      <c r="F5" s="23"/>
      <c r="G5" s="23"/>
      <c r="H5" s="23"/>
      <c r="I5" s="23"/>
      <c r="J5" s="6"/>
      <c r="K5" s="6"/>
      <c r="L5" s="21"/>
      <c r="M5" s="22"/>
      <c r="N5" s="21" t="s">
        <v>6</v>
      </c>
      <c r="O5" s="23"/>
      <c r="P5" s="23"/>
      <c r="Q5" s="23"/>
      <c r="R5" s="23"/>
    </row>
    <row r="6" spans="1:18" ht="11.25" customHeight="1">
      <c r="A6" s="6"/>
      <c r="B6" s="6"/>
      <c r="C6" s="1" t="s">
        <v>17</v>
      </c>
      <c r="D6" s="6"/>
      <c r="E6" s="1" t="s">
        <v>18</v>
      </c>
      <c r="F6" s="6"/>
      <c r="G6" s="1" t="s">
        <v>8</v>
      </c>
      <c r="H6" s="6"/>
      <c r="I6" s="1" t="s">
        <v>19</v>
      </c>
      <c r="J6" s="6"/>
      <c r="K6" s="6"/>
      <c r="L6" s="1" t="s">
        <v>17</v>
      </c>
      <c r="M6" s="6"/>
      <c r="N6" s="1" t="s">
        <v>18</v>
      </c>
      <c r="O6" s="6"/>
      <c r="P6" s="1" t="s">
        <v>8</v>
      </c>
      <c r="Q6" s="6"/>
      <c r="R6" s="1" t="s">
        <v>19</v>
      </c>
    </row>
    <row r="7" spans="1:18" ht="11.25" customHeight="1">
      <c r="A7" s="2" t="s">
        <v>20</v>
      </c>
      <c r="B7" s="8"/>
      <c r="C7" s="2" t="s">
        <v>367</v>
      </c>
      <c r="D7" s="8"/>
      <c r="E7" s="2" t="s">
        <v>22</v>
      </c>
      <c r="F7" s="8"/>
      <c r="G7" s="2" t="s">
        <v>23</v>
      </c>
      <c r="H7" s="8"/>
      <c r="I7" s="2" t="s">
        <v>24</v>
      </c>
      <c r="J7" s="8"/>
      <c r="K7" s="8"/>
      <c r="L7" s="2" t="s">
        <v>367</v>
      </c>
      <c r="M7" s="8"/>
      <c r="N7" s="2" t="s">
        <v>22</v>
      </c>
      <c r="O7" s="8"/>
      <c r="P7" s="2" t="s">
        <v>23</v>
      </c>
      <c r="Q7" s="8"/>
      <c r="R7" s="2" t="s">
        <v>24</v>
      </c>
    </row>
    <row r="8" spans="1:18" ht="11.25" customHeight="1">
      <c r="A8" s="5" t="s">
        <v>25</v>
      </c>
      <c r="B8" s="6"/>
      <c r="C8" s="17">
        <v>1970</v>
      </c>
      <c r="D8" s="24" t="s">
        <v>7</v>
      </c>
      <c r="E8" s="17">
        <v>1090000</v>
      </c>
      <c r="F8" s="17"/>
      <c r="G8" s="26">
        <v>7540000</v>
      </c>
      <c r="H8" s="24" t="s">
        <v>7</v>
      </c>
      <c r="I8" s="25">
        <v>6.93</v>
      </c>
      <c r="J8" s="24" t="s">
        <v>7</v>
      </c>
      <c r="K8" s="17"/>
      <c r="L8" s="237">
        <v>1948</v>
      </c>
      <c r="M8" s="237"/>
      <c r="N8" s="237">
        <v>1080000</v>
      </c>
      <c r="O8" s="237"/>
      <c r="P8" s="314">
        <v>8190000</v>
      </c>
      <c r="R8" s="315">
        <v>7.6</v>
      </c>
    </row>
    <row r="9" spans="1:18" ht="11.25" customHeight="1">
      <c r="A9" s="5" t="s">
        <v>26</v>
      </c>
      <c r="B9" s="6"/>
      <c r="C9" s="6">
        <v>205</v>
      </c>
      <c r="D9" s="17"/>
      <c r="E9" s="17">
        <v>94500</v>
      </c>
      <c r="F9" s="24" t="s">
        <v>7</v>
      </c>
      <c r="G9" s="17">
        <v>643000</v>
      </c>
      <c r="H9" s="24" t="s">
        <v>7</v>
      </c>
      <c r="I9" s="27">
        <v>6.81</v>
      </c>
      <c r="J9" s="24" t="s">
        <v>7</v>
      </c>
      <c r="K9" s="24"/>
      <c r="L9" s="237">
        <v>149</v>
      </c>
      <c r="M9" s="237"/>
      <c r="N9" s="237">
        <v>87700</v>
      </c>
      <c r="O9" s="237"/>
      <c r="P9" s="237">
        <v>663000</v>
      </c>
      <c r="R9" s="312">
        <v>7.55</v>
      </c>
    </row>
    <row r="10" spans="1:18" ht="11.25" customHeight="1">
      <c r="A10" s="5" t="s">
        <v>27</v>
      </c>
      <c r="B10" s="6"/>
      <c r="C10" s="6">
        <v>27</v>
      </c>
      <c r="D10" s="24" t="s">
        <v>7</v>
      </c>
      <c r="E10" s="17">
        <v>8350</v>
      </c>
      <c r="F10" s="24" t="s">
        <v>7</v>
      </c>
      <c r="G10" s="17">
        <v>69200</v>
      </c>
      <c r="H10" s="24" t="s">
        <v>7</v>
      </c>
      <c r="I10" s="27">
        <f>+G10/E10</f>
        <v>8.2874251497006</v>
      </c>
      <c r="J10" s="24" t="s">
        <v>7</v>
      </c>
      <c r="K10" s="24"/>
      <c r="L10" s="237">
        <v>24</v>
      </c>
      <c r="M10" s="237"/>
      <c r="N10" s="237">
        <v>11800</v>
      </c>
      <c r="O10" s="237"/>
      <c r="P10" s="237">
        <v>116000</v>
      </c>
      <c r="R10" s="312">
        <v>9.77</v>
      </c>
    </row>
    <row r="11" spans="1:18" ht="11.25" customHeight="1">
      <c r="A11" s="5" t="s">
        <v>28</v>
      </c>
      <c r="B11" s="6"/>
      <c r="C11" s="6">
        <v>6</v>
      </c>
      <c r="D11" s="17"/>
      <c r="E11" s="17">
        <v>4950</v>
      </c>
      <c r="F11" s="24"/>
      <c r="G11" s="17">
        <v>28300</v>
      </c>
      <c r="H11" s="24"/>
      <c r="I11" s="27">
        <v>5.73</v>
      </c>
      <c r="J11" s="24"/>
      <c r="K11" s="24"/>
      <c r="L11" s="237">
        <v>7</v>
      </c>
      <c r="M11" s="237"/>
      <c r="N11" s="237">
        <v>3910</v>
      </c>
      <c r="O11" s="237"/>
      <c r="P11" s="237">
        <v>17700</v>
      </c>
      <c r="R11" s="312">
        <v>4.52</v>
      </c>
    </row>
    <row r="12" spans="1:18" ht="11.25" customHeight="1">
      <c r="A12" s="5" t="s">
        <v>29</v>
      </c>
      <c r="B12" s="6"/>
      <c r="C12" s="6">
        <v>8</v>
      </c>
      <c r="D12" s="17"/>
      <c r="E12" s="17">
        <v>4420</v>
      </c>
      <c r="F12" s="24"/>
      <c r="G12" s="17">
        <v>27200</v>
      </c>
      <c r="H12" s="24"/>
      <c r="I12" s="27">
        <v>6.15</v>
      </c>
      <c r="J12" s="24"/>
      <c r="K12" s="24"/>
      <c r="L12" s="237">
        <v>7</v>
      </c>
      <c r="M12" s="237"/>
      <c r="N12" s="237">
        <v>8690</v>
      </c>
      <c r="O12" s="237"/>
      <c r="P12" s="237">
        <v>74300</v>
      </c>
      <c r="R12" s="312">
        <v>8.54</v>
      </c>
    </row>
    <row r="13" spans="1:18" ht="11.25" customHeight="1">
      <c r="A13" s="5" t="s">
        <v>30</v>
      </c>
      <c r="B13" s="6"/>
      <c r="C13" s="6">
        <v>346</v>
      </c>
      <c r="D13" s="24" t="s">
        <v>7</v>
      </c>
      <c r="E13" s="17">
        <v>266000</v>
      </c>
      <c r="F13" s="24" t="s">
        <v>7</v>
      </c>
      <c r="G13" s="17">
        <v>2240000</v>
      </c>
      <c r="H13" s="24" t="s">
        <v>7</v>
      </c>
      <c r="I13" s="27">
        <f>+G13/E13</f>
        <v>8.421052631578947</v>
      </c>
      <c r="J13" s="24" t="s">
        <v>7</v>
      </c>
      <c r="K13" s="24"/>
      <c r="L13" s="237">
        <v>379</v>
      </c>
      <c r="M13" s="237"/>
      <c r="N13" s="237">
        <v>268000</v>
      </c>
      <c r="O13" s="237"/>
      <c r="P13" s="237">
        <v>2590000</v>
      </c>
      <c r="R13" s="312">
        <f>+P13/N13</f>
        <v>9.664179104477611</v>
      </c>
    </row>
    <row r="14" spans="1:22" ht="11.25" customHeight="1">
      <c r="A14" s="5" t="s">
        <v>31</v>
      </c>
      <c r="B14" s="6"/>
      <c r="C14" s="6">
        <v>339</v>
      </c>
      <c r="D14" s="24" t="s">
        <v>7</v>
      </c>
      <c r="E14" s="17">
        <v>128000</v>
      </c>
      <c r="F14" s="24" t="s">
        <v>7</v>
      </c>
      <c r="G14" s="17">
        <v>1030000</v>
      </c>
      <c r="H14" s="24" t="s">
        <v>7</v>
      </c>
      <c r="I14" s="27">
        <v>8.08</v>
      </c>
      <c r="J14" s="24" t="s">
        <v>7</v>
      </c>
      <c r="K14" s="24"/>
      <c r="L14" s="237">
        <v>355</v>
      </c>
      <c r="M14" s="237"/>
      <c r="N14" s="237">
        <v>148000</v>
      </c>
      <c r="O14" s="237"/>
      <c r="P14" s="237">
        <v>1320000</v>
      </c>
      <c r="R14" s="312">
        <v>8.89</v>
      </c>
      <c r="V14" s="339"/>
    </row>
    <row r="15" spans="1:22" ht="11.25" customHeight="1">
      <c r="A15" s="5" t="s">
        <v>32</v>
      </c>
      <c r="B15" s="6"/>
      <c r="C15" s="6">
        <v>165</v>
      </c>
      <c r="D15" s="24" t="s">
        <v>7</v>
      </c>
      <c r="E15" s="17">
        <v>55800</v>
      </c>
      <c r="F15" s="24" t="s">
        <v>7</v>
      </c>
      <c r="G15" s="17">
        <v>404000</v>
      </c>
      <c r="H15" s="24" t="s">
        <v>7</v>
      </c>
      <c r="I15" s="27">
        <f>+G15/E15</f>
        <v>7.240143369175628</v>
      </c>
      <c r="J15" s="24" t="s">
        <v>7</v>
      </c>
      <c r="K15" s="24"/>
      <c r="L15" s="237">
        <v>173</v>
      </c>
      <c r="M15" s="237"/>
      <c r="N15" s="237">
        <v>57400</v>
      </c>
      <c r="O15" s="237"/>
      <c r="P15" s="237">
        <v>444000</v>
      </c>
      <c r="R15" s="312">
        <v>7.73</v>
      </c>
      <c r="V15" s="339"/>
    </row>
    <row r="16" spans="1:22" ht="11.25" customHeight="1">
      <c r="A16" s="5" t="s">
        <v>33</v>
      </c>
      <c r="B16" s="6"/>
      <c r="C16" s="6">
        <v>26</v>
      </c>
      <c r="D16" s="24" t="s">
        <v>7</v>
      </c>
      <c r="E16" s="17">
        <v>4270</v>
      </c>
      <c r="F16" s="24" t="s">
        <v>7</v>
      </c>
      <c r="G16" s="17">
        <v>34900</v>
      </c>
      <c r="H16" s="24" t="s">
        <v>7</v>
      </c>
      <c r="I16" s="27">
        <v>8.18</v>
      </c>
      <c r="J16" s="24" t="s">
        <v>7</v>
      </c>
      <c r="K16" s="24"/>
      <c r="L16" s="237">
        <v>24</v>
      </c>
      <c r="M16" s="237"/>
      <c r="N16" s="237">
        <v>4090</v>
      </c>
      <c r="O16" s="237"/>
      <c r="P16" s="237">
        <v>37400</v>
      </c>
      <c r="R16" s="312">
        <v>9.16</v>
      </c>
      <c r="V16" s="339"/>
    </row>
    <row r="17" spans="1:22" ht="11.25" customHeight="1">
      <c r="A17" s="5" t="s">
        <v>34</v>
      </c>
      <c r="B17" s="6"/>
      <c r="C17" s="6">
        <v>44</v>
      </c>
      <c r="D17" s="24" t="s">
        <v>7</v>
      </c>
      <c r="E17" s="17">
        <v>3350</v>
      </c>
      <c r="F17" s="24" t="s">
        <v>7</v>
      </c>
      <c r="G17" s="17">
        <v>23700</v>
      </c>
      <c r="H17" s="24" t="s">
        <v>7</v>
      </c>
      <c r="I17" s="27">
        <v>7.09</v>
      </c>
      <c r="J17" s="24" t="s">
        <v>7</v>
      </c>
      <c r="K17" s="24"/>
      <c r="L17" s="237">
        <v>47</v>
      </c>
      <c r="M17" s="237"/>
      <c r="N17" s="237">
        <v>6470</v>
      </c>
      <c r="O17" s="237"/>
      <c r="P17" s="237">
        <v>41500</v>
      </c>
      <c r="R17" s="312">
        <v>6.42</v>
      </c>
      <c r="V17" s="340"/>
    </row>
    <row r="18" spans="1:18" ht="11.25" customHeight="1">
      <c r="A18" s="5" t="s">
        <v>35</v>
      </c>
      <c r="B18" s="6"/>
      <c r="C18" s="8">
        <v>196</v>
      </c>
      <c r="D18" s="10" t="s">
        <v>7</v>
      </c>
      <c r="E18" s="9">
        <v>44600</v>
      </c>
      <c r="F18" s="10" t="s">
        <v>7</v>
      </c>
      <c r="G18" s="9">
        <v>309000</v>
      </c>
      <c r="H18" s="10" t="s">
        <v>7</v>
      </c>
      <c r="I18" s="31">
        <v>6.93</v>
      </c>
      <c r="J18" s="10" t="s">
        <v>7</v>
      </c>
      <c r="K18" s="10"/>
      <c r="L18" s="310">
        <v>266</v>
      </c>
      <c r="M18" s="310"/>
      <c r="N18" s="310">
        <v>45200</v>
      </c>
      <c r="O18" s="310"/>
      <c r="P18" s="310">
        <v>357000</v>
      </c>
      <c r="Q18" s="308"/>
      <c r="R18" s="338">
        <f>+P18/N18</f>
        <v>7.898230088495575</v>
      </c>
    </row>
    <row r="19" spans="1:18" ht="11.25" customHeight="1">
      <c r="A19" s="7" t="s">
        <v>36</v>
      </c>
      <c r="B19" s="8"/>
      <c r="C19" s="30" t="s">
        <v>37</v>
      </c>
      <c r="D19" s="9"/>
      <c r="E19" s="9">
        <v>1700000</v>
      </c>
      <c r="F19" s="10" t="s">
        <v>7</v>
      </c>
      <c r="G19" s="9">
        <v>12300000</v>
      </c>
      <c r="H19" s="10" t="s">
        <v>7</v>
      </c>
      <c r="I19" s="31">
        <v>7.26</v>
      </c>
      <c r="J19" s="10" t="s">
        <v>7</v>
      </c>
      <c r="K19" s="9"/>
      <c r="L19" s="30" t="s">
        <v>37</v>
      </c>
      <c r="M19" s="237"/>
      <c r="N19" s="237">
        <v>1720000</v>
      </c>
      <c r="O19" s="237"/>
      <c r="P19" s="237">
        <v>13800000</v>
      </c>
      <c r="R19" s="312">
        <v>8.05</v>
      </c>
    </row>
    <row r="20" spans="1:18" ht="11.25" customHeight="1">
      <c r="A20" s="397" t="s">
        <v>38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</row>
    <row r="21" spans="1:18" ht="11.25" customHeight="1">
      <c r="A21" s="400" t="s">
        <v>39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</row>
    <row r="22" spans="1:18" ht="11.25" customHeight="1">
      <c r="A22" s="400" t="s">
        <v>13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</row>
    <row r="23" spans="1:18" ht="11.25" customHeight="1">
      <c r="A23" s="400" t="s">
        <v>40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</row>
    <row r="24" spans="1:18" ht="11.25" customHeight="1">
      <c r="A24" s="400" t="s">
        <v>41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</row>
    <row r="27" ht="10.5">
      <c r="A27" s="344"/>
    </row>
  </sheetData>
  <mergeCells count="10">
    <mergeCell ref="A1:R1"/>
    <mergeCell ref="A2:R2"/>
    <mergeCell ref="A3:R3"/>
    <mergeCell ref="C4:J4"/>
    <mergeCell ref="L4:R4"/>
    <mergeCell ref="A24:R24"/>
    <mergeCell ref="A20:R20"/>
    <mergeCell ref="A21:R21"/>
    <mergeCell ref="A22:R22"/>
    <mergeCell ref="A23:R2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9.140625" defaultRowHeight="12"/>
  <cols>
    <col min="1" max="1" width="33.28125" style="0" customWidth="1"/>
    <col min="2" max="2" width="1.8515625" style="0" customWidth="1"/>
    <col min="3" max="3" width="9.140625" style="0" bestFit="1" customWidth="1"/>
    <col min="4" max="4" width="4.140625" style="0" customWidth="1"/>
    <col min="5" max="5" width="10.140625" style="0" bestFit="1" customWidth="1"/>
    <col min="6" max="7" width="1.8515625" style="0" customWidth="1"/>
    <col min="8" max="8" width="9.140625" style="0" bestFit="1" customWidth="1"/>
    <col min="9" max="9" width="4.140625" style="0" customWidth="1"/>
    <col min="10" max="10" width="10.00390625" style="0" customWidth="1"/>
  </cols>
  <sheetData>
    <row r="1" spans="1:10" ht="11.25" customHeight="1">
      <c r="A1" s="403" t="s">
        <v>42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1.25" customHeight="1">
      <c r="A2" s="403" t="s">
        <v>43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1.2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1.25" customHeight="1">
      <c r="A4" s="403" t="s">
        <v>2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1.25" customHeight="1">
      <c r="A6" s="245"/>
      <c r="B6" s="245"/>
      <c r="C6" s="407" t="s">
        <v>426</v>
      </c>
      <c r="D6" s="408"/>
      <c r="E6" s="408"/>
      <c r="F6" s="408"/>
      <c r="G6" s="245"/>
      <c r="H6" s="408">
        <v>2006</v>
      </c>
      <c r="I6" s="409"/>
      <c r="J6" s="409"/>
    </row>
    <row r="7" spans="1:10" ht="11.25" customHeight="1">
      <c r="A7" s="244" t="s">
        <v>44</v>
      </c>
      <c r="B7" s="246"/>
      <c r="C7" s="244" t="s">
        <v>6</v>
      </c>
      <c r="D7" s="247"/>
      <c r="E7" s="244" t="s">
        <v>8</v>
      </c>
      <c r="F7" s="246"/>
      <c r="G7" s="246"/>
      <c r="H7" s="244" t="s">
        <v>6</v>
      </c>
      <c r="I7" s="246"/>
      <c r="J7" s="244" t="s">
        <v>8</v>
      </c>
    </row>
    <row r="8" spans="1:10" ht="11.25" customHeight="1">
      <c r="A8" s="248" t="s">
        <v>45</v>
      </c>
      <c r="B8" s="249"/>
      <c r="C8" s="249"/>
      <c r="D8" s="249"/>
      <c r="E8" s="249"/>
      <c r="F8" s="249"/>
      <c r="G8" s="249"/>
      <c r="H8" s="250"/>
      <c r="I8" s="249"/>
      <c r="J8" s="251"/>
    </row>
    <row r="9" spans="1:10" ht="11.25" customHeight="1">
      <c r="A9" s="252" t="s">
        <v>46</v>
      </c>
      <c r="B9" s="253"/>
      <c r="C9" s="251">
        <v>41100</v>
      </c>
      <c r="D9" s="249"/>
      <c r="E9" s="251">
        <v>340000</v>
      </c>
      <c r="F9" s="255"/>
      <c r="G9" s="255"/>
      <c r="H9" s="254">
        <v>42800</v>
      </c>
      <c r="I9" s="254"/>
      <c r="J9" s="254">
        <v>394000</v>
      </c>
    </row>
    <row r="10" spans="1:10" ht="11.25" customHeight="1">
      <c r="A10" s="252" t="s">
        <v>47</v>
      </c>
      <c r="B10" s="253"/>
      <c r="C10" s="251">
        <v>184000</v>
      </c>
      <c r="D10" s="249"/>
      <c r="E10" s="251">
        <v>1330000</v>
      </c>
      <c r="F10" s="255"/>
      <c r="G10" s="255"/>
      <c r="H10" s="254">
        <v>209000</v>
      </c>
      <c r="I10" s="254"/>
      <c r="J10" s="254">
        <v>1540000</v>
      </c>
    </row>
    <row r="11" spans="1:10" ht="11.25" customHeight="1">
      <c r="A11" s="256" t="s">
        <v>48</v>
      </c>
      <c r="B11" s="253"/>
      <c r="C11" s="249"/>
      <c r="D11" s="249"/>
      <c r="E11" s="251"/>
      <c r="F11" s="255"/>
      <c r="G11" s="255"/>
      <c r="H11" s="254"/>
      <c r="I11" s="254"/>
      <c r="J11" s="254"/>
    </row>
    <row r="12" spans="1:10" ht="11.25" customHeight="1">
      <c r="A12" s="252" t="s">
        <v>49</v>
      </c>
      <c r="B12" s="253"/>
      <c r="C12" s="251">
        <v>286000</v>
      </c>
      <c r="D12" s="249"/>
      <c r="E12" s="251">
        <v>1680000</v>
      </c>
      <c r="F12" s="255"/>
      <c r="G12" s="255"/>
      <c r="H12" s="254">
        <v>271000</v>
      </c>
      <c r="I12" s="254"/>
      <c r="J12" s="254">
        <v>1700000</v>
      </c>
    </row>
    <row r="13" spans="1:10" ht="11.25" customHeight="1">
      <c r="A13" s="252" t="s">
        <v>50</v>
      </c>
      <c r="B13" s="253"/>
      <c r="C13" s="251">
        <v>170000</v>
      </c>
      <c r="D13" s="249"/>
      <c r="E13" s="251">
        <v>1250000</v>
      </c>
      <c r="F13" s="255"/>
      <c r="G13" s="255"/>
      <c r="H13" s="254">
        <v>168000</v>
      </c>
      <c r="I13" s="254"/>
      <c r="J13" s="254">
        <v>1310000</v>
      </c>
    </row>
    <row r="14" spans="1:10" ht="11.25" customHeight="1">
      <c r="A14" s="256" t="s">
        <v>51</v>
      </c>
      <c r="B14" s="253"/>
      <c r="C14" s="249"/>
      <c r="D14" s="249"/>
      <c r="E14" s="251"/>
      <c r="F14" s="255"/>
      <c r="G14" s="255"/>
      <c r="H14" s="254"/>
      <c r="I14" s="254"/>
      <c r="J14" s="254"/>
    </row>
    <row r="15" spans="1:10" ht="11.25" customHeight="1">
      <c r="A15" s="252" t="s">
        <v>52</v>
      </c>
      <c r="B15" s="253"/>
      <c r="C15" s="251">
        <v>440000</v>
      </c>
      <c r="D15" s="249"/>
      <c r="E15" s="251">
        <v>3790000</v>
      </c>
      <c r="F15" s="255"/>
      <c r="G15" s="255"/>
      <c r="H15" s="254">
        <v>450000</v>
      </c>
      <c r="I15" s="254"/>
      <c r="J15" s="254">
        <v>4550000</v>
      </c>
    </row>
    <row r="16" spans="1:10" ht="11.25" customHeight="1">
      <c r="A16" s="252" t="s">
        <v>53</v>
      </c>
      <c r="B16" s="253"/>
      <c r="C16" s="251">
        <v>182000</v>
      </c>
      <c r="D16" s="249"/>
      <c r="E16" s="251">
        <v>1310000</v>
      </c>
      <c r="F16" s="255"/>
      <c r="G16" s="255"/>
      <c r="H16" s="254">
        <v>183000</v>
      </c>
      <c r="I16" s="254"/>
      <c r="J16" s="254">
        <v>1370000</v>
      </c>
    </row>
    <row r="17" spans="1:10" ht="11.25" customHeight="1">
      <c r="A17" s="252" t="s">
        <v>54</v>
      </c>
      <c r="B17" s="253"/>
      <c r="C17" s="251">
        <v>230000</v>
      </c>
      <c r="D17" s="249"/>
      <c r="E17" s="251">
        <v>1390000</v>
      </c>
      <c r="F17" s="255"/>
      <c r="G17" s="255"/>
      <c r="H17" s="254">
        <v>222000</v>
      </c>
      <c r="I17" s="254"/>
      <c r="J17" s="254">
        <v>1400000</v>
      </c>
    </row>
    <row r="18" spans="1:10" ht="11.25" customHeight="1">
      <c r="A18" s="256" t="s">
        <v>55</v>
      </c>
      <c r="B18" s="253"/>
      <c r="C18" s="249"/>
      <c r="D18" s="249"/>
      <c r="E18" s="251"/>
      <c r="F18" s="255"/>
      <c r="G18" s="255"/>
      <c r="H18" s="254"/>
      <c r="I18" s="254"/>
      <c r="J18" s="254"/>
    </row>
    <row r="19" spans="1:10" ht="11.25" customHeight="1">
      <c r="A19" s="252" t="s">
        <v>56</v>
      </c>
      <c r="B19" s="253"/>
      <c r="C19" s="251">
        <v>62400</v>
      </c>
      <c r="D19" s="249"/>
      <c r="E19" s="251">
        <v>392000</v>
      </c>
      <c r="F19" s="255"/>
      <c r="G19" s="255"/>
      <c r="H19" s="254">
        <v>70900</v>
      </c>
      <c r="I19" s="254"/>
      <c r="J19" s="254">
        <v>486000</v>
      </c>
    </row>
    <row r="20" spans="1:10" ht="11.25" customHeight="1">
      <c r="A20" s="252" t="s">
        <v>57</v>
      </c>
      <c r="B20" s="253"/>
      <c r="C20" s="302">
        <v>107000</v>
      </c>
      <c r="D20" s="301"/>
      <c r="E20" s="302">
        <v>879000</v>
      </c>
      <c r="F20" s="247"/>
      <c r="G20" s="247"/>
      <c r="H20" s="341">
        <v>102000</v>
      </c>
      <c r="I20" s="341"/>
      <c r="J20" s="341">
        <v>1100000</v>
      </c>
    </row>
    <row r="21" spans="1:10" ht="11.25" customHeight="1">
      <c r="A21" s="257" t="s">
        <v>36</v>
      </c>
      <c r="B21" s="246"/>
      <c r="C21" s="302">
        <v>1700000</v>
      </c>
      <c r="D21" s="301"/>
      <c r="E21" s="302">
        <v>12400000</v>
      </c>
      <c r="F21" s="247"/>
      <c r="G21" s="247"/>
      <c r="H21" s="302">
        <v>1720000</v>
      </c>
      <c r="I21" s="254"/>
      <c r="J21" s="302">
        <v>13800000</v>
      </c>
    </row>
    <row r="22" spans="1:10" ht="11.25" customHeight="1">
      <c r="A22" s="410" t="s">
        <v>11</v>
      </c>
      <c r="B22" s="411"/>
      <c r="C22" s="411"/>
      <c r="D22" s="411"/>
      <c r="E22" s="411"/>
      <c r="F22" s="411"/>
      <c r="G22" s="411"/>
      <c r="H22" s="411"/>
      <c r="I22" s="411"/>
      <c r="J22" s="411"/>
    </row>
    <row r="23" spans="1:10" ht="11.25" customHeight="1">
      <c r="A23" s="404" t="s">
        <v>59</v>
      </c>
      <c r="B23" s="405"/>
      <c r="C23" s="405"/>
      <c r="D23" s="405"/>
      <c r="E23" s="405"/>
      <c r="F23" s="405"/>
      <c r="G23" s="405"/>
      <c r="H23" s="405"/>
      <c r="I23" s="405"/>
      <c r="J23" s="405"/>
    </row>
    <row r="24" spans="1:10" ht="11.25" customHeight="1">
      <c r="A24" s="404" t="s">
        <v>60</v>
      </c>
      <c r="B24" s="405"/>
      <c r="C24" s="405"/>
      <c r="D24" s="405"/>
      <c r="E24" s="405"/>
      <c r="F24" s="405"/>
      <c r="G24" s="405"/>
      <c r="H24" s="405"/>
      <c r="I24" s="405"/>
      <c r="J24" s="405"/>
    </row>
  </sheetData>
  <mergeCells count="10">
    <mergeCell ref="A23:J23"/>
    <mergeCell ref="A24:J24"/>
    <mergeCell ref="A5:J5"/>
    <mergeCell ref="C6:F6"/>
    <mergeCell ref="H6:J6"/>
    <mergeCell ref="A22:J22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82"/>
  <sheetViews>
    <sheetView workbookViewId="0" topLeftCell="A1">
      <selection activeCell="A1" sqref="A1:N1"/>
    </sheetView>
  </sheetViews>
  <sheetFormatPr defaultColWidth="9.140625" defaultRowHeight="12"/>
  <cols>
    <col min="1" max="1" width="25.28125" style="0" customWidth="1"/>
    <col min="2" max="2" width="1.8515625" style="0" customWidth="1"/>
    <col min="3" max="3" width="10.28125" style="0" bestFit="1" customWidth="1"/>
    <col min="4" max="4" width="3.28125" style="0" customWidth="1"/>
    <col min="5" max="5" width="10.140625" style="0" bestFit="1" customWidth="1"/>
    <col min="6" max="6" width="3.28125" style="0" customWidth="1"/>
    <col min="7" max="7" width="5.7109375" style="0" bestFit="1" customWidth="1"/>
    <col min="8" max="9" width="1.8515625" style="0" customWidth="1"/>
    <col min="10" max="10" width="10.28125" style="0" bestFit="1" customWidth="1"/>
    <col min="11" max="11" width="3.28125" style="0" customWidth="1"/>
    <col min="12" max="12" width="10.140625" style="0" bestFit="1" customWidth="1"/>
    <col min="13" max="13" width="3.28125" style="0" customWidth="1"/>
    <col min="14" max="14" width="5.7109375" style="0" bestFit="1" customWidth="1"/>
    <col min="18" max="18" width="10.140625" style="0" bestFit="1" customWidth="1"/>
  </cols>
  <sheetData>
    <row r="1" spans="1:14" ht="11.25" customHeight="1">
      <c r="A1" s="414" t="s">
        <v>61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 ht="11.25" customHeight="1">
      <c r="A2" s="414" t="s">
        <v>62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ht="11.25" customHeight="1">
      <c r="A4" s="19"/>
      <c r="B4" s="19"/>
      <c r="C4" s="401" t="s">
        <v>370</v>
      </c>
      <c r="D4" s="401"/>
      <c r="E4" s="401"/>
      <c r="F4" s="401"/>
      <c r="G4" s="401"/>
      <c r="H4" s="401"/>
      <c r="I4" s="19"/>
      <c r="J4" s="401" t="s">
        <v>386</v>
      </c>
      <c r="K4" s="402"/>
      <c r="L4" s="402"/>
      <c r="M4" s="402"/>
      <c r="N4" s="402"/>
    </row>
    <row r="5" spans="1:14" ht="11.25" customHeight="1">
      <c r="A5" s="39"/>
      <c r="B5" s="39"/>
      <c r="C5" s="21" t="s">
        <v>6</v>
      </c>
      <c r="D5" s="39"/>
      <c r="E5" s="39"/>
      <c r="F5" s="39"/>
      <c r="G5" s="39"/>
      <c r="H5" s="39"/>
      <c r="I5" s="39"/>
      <c r="J5" s="21" t="s">
        <v>6</v>
      </c>
      <c r="K5" s="39"/>
      <c r="L5" s="39"/>
      <c r="M5" s="39"/>
      <c r="N5" s="39"/>
    </row>
    <row r="6" spans="1:14" ht="11.25" customHeight="1">
      <c r="A6" s="39"/>
      <c r="B6" s="39"/>
      <c r="C6" s="21" t="s">
        <v>18</v>
      </c>
      <c r="D6" s="39"/>
      <c r="E6" s="21" t="s">
        <v>8</v>
      </c>
      <c r="F6" s="39"/>
      <c r="G6" s="21" t="s">
        <v>19</v>
      </c>
      <c r="H6" s="39"/>
      <c r="I6" s="39"/>
      <c r="J6" s="21" t="s">
        <v>18</v>
      </c>
      <c r="K6" s="39"/>
      <c r="L6" s="21" t="s">
        <v>8</v>
      </c>
      <c r="M6" s="39"/>
      <c r="N6" s="21" t="s">
        <v>19</v>
      </c>
    </row>
    <row r="7" spans="1:14" ht="11.25" customHeight="1">
      <c r="A7" s="2" t="s">
        <v>63</v>
      </c>
      <c r="B7" s="8"/>
      <c r="C7" s="2" t="s">
        <v>22</v>
      </c>
      <c r="D7" s="8"/>
      <c r="E7" s="2" t="s">
        <v>23</v>
      </c>
      <c r="F7" s="8"/>
      <c r="G7" s="2" t="s">
        <v>24</v>
      </c>
      <c r="H7" s="8"/>
      <c r="I7" s="8"/>
      <c r="J7" s="2" t="s">
        <v>22</v>
      </c>
      <c r="K7" s="8"/>
      <c r="L7" s="2" t="s">
        <v>23</v>
      </c>
      <c r="M7" s="8"/>
      <c r="N7" s="2" t="s">
        <v>24</v>
      </c>
    </row>
    <row r="8" spans="1:14" ht="11.25" customHeight="1">
      <c r="A8" s="5" t="s">
        <v>64</v>
      </c>
      <c r="B8" s="39"/>
      <c r="C8" s="40">
        <v>50300</v>
      </c>
      <c r="D8" s="42" t="s">
        <v>7</v>
      </c>
      <c r="E8" s="41">
        <v>329000</v>
      </c>
      <c r="F8" s="42" t="s">
        <v>7</v>
      </c>
      <c r="G8" s="43">
        <f>+E8/C8</f>
        <v>6.540755467196819</v>
      </c>
      <c r="H8" s="42" t="s">
        <v>7</v>
      </c>
      <c r="I8" s="42"/>
      <c r="J8" s="237">
        <v>55400</v>
      </c>
      <c r="K8" s="237"/>
      <c r="L8" s="314">
        <v>365000</v>
      </c>
      <c r="M8" s="237"/>
      <c r="N8" s="315">
        <f>+L8/J8</f>
        <v>6.588447653429603</v>
      </c>
    </row>
    <row r="9" spans="1:14" ht="11.25" customHeight="1">
      <c r="A9" s="5" t="s">
        <v>404</v>
      </c>
      <c r="B9" s="39"/>
      <c r="C9" s="40">
        <v>2430</v>
      </c>
      <c r="D9" s="45" t="s">
        <v>7</v>
      </c>
      <c r="E9" s="40">
        <v>16000</v>
      </c>
      <c r="F9" s="45" t="s">
        <v>7</v>
      </c>
      <c r="G9" s="44">
        <v>6.6</v>
      </c>
      <c r="H9" s="42"/>
      <c r="I9" s="42"/>
      <c r="J9" s="237">
        <v>893</v>
      </c>
      <c r="K9" s="237"/>
      <c r="L9" s="237">
        <v>7330</v>
      </c>
      <c r="M9" s="237"/>
      <c r="N9" s="312">
        <v>8.2</v>
      </c>
    </row>
    <row r="10" spans="1:14" ht="11.25" customHeight="1">
      <c r="A10" s="5" t="s">
        <v>405</v>
      </c>
      <c r="B10" s="39"/>
      <c r="C10" s="40">
        <v>12100</v>
      </c>
      <c r="D10" s="45" t="s">
        <v>7</v>
      </c>
      <c r="E10" s="40">
        <v>72400</v>
      </c>
      <c r="F10" s="45" t="s">
        <v>7</v>
      </c>
      <c r="G10" s="44">
        <v>6</v>
      </c>
      <c r="H10" s="42" t="s">
        <v>7</v>
      </c>
      <c r="I10" s="42"/>
      <c r="J10" s="237">
        <v>13200</v>
      </c>
      <c r="K10" s="237"/>
      <c r="L10" s="237">
        <v>102000</v>
      </c>
      <c r="M10" s="237"/>
      <c r="N10" s="312">
        <v>7.78</v>
      </c>
    </row>
    <row r="11" spans="1:14" ht="11.25" customHeight="1">
      <c r="A11" s="5" t="s">
        <v>406</v>
      </c>
      <c r="B11" s="39"/>
      <c r="C11" s="40">
        <v>37200</v>
      </c>
      <c r="D11" s="45" t="s">
        <v>7</v>
      </c>
      <c r="E11" s="40">
        <v>229000</v>
      </c>
      <c r="F11" s="45" t="s">
        <v>7</v>
      </c>
      <c r="G11" s="44">
        <v>6.15</v>
      </c>
      <c r="H11" s="42" t="s">
        <v>7</v>
      </c>
      <c r="I11" s="42"/>
      <c r="J11" s="237">
        <v>34800</v>
      </c>
      <c r="K11" s="237"/>
      <c r="L11" s="237">
        <v>236000</v>
      </c>
      <c r="M11" s="237"/>
      <c r="N11" s="312">
        <v>6.79</v>
      </c>
    </row>
    <row r="12" spans="1:14" ht="11.25" customHeight="1">
      <c r="A12" s="5" t="s">
        <v>68</v>
      </c>
      <c r="B12" s="39"/>
      <c r="C12" s="40">
        <v>55200</v>
      </c>
      <c r="D12" s="45" t="s">
        <v>7</v>
      </c>
      <c r="E12" s="40">
        <v>491000</v>
      </c>
      <c r="F12" s="45" t="s">
        <v>7</v>
      </c>
      <c r="G12" s="44">
        <v>8.9</v>
      </c>
      <c r="H12" s="42" t="s">
        <v>7</v>
      </c>
      <c r="I12" s="42"/>
      <c r="J12" s="237">
        <v>54900</v>
      </c>
      <c r="K12" s="237"/>
      <c r="L12" s="237">
        <v>644000</v>
      </c>
      <c r="M12" s="237"/>
      <c r="N12" s="312">
        <f>+L12/J12</f>
        <v>11.730418943533698</v>
      </c>
    </row>
    <row r="13" spans="1:14" ht="11.25" customHeight="1">
      <c r="A13" s="5" t="s">
        <v>69</v>
      </c>
      <c r="B13" s="39"/>
      <c r="C13" s="40">
        <v>13200</v>
      </c>
      <c r="D13" s="45" t="s">
        <v>7</v>
      </c>
      <c r="E13" s="40">
        <v>90500</v>
      </c>
      <c r="F13" s="45" t="s">
        <v>7</v>
      </c>
      <c r="G13" s="44">
        <f>E13/C13</f>
        <v>6.856060606060606</v>
      </c>
      <c r="H13" s="42" t="s">
        <v>7</v>
      </c>
      <c r="I13" s="42"/>
      <c r="J13" s="237">
        <v>12100</v>
      </c>
      <c r="K13" s="237"/>
      <c r="L13" s="237">
        <v>88800</v>
      </c>
      <c r="M13" s="237"/>
      <c r="N13" s="312">
        <v>7.33</v>
      </c>
    </row>
    <row r="14" spans="1:14" ht="11.25" customHeight="1">
      <c r="A14" s="5" t="s">
        <v>70</v>
      </c>
      <c r="B14" s="39"/>
      <c r="C14" s="40">
        <v>10500</v>
      </c>
      <c r="D14" s="45" t="s">
        <v>7</v>
      </c>
      <c r="E14" s="40">
        <v>96600</v>
      </c>
      <c r="F14" s="45" t="s">
        <v>7</v>
      </c>
      <c r="G14" s="44">
        <v>9.23</v>
      </c>
      <c r="H14" s="42" t="s">
        <v>7</v>
      </c>
      <c r="I14" s="42"/>
      <c r="J14" s="237">
        <v>10000</v>
      </c>
      <c r="K14" s="237"/>
      <c r="L14" s="237">
        <v>92800</v>
      </c>
      <c r="M14" s="237"/>
      <c r="N14" s="312">
        <v>9.24</v>
      </c>
    </row>
    <row r="15" spans="1:14" ht="11.25" customHeight="1">
      <c r="A15" s="5" t="s">
        <v>379</v>
      </c>
      <c r="B15" s="39"/>
      <c r="C15" s="48" t="s">
        <v>79</v>
      </c>
      <c r="D15" s="39"/>
      <c r="E15" s="48" t="s">
        <v>79</v>
      </c>
      <c r="F15" s="39"/>
      <c r="G15" s="44">
        <v>6.89</v>
      </c>
      <c r="H15" s="42"/>
      <c r="I15" s="42"/>
      <c r="J15" s="126" t="s">
        <v>79</v>
      </c>
      <c r="K15" s="237"/>
      <c r="L15" s="126" t="s">
        <v>79</v>
      </c>
      <c r="M15" s="237"/>
      <c r="N15" s="312">
        <v>7.44</v>
      </c>
    </row>
    <row r="16" spans="1:14" ht="11.25" customHeight="1">
      <c r="A16" s="5" t="s">
        <v>71</v>
      </c>
      <c r="B16" s="39"/>
      <c r="C16" s="40">
        <v>116000</v>
      </c>
      <c r="D16" s="45" t="s">
        <v>7</v>
      </c>
      <c r="E16" s="40">
        <v>1010000</v>
      </c>
      <c r="F16" s="45" t="s">
        <v>7</v>
      </c>
      <c r="G16" s="44">
        <v>8.75</v>
      </c>
      <c r="H16" s="42" t="s">
        <v>7</v>
      </c>
      <c r="I16" s="42"/>
      <c r="J16" s="237">
        <v>127000</v>
      </c>
      <c r="K16" s="237"/>
      <c r="L16" s="237">
        <v>1340000</v>
      </c>
      <c r="M16" s="237"/>
      <c r="N16" s="312">
        <v>10.53</v>
      </c>
    </row>
    <row r="17" spans="1:14" ht="11.25" customHeight="1">
      <c r="A17" s="5" t="s">
        <v>72</v>
      </c>
      <c r="B17" s="39"/>
      <c r="C17" s="40">
        <v>80700</v>
      </c>
      <c r="D17" s="45" t="s">
        <v>7</v>
      </c>
      <c r="E17" s="40">
        <v>631000</v>
      </c>
      <c r="F17" s="45" t="s">
        <v>7</v>
      </c>
      <c r="G17" s="44">
        <f>E17/C17</f>
        <v>7.81908302354399</v>
      </c>
      <c r="H17" s="42" t="s">
        <v>7</v>
      </c>
      <c r="I17" s="42"/>
      <c r="J17" s="237">
        <v>90800</v>
      </c>
      <c r="K17" s="237"/>
      <c r="L17" s="237">
        <v>816000</v>
      </c>
      <c r="M17" s="237"/>
      <c r="N17" s="312">
        <v>8.98</v>
      </c>
    </row>
    <row r="18" spans="1:14" ht="11.25" customHeight="1">
      <c r="A18" s="5" t="s">
        <v>73</v>
      </c>
      <c r="B18" s="39"/>
      <c r="C18" s="40">
        <v>8230</v>
      </c>
      <c r="D18" s="45" t="s">
        <v>7</v>
      </c>
      <c r="E18" s="40">
        <v>107000</v>
      </c>
      <c r="F18" s="45" t="s">
        <v>7</v>
      </c>
      <c r="G18" s="44">
        <v>13.03</v>
      </c>
      <c r="H18" s="42" t="s">
        <v>7</v>
      </c>
      <c r="I18" s="42"/>
      <c r="J18" s="237">
        <v>8380</v>
      </c>
      <c r="K18" s="237"/>
      <c r="L18" s="237">
        <v>129000</v>
      </c>
      <c r="M18" s="237"/>
      <c r="N18" s="312">
        <v>15.4</v>
      </c>
    </row>
    <row r="19" spans="1:14" ht="11.25" customHeight="1">
      <c r="A19" s="5" t="s">
        <v>74</v>
      </c>
      <c r="B19" s="39"/>
      <c r="C19" s="40">
        <v>4890</v>
      </c>
      <c r="D19" s="45" t="s">
        <v>7</v>
      </c>
      <c r="E19" s="40">
        <v>26300</v>
      </c>
      <c r="F19" s="45" t="s">
        <v>7</v>
      </c>
      <c r="G19" s="44">
        <f>E19/C19</f>
        <v>5.378323108384458</v>
      </c>
      <c r="H19" s="42" t="s">
        <v>7</v>
      </c>
      <c r="I19" s="42"/>
      <c r="J19" s="237">
        <v>5960</v>
      </c>
      <c r="K19" s="237"/>
      <c r="L19" s="237">
        <v>33900</v>
      </c>
      <c r="M19" s="237"/>
      <c r="N19" s="312">
        <v>5.68</v>
      </c>
    </row>
    <row r="20" spans="1:14" ht="11.25" customHeight="1">
      <c r="A20" s="5" t="s">
        <v>156</v>
      </c>
      <c r="B20" s="39"/>
      <c r="C20" s="40">
        <v>76400</v>
      </c>
      <c r="D20" s="45" t="s">
        <v>7</v>
      </c>
      <c r="E20" s="40">
        <v>549000</v>
      </c>
      <c r="F20" s="45" t="s">
        <v>7</v>
      </c>
      <c r="G20" s="44">
        <f>E20/C20</f>
        <v>7.18586387434555</v>
      </c>
      <c r="H20" s="42" t="s">
        <v>7</v>
      </c>
      <c r="I20" s="42"/>
      <c r="J20" s="237">
        <v>75400</v>
      </c>
      <c r="K20" s="237"/>
      <c r="L20" s="237">
        <v>573000</v>
      </c>
      <c r="M20" s="237"/>
      <c r="N20" s="312">
        <f>+L20/J20</f>
        <v>7.599469496021221</v>
      </c>
    </row>
    <row r="21" spans="1:14" ht="11.25" customHeight="1">
      <c r="A21" s="5" t="s">
        <v>75</v>
      </c>
      <c r="B21" s="39"/>
      <c r="C21" s="40">
        <v>58900</v>
      </c>
      <c r="D21" s="45" t="s">
        <v>7</v>
      </c>
      <c r="E21" s="40">
        <v>321000</v>
      </c>
      <c r="F21" s="45" t="s">
        <v>7</v>
      </c>
      <c r="G21" s="44">
        <f>E21/C21</f>
        <v>5.449915110356536</v>
      </c>
      <c r="H21" s="42" t="s">
        <v>7</v>
      </c>
      <c r="I21" s="42"/>
      <c r="J21" s="237">
        <v>58900</v>
      </c>
      <c r="K21" s="237"/>
      <c r="L21" s="237">
        <v>349000</v>
      </c>
      <c r="M21" s="237"/>
      <c r="N21" s="312">
        <f>+L21/J21</f>
        <v>5.925297113752122</v>
      </c>
    </row>
    <row r="22" spans="1:14" ht="11.25" customHeight="1">
      <c r="A22" s="5" t="s">
        <v>76</v>
      </c>
      <c r="B22" s="39"/>
      <c r="C22" s="40">
        <v>36400</v>
      </c>
      <c r="D22" s="45" t="s">
        <v>7</v>
      </c>
      <c r="E22" s="40">
        <v>271000</v>
      </c>
      <c r="F22" s="45" t="s">
        <v>7</v>
      </c>
      <c r="G22" s="44">
        <v>7.43</v>
      </c>
      <c r="H22" s="42" t="s">
        <v>7</v>
      </c>
      <c r="I22" s="42"/>
      <c r="J22" s="237">
        <v>36300</v>
      </c>
      <c r="K22" s="237"/>
      <c r="L22" s="237">
        <v>288000</v>
      </c>
      <c r="M22" s="237"/>
      <c r="N22" s="312">
        <f>+L22/J22</f>
        <v>7.933884297520661</v>
      </c>
    </row>
    <row r="23" spans="1:14" ht="11.25" customHeight="1">
      <c r="A23" s="5" t="s">
        <v>77</v>
      </c>
      <c r="B23" s="39"/>
      <c r="C23" s="40">
        <v>22300</v>
      </c>
      <c r="D23" s="45" t="s">
        <v>7</v>
      </c>
      <c r="E23" s="40">
        <v>160000</v>
      </c>
      <c r="F23" s="45" t="s">
        <v>7</v>
      </c>
      <c r="G23" s="44">
        <v>7.2</v>
      </c>
      <c r="H23" s="42"/>
      <c r="I23" s="42"/>
      <c r="J23" s="237">
        <v>22000</v>
      </c>
      <c r="K23" s="237"/>
      <c r="L23" s="237">
        <v>171000</v>
      </c>
      <c r="M23" s="237"/>
      <c r="N23" s="312">
        <v>7.75</v>
      </c>
    </row>
    <row r="24" spans="1:14" ht="11.25" customHeight="1">
      <c r="A24" s="5" t="s">
        <v>78</v>
      </c>
      <c r="B24" s="39"/>
      <c r="C24" s="40">
        <v>61600</v>
      </c>
      <c r="D24" s="45" t="s">
        <v>7</v>
      </c>
      <c r="E24" s="40">
        <v>446000</v>
      </c>
      <c r="F24" s="45" t="s">
        <v>7</v>
      </c>
      <c r="G24" s="44">
        <f>E24/C24</f>
        <v>7.240259740259741</v>
      </c>
      <c r="H24" s="42"/>
      <c r="I24" s="42"/>
      <c r="J24" s="237">
        <v>59000</v>
      </c>
      <c r="K24" s="237"/>
      <c r="L24" s="237">
        <v>435000</v>
      </c>
      <c r="M24" s="237"/>
      <c r="N24" s="312">
        <f>+L24/J24</f>
        <v>7.372881355932203</v>
      </c>
    </row>
    <row r="25" spans="1:14" ht="11.25" customHeight="1">
      <c r="A25" s="5" t="s">
        <v>409</v>
      </c>
      <c r="B25" s="39"/>
      <c r="C25" s="48" t="s">
        <v>79</v>
      </c>
      <c r="D25" s="47"/>
      <c r="E25" s="48" t="s">
        <v>79</v>
      </c>
      <c r="F25" s="47"/>
      <c r="G25" s="44">
        <v>8.55</v>
      </c>
      <c r="H25" s="42" t="s">
        <v>7</v>
      </c>
      <c r="I25" s="42"/>
      <c r="J25" s="126" t="s">
        <v>79</v>
      </c>
      <c r="K25" s="237"/>
      <c r="L25" s="126" t="s">
        <v>79</v>
      </c>
      <c r="M25" s="237"/>
      <c r="N25" s="312">
        <v>10.57</v>
      </c>
    </row>
    <row r="26" spans="1:14" ht="11.25" customHeight="1">
      <c r="A26" s="5" t="s">
        <v>80</v>
      </c>
      <c r="B26" s="39"/>
      <c r="C26" s="40">
        <v>4450</v>
      </c>
      <c r="D26" s="45" t="s">
        <v>7</v>
      </c>
      <c r="E26" s="40">
        <v>30800</v>
      </c>
      <c r="F26" s="45" t="s">
        <v>7</v>
      </c>
      <c r="G26" s="44">
        <f>E26/C26</f>
        <v>6.921348314606742</v>
      </c>
      <c r="H26" s="42" t="s">
        <v>7</v>
      </c>
      <c r="I26" s="42"/>
      <c r="J26" s="237">
        <v>4920</v>
      </c>
      <c r="K26" s="237"/>
      <c r="L26" s="237">
        <v>37600</v>
      </c>
      <c r="M26" s="237"/>
      <c r="N26" s="312">
        <f>+L26/J26</f>
        <v>7.642276422764228</v>
      </c>
    </row>
    <row r="27" spans="1:14" ht="11.25" customHeight="1">
      <c r="A27" s="5" t="s">
        <v>158</v>
      </c>
      <c r="B27" s="39"/>
      <c r="C27" s="40">
        <v>33500</v>
      </c>
      <c r="D27" s="42" t="s">
        <v>7</v>
      </c>
      <c r="E27" s="40">
        <v>277000</v>
      </c>
      <c r="F27" s="42" t="s">
        <v>7</v>
      </c>
      <c r="G27" s="44">
        <v>8.28</v>
      </c>
      <c r="H27" s="42"/>
      <c r="I27" s="42"/>
      <c r="J27" s="237">
        <v>32000</v>
      </c>
      <c r="K27" s="237"/>
      <c r="L27" s="237">
        <v>317000</v>
      </c>
      <c r="M27" s="237"/>
      <c r="N27" s="312">
        <v>9.89</v>
      </c>
    </row>
    <row r="28" spans="1:14" ht="11.25" customHeight="1">
      <c r="A28" s="5" t="s">
        <v>81</v>
      </c>
      <c r="B28" s="39"/>
      <c r="C28" s="40">
        <v>14500</v>
      </c>
      <c r="D28" s="45" t="s">
        <v>7</v>
      </c>
      <c r="E28" s="40">
        <v>121000</v>
      </c>
      <c r="F28" s="39"/>
      <c r="G28" s="44">
        <v>8.4</v>
      </c>
      <c r="H28" s="42" t="s">
        <v>7</v>
      </c>
      <c r="I28" s="42"/>
      <c r="J28" s="237">
        <v>14300</v>
      </c>
      <c r="K28" s="237"/>
      <c r="L28" s="237">
        <v>149000</v>
      </c>
      <c r="M28" s="237"/>
      <c r="N28" s="312">
        <v>10.43</v>
      </c>
    </row>
    <row r="29" spans="1:14" ht="11.25" customHeight="1">
      <c r="A29" s="5" t="s">
        <v>159</v>
      </c>
      <c r="B29" s="39"/>
      <c r="C29" s="40">
        <v>36000</v>
      </c>
      <c r="D29" s="42" t="s">
        <v>7</v>
      </c>
      <c r="E29" s="40">
        <v>139000</v>
      </c>
      <c r="F29" s="42" t="s">
        <v>7</v>
      </c>
      <c r="G29" s="44">
        <f aca="true" t="shared" si="0" ref="G29:G41">E29/C29</f>
        <v>3.861111111111111</v>
      </c>
      <c r="H29" s="42" t="s">
        <v>7</v>
      </c>
      <c r="I29" s="42"/>
      <c r="J29" s="237">
        <v>32500</v>
      </c>
      <c r="K29" s="237"/>
      <c r="L29" s="237">
        <v>142000</v>
      </c>
      <c r="M29" s="237"/>
      <c r="N29" s="312">
        <v>4.36</v>
      </c>
    </row>
    <row r="30" spans="1:14" ht="11.25" customHeight="1">
      <c r="A30" s="5" t="s">
        <v>82</v>
      </c>
      <c r="B30" s="39"/>
      <c r="C30" s="40">
        <v>10500</v>
      </c>
      <c r="D30" s="39"/>
      <c r="E30" s="40">
        <v>87400</v>
      </c>
      <c r="F30" s="45" t="s">
        <v>7</v>
      </c>
      <c r="G30" s="44">
        <v>8.36</v>
      </c>
      <c r="H30" s="42" t="s">
        <v>7</v>
      </c>
      <c r="I30" s="42"/>
      <c r="J30" s="237">
        <v>12400</v>
      </c>
      <c r="K30" s="237"/>
      <c r="L30" s="237">
        <v>121000</v>
      </c>
      <c r="M30" s="237"/>
      <c r="N30" s="312">
        <v>9.77</v>
      </c>
    </row>
    <row r="31" spans="1:14" ht="11.25" customHeight="1">
      <c r="A31" s="5" t="s">
        <v>410</v>
      </c>
      <c r="B31" s="39"/>
      <c r="C31" s="40">
        <v>3520</v>
      </c>
      <c r="D31" s="42" t="s">
        <v>7</v>
      </c>
      <c r="E31" s="40">
        <v>47800</v>
      </c>
      <c r="F31" s="45" t="s">
        <v>7</v>
      </c>
      <c r="G31" s="44">
        <v>13.59</v>
      </c>
      <c r="H31" s="42" t="s">
        <v>7</v>
      </c>
      <c r="I31" s="42"/>
      <c r="J31" s="237">
        <v>3050</v>
      </c>
      <c r="K31" s="237"/>
      <c r="L31" s="237">
        <v>53000</v>
      </c>
      <c r="M31" s="237"/>
      <c r="N31" s="312">
        <v>17.41</v>
      </c>
    </row>
    <row r="32" spans="1:14" ht="11.25" customHeight="1">
      <c r="A32" s="5" t="s">
        <v>83</v>
      </c>
      <c r="B32" s="39"/>
      <c r="C32" s="40">
        <v>87400</v>
      </c>
      <c r="D32" s="42" t="s">
        <v>7</v>
      </c>
      <c r="E32" s="40">
        <v>647000</v>
      </c>
      <c r="F32" s="45" t="s">
        <v>7</v>
      </c>
      <c r="G32" s="44">
        <f t="shared" si="0"/>
        <v>7.4027459954233406</v>
      </c>
      <c r="H32" s="42" t="s">
        <v>7</v>
      </c>
      <c r="I32" s="42"/>
      <c r="J32" s="237">
        <v>83600</v>
      </c>
      <c r="K32" s="237"/>
      <c r="L32" s="237">
        <v>631000</v>
      </c>
      <c r="M32" s="237"/>
      <c r="N32" s="312">
        <v>7.54</v>
      </c>
    </row>
    <row r="33" spans="1:14" ht="11.25" customHeight="1">
      <c r="A33" s="5" t="s">
        <v>84</v>
      </c>
      <c r="B33" s="39"/>
      <c r="C33" s="40">
        <v>3430</v>
      </c>
      <c r="D33" s="42" t="s">
        <v>7</v>
      </c>
      <c r="E33" s="40">
        <v>16600</v>
      </c>
      <c r="F33" s="45" t="s">
        <v>7</v>
      </c>
      <c r="G33" s="44">
        <v>4.86</v>
      </c>
      <c r="H33" s="42" t="s">
        <v>7</v>
      </c>
      <c r="I33" s="42"/>
      <c r="J33" s="237">
        <v>3570</v>
      </c>
      <c r="K33" s="237"/>
      <c r="L33" s="237">
        <v>19200</v>
      </c>
      <c r="M33" s="237"/>
      <c r="N33" s="312">
        <v>5.39</v>
      </c>
    </row>
    <row r="34" spans="1:14" ht="11.25" customHeight="1">
      <c r="A34" s="5" t="s">
        <v>85</v>
      </c>
      <c r="B34" s="39"/>
      <c r="C34" s="40">
        <v>6950</v>
      </c>
      <c r="D34" s="39"/>
      <c r="E34" s="40">
        <v>54100</v>
      </c>
      <c r="F34" s="45" t="s">
        <v>7</v>
      </c>
      <c r="G34" s="44">
        <f t="shared" si="0"/>
        <v>7.784172661870503</v>
      </c>
      <c r="H34" s="42" t="s">
        <v>7</v>
      </c>
      <c r="I34" s="42"/>
      <c r="J34" s="237">
        <v>7390</v>
      </c>
      <c r="K34" s="237"/>
      <c r="L34" s="237">
        <v>66300</v>
      </c>
      <c r="M34" s="237"/>
      <c r="N34" s="312">
        <f>+L34/J34</f>
        <v>8.971583220568336</v>
      </c>
    </row>
    <row r="35" spans="1:14" ht="11.25" customHeight="1">
      <c r="A35" s="5" t="s">
        <v>86</v>
      </c>
      <c r="B35" s="39"/>
      <c r="C35" s="40">
        <v>9460</v>
      </c>
      <c r="D35" s="42" t="s">
        <v>7</v>
      </c>
      <c r="E35" s="40">
        <v>67900</v>
      </c>
      <c r="F35" s="45" t="s">
        <v>7</v>
      </c>
      <c r="G35" s="44">
        <f t="shared" si="0"/>
        <v>7.177589852008457</v>
      </c>
      <c r="H35" s="42" t="s">
        <v>7</v>
      </c>
      <c r="I35" s="42"/>
      <c r="J35" s="237">
        <v>10200</v>
      </c>
      <c r="K35" s="237"/>
      <c r="L35" s="237">
        <v>87500</v>
      </c>
      <c r="M35" s="237"/>
      <c r="N35" s="312">
        <v>8.61</v>
      </c>
    </row>
    <row r="36" spans="1:14" ht="11.25" customHeight="1">
      <c r="A36" s="5" t="s">
        <v>87</v>
      </c>
      <c r="B36" s="39"/>
      <c r="C36" s="40">
        <v>5100</v>
      </c>
      <c r="D36" s="45"/>
      <c r="E36" s="40">
        <v>40900</v>
      </c>
      <c r="F36" s="45"/>
      <c r="G36" s="44">
        <f t="shared" si="0"/>
        <v>8.019607843137255</v>
      </c>
      <c r="H36" s="42"/>
      <c r="I36" s="42"/>
      <c r="J36" s="237">
        <v>5950</v>
      </c>
      <c r="K36" s="237"/>
      <c r="L36" s="237">
        <v>50900</v>
      </c>
      <c r="M36" s="237"/>
      <c r="N36" s="312">
        <v>8.54</v>
      </c>
    </row>
    <row r="37" spans="1:14" ht="11.25" customHeight="1">
      <c r="A37" s="5" t="s">
        <v>88</v>
      </c>
      <c r="B37" s="39"/>
      <c r="C37" s="40">
        <v>24500</v>
      </c>
      <c r="D37" s="42" t="s">
        <v>7</v>
      </c>
      <c r="E37" s="40">
        <v>172000</v>
      </c>
      <c r="F37" s="42" t="s">
        <v>7</v>
      </c>
      <c r="G37" s="44">
        <v>7.04</v>
      </c>
      <c r="H37" s="42"/>
      <c r="I37" s="42"/>
      <c r="J37" s="237">
        <v>46300</v>
      </c>
      <c r="K37" s="237"/>
      <c r="L37" s="237">
        <v>315000</v>
      </c>
      <c r="M37" s="237"/>
      <c r="N37" s="312">
        <f>+L37/J37</f>
        <v>6.8034557235421165</v>
      </c>
    </row>
    <row r="38" spans="1:14" ht="11.25" customHeight="1">
      <c r="A38" s="5" t="s">
        <v>89</v>
      </c>
      <c r="B38" s="39"/>
      <c r="C38" s="40">
        <v>3750</v>
      </c>
      <c r="D38" s="42" t="s">
        <v>7</v>
      </c>
      <c r="E38" s="40">
        <v>25400</v>
      </c>
      <c r="F38" s="42" t="s">
        <v>7</v>
      </c>
      <c r="G38" s="44">
        <f t="shared" si="0"/>
        <v>6.773333333333333</v>
      </c>
      <c r="H38" s="42" t="s">
        <v>7</v>
      </c>
      <c r="I38" s="42"/>
      <c r="J38" s="237">
        <v>3510</v>
      </c>
      <c r="K38" s="237"/>
      <c r="L38" s="237">
        <v>23200</v>
      </c>
      <c r="M38" s="237"/>
      <c r="N38" s="312">
        <v>6.6</v>
      </c>
    </row>
    <row r="39" spans="1:14" ht="11.25" customHeight="1">
      <c r="A39" s="5" t="s">
        <v>90</v>
      </c>
      <c r="B39" s="39"/>
      <c r="C39" s="40">
        <v>52600</v>
      </c>
      <c r="D39" s="42" t="s">
        <v>7</v>
      </c>
      <c r="E39" s="40">
        <v>447000</v>
      </c>
      <c r="F39" s="42" t="s">
        <v>7</v>
      </c>
      <c r="G39" s="44">
        <v>8.49</v>
      </c>
      <c r="H39" s="42" t="s">
        <v>7</v>
      </c>
      <c r="I39" s="42"/>
      <c r="J39" s="237">
        <v>52100</v>
      </c>
      <c r="K39" s="237"/>
      <c r="L39" s="237">
        <v>435000</v>
      </c>
      <c r="M39" s="237"/>
      <c r="N39" s="312">
        <f>+L39/J39</f>
        <v>8.349328214971209</v>
      </c>
    </row>
    <row r="40" spans="1:14" ht="11.25" customHeight="1">
      <c r="A40" s="5" t="s">
        <v>411</v>
      </c>
      <c r="B40" s="39"/>
      <c r="C40" s="40">
        <v>73600</v>
      </c>
      <c r="D40" s="42" t="s">
        <v>7</v>
      </c>
      <c r="E40" s="40">
        <v>708000</v>
      </c>
      <c r="F40" s="42" t="s">
        <v>7</v>
      </c>
      <c r="G40" s="44">
        <f t="shared" si="0"/>
        <v>9.619565217391305</v>
      </c>
      <c r="H40" s="42" t="s">
        <v>7</v>
      </c>
      <c r="I40" s="42"/>
      <c r="J40" s="237">
        <v>77500</v>
      </c>
      <c r="K40" s="237"/>
      <c r="L40" s="237">
        <v>852000</v>
      </c>
      <c r="M40" s="237"/>
      <c r="N40" s="312">
        <f>+L40/J40</f>
        <v>10.993548387096775</v>
      </c>
    </row>
    <row r="41" spans="1:14" ht="11.25" customHeight="1">
      <c r="A41" s="5" t="s">
        <v>161</v>
      </c>
      <c r="B41" s="39"/>
      <c r="C41" s="46">
        <v>89</v>
      </c>
      <c r="D41" s="47"/>
      <c r="E41" s="48">
        <v>396</v>
      </c>
      <c r="F41" s="47"/>
      <c r="G41" s="44">
        <f t="shared" si="0"/>
        <v>4.449438202247191</v>
      </c>
      <c r="H41" s="42"/>
      <c r="I41" s="42"/>
      <c r="J41" s="237">
        <v>147</v>
      </c>
      <c r="K41" s="237"/>
      <c r="L41" s="237">
        <v>683</v>
      </c>
      <c r="M41" s="237"/>
      <c r="N41" s="312">
        <f>+L41/J41</f>
        <v>4.64625850340136</v>
      </c>
    </row>
    <row r="42" spans="1:14" ht="11.25" customHeight="1">
      <c r="A42" s="5" t="s">
        <v>92</v>
      </c>
      <c r="B42" s="39"/>
      <c r="C42" s="40">
        <v>75200</v>
      </c>
      <c r="D42" s="39"/>
      <c r="E42" s="40">
        <v>439000</v>
      </c>
      <c r="F42" s="42" t="s">
        <v>7</v>
      </c>
      <c r="G42" s="44">
        <v>5.83</v>
      </c>
      <c r="H42" s="42" t="s">
        <v>7</v>
      </c>
      <c r="I42" s="42"/>
      <c r="J42" s="237">
        <v>68500</v>
      </c>
      <c r="K42" s="237"/>
      <c r="L42" s="237">
        <v>427000</v>
      </c>
      <c r="M42" s="237"/>
      <c r="N42" s="312">
        <f>+L42/J42</f>
        <v>6.233576642335766</v>
      </c>
    </row>
    <row r="43" spans="1:14" ht="11.25" customHeight="1">
      <c r="A43" s="5" t="s">
        <v>93</v>
      </c>
      <c r="B43" s="39"/>
      <c r="C43" s="40">
        <v>47300</v>
      </c>
      <c r="D43" s="42" t="s">
        <v>7</v>
      </c>
      <c r="E43" s="40">
        <v>269000</v>
      </c>
      <c r="F43" s="42" t="s">
        <v>7</v>
      </c>
      <c r="G43" s="44">
        <v>5.68</v>
      </c>
      <c r="H43" s="42" t="s">
        <v>7</v>
      </c>
      <c r="I43" s="42"/>
      <c r="J43" s="237">
        <v>43300</v>
      </c>
      <c r="K43" s="237"/>
      <c r="L43" s="237">
        <v>255000</v>
      </c>
      <c r="M43" s="237"/>
      <c r="N43" s="312">
        <v>5.88</v>
      </c>
    </row>
    <row r="44" spans="1:14" ht="11.25" customHeight="1">
      <c r="A44" s="5" t="s">
        <v>94</v>
      </c>
      <c r="B44" s="39"/>
      <c r="C44" s="40">
        <v>26800</v>
      </c>
      <c r="D44" s="42" t="s">
        <v>7</v>
      </c>
      <c r="E44" s="40">
        <v>164000</v>
      </c>
      <c r="F44" s="42" t="s">
        <v>7</v>
      </c>
      <c r="G44" s="44">
        <v>6.11</v>
      </c>
      <c r="H44" s="42" t="s">
        <v>7</v>
      </c>
      <c r="I44" s="42"/>
      <c r="J44" s="237">
        <v>25000</v>
      </c>
      <c r="K44" s="237"/>
      <c r="L44" s="237">
        <v>189000</v>
      </c>
      <c r="M44" s="237"/>
      <c r="N44" s="312">
        <v>7.57</v>
      </c>
    </row>
    <row r="45" spans="1:14" ht="11.25" customHeight="1">
      <c r="A45" s="5" t="s">
        <v>95</v>
      </c>
      <c r="B45" s="39"/>
      <c r="C45" s="40">
        <v>107000</v>
      </c>
      <c r="D45" s="42" t="s">
        <v>7</v>
      </c>
      <c r="E45" s="40">
        <v>713000</v>
      </c>
      <c r="F45" s="42" t="s">
        <v>7</v>
      </c>
      <c r="G45" s="44">
        <v>6.68</v>
      </c>
      <c r="H45" s="42" t="s">
        <v>7</v>
      </c>
      <c r="I45" s="42"/>
      <c r="J45" s="237">
        <v>111000</v>
      </c>
      <c r="K45" s="237"/>
      <c r="L45" s="237">
        <v>788000</v>
      </c>
      <c r="M45" s="237"/>
      <c r="N45" s="312">
        <v>7.12</v>
      </c>
    </row>
    <row r="46" spans="1:14" ht="11.25" customHeight="1">
      <c r="A46" s="5" t="s">
        <v>412</v>
      </c>
      <c r="B46" s="39"/>
      <c r="C46" s="40">
        <v>1610</v>
      </c>
      <c r="D46" s="39"/>
      <c r="E46" s="40">
        <v>12300</v>
      </c>
      <c r="F46" s="42" t="s">
        <v>7</v>
      </c>
      <c r="G46" s="44">
        <v>7.65</v>
      </c>
      <c r="H46" s="42" t="s">
        <v>7</v>
      </c>
      <c r="I46" s="42"/>
      <c r="J46" s="237">
        <v>2320</v>
      </c>
      <c r="K46" s="237"/>
      <c r="L46" s="237">
        <v>18000</v>
      </c>
      <c r="M46" s="237"/>
      <c r="N46" s="312">
        <v>7.74</v>
      </c>
    </row>
    <row r="47" spans="1:14" ht="11.25" customHeight="1">
      <c r="A47" s="5" t="s">
        <v>413</v>
      </c>
      <c r="B47" s="39"/>
      <c r="C47" s="40">
        <v>33800</v>
      </c>
      <c r="D47" s="39"/>
      <c r="E47" s="40">
        <v>258000</v>
      </c>
      <c r="F47" s="39"/>
      <c r="G47" s="44">
        <v>7.61</v>
      </c>
      <c r="H47" s="42"/>
      <c r="I47" s="42"/>
      <c r="J47" s="237">
        <v>30400</v>
      </c>
      <c r="K47" s="237"/>
      <c r="L47" s="237">
        <v>261000</v>
      </c>
      <c r="M47" s="237"/>
      <c r="N47" s="312">
        <v>8.57</v>
      </c>
    </row>
    <row r="48" spans="1:14" ht="11.25" customHeight="1">
      <c r="A48" s="5" t="s">
        <v>98</v>
      </c>
      <c r="B48" s="39"/>
      <c r="C48" s="40">
        <v>6740</v>
      </c>
      <c r="D48" s="42" t="s">
        <v>7</v>
      </c>
      <c r="E48" s="40">
        <v>32400</v>
      </c>
      <c r="F48" s="42" t="s">
        <v>7</v>
      </c>
      <c r="G48" s="44">
        <v>4.8</v>
      </c>
      <c r="H48" s="42" t="s">
        <v>7</v>
      </c>
      <c r="I48" s="42"/>
      <c r="J48" s="237">
        <v>6320</v>
      </c>
      <c r="K48" s="237"/>
      <c r="L48" s="237">
        <v>34600</v>
      </c>
      <c r="M48" s="237"/>
      <c r="N48" s="312">
        <f>+L48/J48</f>
        <v>5.474683544303797</v>
      </c>
    </row>
    <row r="49" spans="1:14" ht="11.25" customHeight="1">
      <c r="A49" s="5" t="s">
        <v>99</v>
      </c>
      <c r="B49" s="39"/>
      <c r="C49" s="40">
        <v>66500</v>
      </c>
      <c r="D49" s="42" t="s">
        <v>7</v>
      </c>
      <c r="E49" s="40">
        <v>483000</v>
      </c>
      <c r="F49" s="42" t="s">
        <v>7</v>
      </c>
      <c r="G49" s="44">
        <f aca="true" t="shared" si="1" ref="G49:G58">E49/C49</f>
        <v>7.2631578947368425</v>
      </c>
      <c r="H49" s="42" t="s">
        <v>7</v>
      </c>
      <c r="I49" s="42"/>
      <c r="J49" s="237">
        <v>65300</v>
      </c>
      <c r="K49" s="237"/>
      <c r="L49" s="237">
        <v>517000</v>
      </c>
      <c r="M49" s="237"/>
      <c r="N49" s="312">
        <v>7.91</v>
      </c>
    </row>
    <row r="50" spans="1:14" ht="11.25" customHeight="1">
      <c r="A50" s="5" t="s">
        <v>100</v>
      </c>
      <c r="B50" s="39"/>
      <c r="C50" s="40">
        <v>137000</v>
      </c>
      <c r="D50" s="42" t="s">
        <v>7</v>
      </c>
      <c r="E50" s="40">
        <v>820000</v>
      </c>
      <c r="F50" s="42" t="s">
        <v>7</v>
      </c>
      <c r="G50" s="44">
        <f t="shared" si="1"/>
        <v>5.985401459854015</v>
      </c>
      <c r="H50" s="42" t="s">
        <v>7</v>
      </c>
      <c r="I50" s="42"/>
      <c r="J50" s="237">
        <v>136000</v>
      </c>
      <c r="K50" s="237"/>
      <c r="L50" s="237">
        <v>824000</v>
      </c>
      <c r="M50" s="237"/>
      <c r="N50" s="312">
        <f>+L50/J50</f>
        <v>6.0588235294117645</v>
      </c>
    </row>
    <row r="51" spans="1:14" ht="11.25" customHeight="1">
      <c r="A51" s="5" t="s">
        <v>101</v>
      </c>
      <c r="B51" s="39"/>
      <c r="C51" s="40">
        <v>8570</v>
      </c>
      <c r="D51" s="42" t="s">
        <v>7</v>
      </c>
      <c r="E51" s="40">
        <v>52100</v>
      </c>
      <c r="F51" s="42" t="s">
        <v>7</v>
      </c>
      <c r="G51" s="44">
        <f t="shared" si="1"/>
        <v>6.079346557759626</v>
      </c>
      <c r="H51" s="42" t="s">
        <v>7</v>
      </c>
      <c r="I51" s="42"/>
      <c r="J51" s="237">
        <v>9860</v>
      </c>
      <c r="K51" s="237"/>
      <c r="L51" s="237">
        <v>59800</v>
      </c>
      <c r="M51" s="237"/>
      <c r="N51" s="312">
        <f>+L51/J51</f>
        <v>6.064908722109534</v>
      </c>
    </row>
    <row r="52" spans="1:18" ht="11.25" customHeight="1">
      <c r="A52" s="5" t="s">
        <v>414</v>
      </c>
      <c r="B52" s="39"/>
      <c r="C52" s="40">
        <v>4960</v>
      </c>
      <c r="D52" s="42" t="s">
        <v>7</v>
      </c>
      <c r="E52" s="40">
        <v>37900</v>
      </c>
      <c r="F52" s="42" t="s">
        <v>7</v>
      </c>
      <c r="G52" s="44">
        <f t="shared" si="1"/>
        <v>7.641129032258065</v>
      </c>
      <c r="H52" s="42" t="s">
        <v>7</v>
      </c>
      <c r="I52" s="42"/>
      <c r="J52" s="237">
        <v>2070</v>
      </c>
      <c r="K52" s="237"/>
      <c r="L52" s="237">
        <v>19300</v>
      </c>
      <c r="M52" s="237"/>
      <c r="N52" s="312">
        <v>9.33</v>
      </c>
      <c r="Q52" s="238"/>
      <c r="R52" s="238"/>
    </row>
    <row r="53" spans="1:14" ht="11.25" customHeight="1">
      <c r="A53" s="5" t="s">
        <v>415</v>
      </c>
      <c r="B53" s="39"/>
      <c r="C53" s="40">
        <v>85700</v>
      </c>
      <c r="D53" s="42" t="s">
        <v>7</v>
      </c>
      <c r="E53" s="40">
        <v>772000</v>
      </c>
      <c r="F53" s="42" t="s">
        <v>7</v>
      </c>
      <c r="G53" s="44">
        <f t="shared" si="1"/>
        <v>9.008168028004668</v>
      </c>
      <c r="H53" s="42" t="s">
        <v>7</v>
      </c>
      <c r="I53" s="42"/>
      <c r="J53" s="237">
        <v>74800</v>
      </c>
      <c r="K53" s="237"/>
      <c r="L53" s="237">
        <v>814000</v>
      </c>
      <c r="M53" s="237"/>
      <c r="N53" s="312">
        <f>+L53/J53</f>
        <v>10.882352941176471</v>
      </c>
    </row>
    <row r="54" spans="1:18" ht="11.25" customHeight="1">
      <c r="A54" s="15" t="s">
        <v>416</v>
      </c>
      <c r="B54" s="6"/>
      <c r="C54" s="17">
        <v>14300</v>
      </c>
      <c r="D54" s="42" t="s">
        <v>7</v>
      </c>
      <c r="E54" s="17">
        <v>101000</v>
      </c>
      <c r="F54" s="42" t="s">
        <v>7</v>
      </c>
      <c r="G54" s="44">
        <f t="shared" si="1"/>
        <v>7.062937062937063</v>
      </c>
      <c r="H54" s="42" t="s">
        <v>7</v>
      </c>
      <c r="I54" s="42"/>
      <c r="J54" s="237">
        <v>12500</v>
      </c>
      <c r="K54" s="237"/>
      <c r="L54" s="237">
        <v>127000</v>
      </c>
      <c r="M54" s="237"/>
      <c r="N54" s="312">
        <v>10.12</v>
      </c>
      <c r="Q54" s="237"/>
      <c r="R54" s="237"/>
    </row>
    <row r="55" spans="1:18" ht="11.25" customHeight="1">
      <c r="A55" s="5" t="s">
        <v>105</v>
      </c>
      <c r="B55" s="39"/>
      <c r="C55" s="40">
        <v>14600</v>
      </c>
      <c r="D55" s="42" t="s">
        <v>7</v>
      </c>
      <c r="E55" s="40">
        <v>108000</v>
      </c>
      <c r="F55" s="42" t="s">
        <v>7</v>
      </c>
      <c r="G55" s="44">
        <v>7.44</v>
      </c>
      <c r="H55" s="42" t="s">
        <v>7</v>
      </c>
      <c r="I55" s="42"/>
      <c r="J55" s="237">
        <v>14500</v>
      </c>
      <c r="K55" s="237"/>
      <c r="L55" s="237">
        <v>120000</v>
      </c>
      <c r="M55" s="237"/>
      <c r="N55" s="312">
        <v>8.25</v>
      </c>
      <c r="Q55" s="237"/>
      <c r="R55" s="237"/>
    </row>
    <row r="56" spans="1:18" ht="11.25" customHeight="1">
      <c r="A56" s="5" t="s">
        <v>106</v>
      </c>
      <c r="B56" s="39"/>
      <c r="C56" s="40">
        <v>39800</v>
      </c>
      <c r="D56" s="42" t="s">
        <v>7</v>
      </c>
      <c r="E56" s="40">
        <v>234000</v>
      </c>
      <c r="F56" s="42" t="s">
        <v>7</v>
      </c>
      <c r="G56" s="44">
        <f t="shared" si="1"/>
        <v>5.8793969849246235</v>
      </c>
      <c r="H56" s="42" t="s">
        <v>7</v>
      </c>
      <c r="I56" s="42"/>
      <c r="J56" s="237">
        <v>35800</v>
      </c>
      <c r="K56" s="237"/>
      <c r="L56" s="237">
        <v>204000</v>
      </c>
      <c r="M56" s="237"/>
      <c r="N56" s="312">
        <v>5.71</v>
      </c>
      <c r="Q56" s="237"/>
      <c r="R56" s="237"/>
    </row>
    <row r="57" spans="1:18" ht="11.25" customHeight="1">
      <c r="A57" s="5" t="s">
        <v>107</v>
      </c>
      <c r="B57" s="6"/>
      <c r="C57" s="17">
        <v>6990</v>
      </c>
      <c r="D57" s="42" t="s">
        <v>7</v>
      </c>
      <c r="E57" s="17">
        <v>39800</v>
      </c>
      <c r="F57" s="42" t="s">
        <v>7</v>
      </c>
      <c r="G57" s="44">
        <f t="shared" si="1"/>
        <v>5.693848354792561</v>
      </c>
      <c r="H57" s="42" t="s">
        <v>7</v>
      </c>
      <c r="I57" s="42"/>
      <c r="J57" s="237">
        <v>12600</v>
      </c>
      <c r="K57" s="237"/>
      <c r="L57" s="237">
        <v>71300</v>
      </c>
      <c r="M57" s="237"/>
      <c r="N57" s="312">
        <f>+L57/J57</f>
        <v>5.658730158730159</v>
      </c>
      <c r="Q57" s="237"/>
      <c r="R57" s="237"/>
    </row>
    <row r="58" spans="1:18" ht="11.25" customHeight="1">
      <c r="A58" s="5" t="s">
        <v>108</v>
      </c>
      <c r="B58" s="6"/>
      <c r="C58" s="9">
        <v>10700</v>
      </c>
      <c r="D58" s="11" t="s">
        <v>7</v>
      </c>
      <c r="E58" s="9">
        <v>90200</v>
      </c>
      <c r="F58" s="11" t="s">
        <v>7</v>
      </c>
      <c r="G58" s="44">
        <f t="shared" si="1"/>
        <v>8.429906542056075</v>
      </c>
      <c r="H58" s="11" t="s">
        <v>7</v>
      </c>
      <c r="I58" s="11"/>
      <c r="J58" s="310">
        <v>14800</v>
      </c>
      <c r="K58" s="310"/>
      <c r="L58" s="310">
        <v>149000</v>
      </c>
      <c r="M58" s="310"/>
      <c r="N58" s="338">
        <v>10.1</v>
      </c>
      <c r="Q58" s="237"/>
      <c r="R58" s="237"/>
    </row>
    <row r="59" spans="1:18" ht="11.25" customHeight="1">
      <c r="A59" s="7" t="s">
        <v>36</v>
      </c>
      <c r="B59" s="8"/>
      <c r="C59" s="9">
        <v>1700000</v>
      </c>
      <c r="D59" s="11" t="s">
        <v>7</v>
      </c>
      <c r="E59" s="9">
        <v>12400000</v>
      </c>
      <c r="F59" s="11" t="s">
        <v>7</v>
      </c>
      <c r="G59" s="49">
        <v>7.26</v>
      </c>
      <c r="H59" s="42" t="s">
        <v>7</v>
      </c>
      <c r="I59" s="8"/>
      <c r="J59" s="237">
        <v>1720000</v>
      </c>
      <c r="K59" s="237"/>
      <c r="L59" s="237">
        <v>13800000</v>
      </c>
      <c r="M59" s="237"/>
      <c r="N59" s="312">
        <v>8.05</v>
      </c>
      <c r="Q59" s="237"/>
      <c r="R59" s="237"/>
    </row>
    <row r="60" spans="1:18" ht="11.25" customHeight="1">
      <c r="A60" s="398" t="s">
        <v>255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Q60" s="237"/>
      <c r="R60" s="237"/>
    </row>
    <row r="61" spans="1:18" ht="11.25" customHeight="1">
      <c r="A61" s="415"/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Q61" s="237"/>
      <c r="R61" s="237"/>
    </row>
    <row r="62" spans="1:18" ht="11.25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Q62" s="237"/>
      <c r="R62" s="237"/>
    </row>
    <row r="63" spans="1:18" ht="11.25" customHeight="1">
      <c r="A63" s="414" t="s">
        <v>336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Q63" s="237"/>
      <c r="R63" s="237"/>
    </row>
    <row r="64" spans="1:18" ht="11.25" customHeight="1">
      <c r="A64" s="414" t="s">
        <v>62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Q64" s="237"/>
      <c r="R64" s="237"/>
    </row>
    <row r="65" spans="1:18" ht="11.25" customHeight="1">
      <c r="A65" s="415"/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Q65" s="237"/>
      <c r="R65" s="237"/>
    </row>
    <row r="66" spans="1:18" ht="11.25" customHeight="1">
      <c r="A66" s="397" t="s">
        <v>443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Q66" s="237"/>
      <c r="R66" s="237"/>
    </row>
    <row r="67" spans="1:14" ht="11.25" customHeight="1">
      <c r="A67" s="400" t="s">
        <v>59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</row>
    <row r="68" spans="1:14" ht="11.25" customHeight="1">
      <c r="A68" s="400" t="s">
        <v>334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</row>
    <row r="69" spans="1:14" ht="11.25" customHeight="1">
      <c r="A69" s="395" t="s">
        <v>335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</row>
    <row r="70" spans="1:14" ht="11.25" customHeight="1">
      <c r="A70" s="400" t="s">
        <v>377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</row>
    <row r="71" spans="1:14" ht="11.25" customHeight="1">
      <c r="A71" s="400" t="s">
        <v>417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</row>
    <row r="72" spans="1:14" ht="11.25" customHeight="1">
      <c r="A72" s="400" t="s">
        <v>407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</row>
    <row r="73" spans="1:14" ht="11.25" customHeight="1">
      <c r="A73" s="400" t="s">
        <v>408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</row>
    <row r="74" spans="1:14" ht="11.25" customHeight="1">
      <c r="A74" s="400" t="s">
        <v>378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</row>
    <row r="75" spans="1:14" ht="11.25" customHeight="1">
      <c r="A75" s="400" t="s">
        <v>418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</row>
    <row r="76" spans="1:14" ht="11.25">
      <c r="A76" s="412" t="s">
        <v>419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</row>
    <row r="77" spans="1:14" ht="11.25">
      <c r="A77" s="412" t="s">
        <v>420</v>
      </c>
      <c r="B77" s="413"/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</row>
    <row r="78" spans="1:14" ht="11.25">
      <c r="A78" s="412" t="s">
        <v>421</v>
      </c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3"/>
      <c r="N78" s="413"/>
    </row>
    <row r="79" spans="1:14" ht="11.25">
      <c r="A79" s="412" t="s">
        <v>422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</row>
    <row r="80" spans="1:14" ht="11.25">
      <c r="A80" s="412" t="s">
        <v>427</v>
      </c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</row>
    <row r="81" spans="1:14" ht="11.25">
      <c r="A81" s="412" t="s">
        <v>423</v>
      </c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</row>
    <row r="82" spans="1:14" ht="11.25">
      <c r="A82" s="412" t="s">
        <v>424</v>
      </c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</row>
  </sheetData>
  <mergeCells count="28">
    <mergeCell ref="A1:N1"/>
    <mergeCell ref="A2:N2"/>
    <mergeCell ref="A3:N3"/>
    <mergeCell ref="C4:H4"/>
    <mergeCell ref="J4:N4"/>
    <mergeCell ref="A75:N75"/>
    <mergeCell ref="A70:N70"/>
    <mergeCell ref="A71:N71"/>
    <mergeCell ref="A73:N73"/>
    <mergeCell ref="A72:N72"/>
    <mergeCell ref="A60:N60"/>
    <mergeCell ref="A61:N61"/>
    <mergeCell ref="A62:N62"/>
    <mergeCell ref="A63:N63"/>
    <mergeCell ref="A64:N64"/>
    <mergeCell ref="A65:N65"/>
    <mergeCell ref="A74:N74"/>
    <mergeCell ref="A66:N66"/>
    <mergeCell ref="A67:N67"/>
    <mergeCell ref="A68:N68"/>
    <mergeCell ref="A69:N69"/>
    <mergeCell ref="A77:N77"/>
    <mergeCell ref="A78:N78"/>
    <mergeCell ref="A76:N76"/>
    <mergeCell ref="A82:N82"/>
    <mergeCell ref="A79:N79"/>
    <mergeCell ref="A80:N80"/>
    <mergeCell ref="A81:N81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V27"/>
  <sheetViews>
    <sheetView workbookViewId="0" topLeftCell="A1">
      <selection activeCell="A1" sqref="A1:V1"/>
    </sheetView>
  </sheetViews>
  <sheetFormatPr defaultColWidth="9.140625" defaultRowHeight="12"/>
  <cols>
    <col min="1" max="1" width="22.7109375" style="0" customWidth="1"/>
    <col min="2" max="2" width="1.8515625" style="0" customWidth="1"/>
    <col min="3" max="3" width="10.28125" style="0" bestFit="1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1" max="11" width="10.28125" style="0" bestFit="1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  <col min="18" max="18" width="1.8515625" style="0" customWidth="1"/>
    <col min="19" max="19" width="10.28125" style="0" bestFit="1" customWidth="1"/>
    <col min="20" max="20" width="1.28515625" style="0" bestFit="1" customWidth="1"/>
    <col min="21" max="21" width="10.140625" style="0" bestFit="1" customWidth="1"/>
    <col min="22" max="22" width="1.28515625" style="0" bestFit="1" customWidth="1"/>
  </cols>
  <sheetData>
    <row r="1" spans="1:22" ht="11.25" customHeight="1">
      <c r="A1" s="399" t="s">
        <v>109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1.25" customHeight="1">
      <c r="A2" s="399" t="s">
        <v>387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</row>
    <row r="4" spans="1:22" ht="11.25" customHeight="1">
      <c r="A4" s="19"/>
      <c r="B4" s="19"/>
      <c r="C4" s="220" t="s">
        <v>362</v>
      </c>
      <c r="D4" s="19"/>
      <c r="E4" s="19"/>
      <c r="F4" s="19"/>
      <c r="G4" s="220" t="s">
        <v>362</v>
      </c>
      <c r="H4" s="19"/>
      <c r="I4" s="19"/>
      <c r="J4" s="19"/>
      <c r="K4" s="220" t="s">
        <v>362</v>
      </c>
      <c r="L4" s="19"/>
      <c r="M4" s="19"/>
      <c r="N4" s="19"/>
      <c r="O4" s="220" t="s">
        <v>362</v>
      </c>
      <c r="P4" s="19"/>
      <c r="Q4" s="19"/>
      <c r="R4" s="19"/>
      <c r="S4" s="402" t="s">
        <v>114</v>
      </c>
      <c r="T4" s="402"/>
      <c r="U4" s="402"/>
      <c r="V4" s="402"/>
    </row>
    <row r="5" spans="1:22" ht="11.25" customHeight="1">
      <c r="A5" s="6"/>
      <c r="B5" s="6"/>
      <c r="C5" s="220" t="s">
        <v>110</v>
      </c>
      <c r="D5" s="6"/>
      <c r="E5" s="6"/>
      <c r="F5" s="6"/>
      <c r="G5" s="1" t="s">
        <v>111</v>
      </c>
      <c r="H5" s="6"/>
      <c r="I5" s="6"/>
      <c r="J5" s="6"/>
      <c r="K5" s="1" t="s">
        <v>112</v>
      </c>
      <c r="L5" s="6"/>
      <c r="M5" s="6"/>
      <c r="N5" s="6"/>
      <c r="O5" s="1" t="s">
        <v>113</v>
      </c>
      <c r="P5" s="6"/>
      <c r="Q5" s="6"/>
      <c r="R5" s="6"/>
      <c r="S5" s="1" t="s">
        <v>6</v>
      </c>
      <c r="T5" s="6"/>
      <c r="U5" s="6"/>
      <c r="V5" s="6"/>
    </row>
    <row r="6" spans="1:22" ht="11.25" customHeight="1">
      <c r="A6" s="6"/>
      <c r="B6" s="6"/>
      <c r="C6" s="1" t="s">
        <v>18</v>
      </c>
      <c r="D6" s="6"/>
      <c r="E6" s="1" t="s">
        <v>115</v>
      </c>
      <c r="F6" s="6"/>
      <c r="G6" s="1" t="s">
        <v>18</v>
      </c>
      <c r="H6" s="6"/>
      <c r="I6" s="1" t="s">
        <v>115</v>
      </c>
      <c r="J6" s="6"/>
      <c r="K6" s="1" t="s">
        <v>18</v>
      </c>
      <c r="L6" s="6"/>
      <c r="M6" s="1" t="s">
        <v>115</v>
      </c>
      <c r="N6" s="6"/>
      <c r="O6" s="1" t="s">
        <v>18</v>
      </c>
      <c r="P6" s="6"/>
      <c r="Q6" s="1" t="s">
        <v>115</v>
      </c>
      <c r="R6" s="6"/>
      <c r="S6" s="1" t="s">
        <v>18</v>
      </c>
      <c r="T6" s="6"/>
      <c r="U6" s="1" t="s">
        <v>8</v>
      </c>
      <c r="V6" s="6"/>
    </row>
    <row r="7" spans="1:22" ht="11.25" customHeight="1">
      <c r="A7" s="51" t="s">
        <v>44</v>
      </c>
      <c r="B7" s="8"/>
      <c r="C7" s="2" t="s">
        <v>22</v>
      </c>
      <c r="D7" s="8"/>
      <c r="E7" s="2" t="s">
        <v>116</v>
      </c>
      <c r="F7" s="8"/>
      <c r="G7" s="2" t="s">
        <v>22</v>
      </c>
      <c r="H7" s="8"/>
      <c r="I7" s="2" t="s">
        <v>116</v>
      </c>
      <c r="J7" s="8"/>
      <c r="K7" s="2" t="s">
        <v>22</v>
      </c>
      <c r="L7" s="8"/>
      <c r="M7" s="2" t="s">
        <v>116</v>
      </c>
      <c r="N7" s="8"/>
      <c r="O7" s="2" t="s">
        <v>22</v>
      </c>
      <c r="P7" s="8"/>
      <c r="Q7" s="2" t="s">
        <v>116</v>
      </c>
      <c r="R7" s="8"/>
      <c r="S7" s="2" t="s">
        <v>22</v>
      </c>
      <c r="T7" s="2"/>
      <c r="U7" s="2" t="s">
        <v>23</v>
      </c>
      <c r="V7" s="6"/>
    </row>
    <row r="8" spans="1:22" ht="11.25" customHeight="1">
      <c r="A8" s="5" t="s">
        <v>45</v>
      </c>
      <c r="B8" s="3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1.25" customHeight="1">
      <c r="A9" s="12" t="s">
        <v>46</v>
      </c>
      <c r="B9" s="39"/>
      <c r="C9" s="17">
        <v>3570</v>
      </c>
      <c r="D9" s="6"/>
      <c r="E9" s="52">
        <v>44.534412955465584</v>
      </c>
      <c r="F9" s="6"/>
      <c r="G9" s="17">
        <v>11600</v>
      </c>
      <c r="H9" s="6"/>
      <c r="I9" s="52">
        <v>-5.691056910569105</v>
      </c>
      <c r="J9" s="6"/>
      <c r="K9" s="17">
        <v>13800</v>
      </c>
      <c r="L9" s="6"/>
      <c r="M9" s="53">
        <v>-2.8169014084507045</v>
      </c>
      <c r="N9" s="6"/>
      <c r="O9" s="17">
        <v>11000</v>
      </c>
      <c r="P9" s="6"/>
      <c r="Q9" s="52">
        <v>0</v>
      </c>
      <c r="R9" s="6"/>
      <c r="S9" s="17">
        <v>40000</v>
      </c>
      <c r="T9" s="6"/>
      <c r="U9" s="26">
        <v>366000</v>
      </c>
      <c r="V9" s="6"/>
    </row>
    <row r="10" spans="1:22" ht="11.25" customHeight="1">
      <c r="A10" s="12" t="s">
        <v>47</v>
      </c>
      <c r="B10" s="39"/>
      <c r="C10" s="17">
        <v>26500</v>
      </c>
      <c r="D10" s="6"/>
      <c r="E10" s="52">
        <v>20.454545454545457</v>
      </c>
      <c r="F10" s="6"/>
      <c r="G10" s="17">
        <v>52600</v>
      </c>
      <c r="H10" s="6"/>
      <c r="I10" s="52">
        <v>-5.903398926654741</v>
      </c>
      <c r="J10" s="6"/>
      <c r="K10" s="17">
        <v>59200</v>
      </c>
      <c r="L10" s="6"/>
      <c r="M10" s="53">
        <v>-1.3333333333333335</v>
      </c>
      <c r="N10" s="6"/>
      <c r="O10" s="17">
        <v>47200</v>
      </c>
      <c r="P10" s="6"/>
      <c r="Q10" s="52">
        <v>9.51276102088167</v>
      </c>
      <c r="R10" s="6"/>
      <c r="S10" s="17">
        <v>186000</v>
      </c>
      <c r="T10" s="6"/>
      <c r="U10" s="17">
        <v>1480000</v>
      </c>
      <c r="V10" s="6"/>
    </row>
    <row r="11" spans="1:22" ht="11.25" customHeight="1">
      <c r="A11" s="5" t="s">
        <v>48</v>
      </c>
      <c r="B11" s="39"/>
      <c r="C11" s="17"/>
      <c r="D11" s="6"/>
      <c r="E11" s="52"/>
      <c r="F11" s="6"/>
      <c r="G11" s="17"/>
      <c r="H11" s="6"/>
      <c r="I11" s="52"/>
      <c r="J11" s="6"/>
      <c r="K11" s="17"/>
      <c r="L11" s="6"/>
      <c r="M11" s="6"/>
      <c r="N11" s="6"/>
      <c r="O11" s="17"/>
      <c r="P11" s="6"/>
      <c r="Q11" s="54"/>
      <c r="R11" s="6"/>
      <c r="S11" s="17"/>
      <c r="T11" s="6"/>
      <c r="U11" s="17"/>
      <c r="V11" s="6"/>
    </row>
    <row r="12" spans="1:22" ht="11.25" customHeight="1">
      <c r="A12" s="12" t="s">
        <v>49</v>
      </c>
      <c r="B12" s="39"/>
      <c r="C12" s="17">
        <v>42600</v>
      </c>
      <c r="D12" s="6"/>
      <c r="E12" s="52">
        <v>17.355371900826448</v>
      </c>
      <c r="F12" s="6"/>
      <c r="G12" s="17">
        <v>81500</v>
      </c>
      <c r="H12" s="6"/>
      <c r="I12" s="243">
        <v>-1.8072289156626504</v>
      </c>
      <c r="J12" s="6"/>
      <c r="K12" s="17">
        <v>86400</v>
      </c>
      <c r="L12" s="6"/>
      <c r="M12" s="53">
        <v>-2.81214848143982</v>
      </c>
      <c r="N12" s="6"/>
      <c r="O12" s="17">
        <v>69300</v>
      </c>
      <c r="P12" s="6"/>
      <c r="Q12" s="52">
        <v>-8.45442536327609</v>
      </c>
      <c r="R12" s="6"/>
      <c r="S12" s="17">
        <v>280000</v>
      </c>
      <c r="T12" s="6"/>
      <c r="U12" s="17">
        <v>1810000</v>
      </c>
      <c r="V12" s="6"/>
    </row>
    <row r="13" spans="1:22" ht="11.25" customHeight="1">
      <c r="A13" s="12" t="s">
        <v>50</v>
      </c>
      <c r="B13" s="39"/>
      <c r="C13" s="17">
        <v>28500</v>
      </c>
      <c r="D13" s="6"/>
      <c r="E13" s="52">
        <v>-1.0416666666666665</v>
      </c>
      <c r="F13" s="6"/>
      <c r="G13" s="17">
        <v>48200</v>
      </c>
      <c r="H13" s="6"/>
      <c r="I13" s="53">
        <v>-6.22568093385214</v>
      </c>
      <c r="J13" s="6"/>
      <c r="K13" s="17">
        <v>49300</v>
      </c>
      <c r="L13" s="6"/>
      <c r="M13" s="53">
        <v>-13.051146384479717</v>
      </c>
      <c r="N13" s="6"/>
      <c r="O13" s="17">
        <v>36700</v>
      </c>
      <c r="P13" s="6"/>
      <c r="Q13" s="53">
        <v>-15.242494226327944</v>
      </c>
      <c r="R13" s="6"/>
      <c r="S13" s="17">
        <v>163000</v>
      </c>
      <c r="T13" s="6"/>
      <c r="U13" s="17">
        <v>1300000</v>
      </c>
      <c r="V13" s="6"/>
    </row>
    <row r="14" spans="1:22" ht="11.25" customHeight="1">
      <c r="A14" s="5" t="s">
        <v>51</v>
      </c>
      <c r="B14" s="39"/>
      <c r="C14" s="17"/>
      <c r="D14" s="6"/>
      <c r="E14" s="52"/>
      <c r="F14" s="6"/>
      <c r="G14" s="17"/>
      <c r="H14" s="6"/>
      <c r="I14" s="6"/>
      <c r="J14" s="6"/>
      <c r="K14" s="17"/>
      <c r="L14" s="6"/>
      <c r="M14" s="6"/>
      <c r="N14" s="6"/>
      <c r="O14" s="17"/>
      <c r="P14" s="6"/>
      <c r="Q14" s="6"/>
      <c r="R14" s="6"/>
      <c r="S14" s="17"/>
      <c r="T14" s="6"/>
      <c r="U14" s="17"/>
      <c r="V14" s="6"/>
    </row>
    <row r="15" spans="1:22" ht="11.25" customHeight="1">
      <c r="A15" s="12" t="s">
        <v>52</v>
      </c>
      <c r="B15" s="39"/>
      <c r="C15" s="17">
        <v>105000</v>
      </c>
      <c r="D15" s="6"/>
      <c r="E15" s="52">
        <v>10.876451953537487</v>
      </c>
      <c r="F15" s="6"/>
      <c r="G15" s="17">
        <v>120000</v>
      </c>
      <c r="H15" s="6"/>
      <c r="I15" s="53">
        <v>1.694915254237288</v>
      </c>
      <c r="J15" s="6"/>
      <c r="K15" s="17">
        <v>115000</v>
      </c>
      <c r="L15" s="6"/>
      <c r="M15" s="53">
        <v>-4.166666666666666</v>
      </c>
      <c r="N15" s="6"/>
      <c r="O15" s="17">
        <v>104000</v>
      </c>
      <c r="P15" s="6"/>
      <c r="Q15" s="53">
        <v>0</v>
      </c>
      <c r="R15" s="6"/>
      <c r="S15" s="17">
        <v>444000</v>
      </c>
      <c r="T15" s="6"/>
      <c r="U15" s="17">
        <v>4080000</v>
      </c>
      <c r="V15" s="6"/>
    </row>
    <row r="16" spans="1:22" ht="11.25" customHeight="1">
      <c r="A16" s="12" t="s">
        <v>53</v>
      </c>
      <c r="B16" s="39"/>
      <c r="C16" s="17">
        <v>35500</v>
      </c>
      <c r="D16" s="6"/>
      <c r="E16" s="53">
        <v>2.898550724637681</v>
      </c>
      <c r="F16" s="6"/>
      <c r="G16" s="17">
        <v>44700</v>
      </c>
      <c r="H16" s="6"/>
      <c r="I16" s="53">
        <v>-4.8936170212765955</v>
      </c>
      <c r="J16" s="6"/>
      <c r="K16" s="17">
        <v>45900</v>
      </c>
      <c r="L16" s="6"/>
      <c r="M16" s="53">
        <v>-0.8639308855291578</v>
      </c>
      <c r="N16" s="6"/>
      <c r="O16" s="17">
        <v>42800</v>
      </c>
      <c r="P16" s="6"/>
      <c r="Q16" s="53">
        <v>-9.513742071881607</v>
      </c>
      <c r="R16" s="6"/>
      <c r="S16" s="17">
        <v>169000</v>
      </c>
      <c r="T16" s="6"/>
      <c r="U16" s="17">
        <v>1350000</v>
      </c>
      <c r="V16" s="6"/>
    </row>
    <row r="17" spans="1:22" ht="11.25" customHeight="1">
      <c r="A17" s="12" t="s">
        <v>54</v>
      </c>
      <c r="B17" s="39"/>
      <c r="C17" s="17">
        <v>53100</v>
      </c>
      <c r="D17" s="6"/>
      <c r="E17" s="53">
        <v>5.148514851485149</v>
      </c>
      <c r="F17" s="6"/>
      <c r="G17" s="17">
        <v>56200</v>
      </c>
      <c r="H17" s="6"/>
      <c r="I17" s="53">
        <v>-5.387205387205387</v>
      </c>
      <c r="J17" s="6"/>
      <c r="K17" s="17">
        <v>56300</v>
      </c>
      <c r="L17" s="6"/>
      <c r="M17" s="53">
        <v>-4.2517006802721085</v>
      </c>
      <c r="N17" s="6"/>
      <c r="O17" s="17">
        <v>48300</v>
      </c>
      <c r="P17" s="6"/>
      <c r="Q17" s="53">
        <v>-9.888059701492537</v>
      </c>
      <c r="R17" s="6"/>
      <c r="S17" s="17">
        <v>214000</v>
      </c>
      <c r="T17" s="6"/>
      <c r="U17" s="17">
        <v>1450000</v>
      </c>
      <c r="V17" s="6"/>
    </row>
    <row r="18" spans="1:22" ht="11.25" customHeight="1">
      <c r="A18" s="5" t="s">
        <v>55</v>
      </c>
      <c r="B18" s="39"/>
      <c r="C18" s="17"/>
      <c r="D18" s="6"/>
      <c r="E18" s="53"/>
      <c r="F18" s="6"/>
      <c r="G18" s="17"/>
      <c r="H18" s="6"/>
      <c r="I18" s="53"/>
      <c r="J18" s="6"/>
      <c r="K18" s="17"/>
      <c r="L18" s="6"/>
      <c r="M18" s="55"/>
      <c r="N18" s="6"/>
      <c r="O18" s="17"/>
      <c r="P18" s="6"/>
      <c r="Q18" s="55"/>
      <c r="R18" s="6"/>
      <c r="S18" s="17"/>
      <c r="T18" s="6"/>
      <c r="U18" s="17"/>
      <c r="V18" s="6"/>
    </row>
    <row r="19" spans="1:22" ht="11.25" customHeight="1">
      <c r="A19" s="12" t="s">
        <v>56</v>
      </c>
      <c r="B19" s="39"/>
      <c r="C19" s="17">
        <v>10200</v>
      </c>
      <c r="D19" s="6"/>
      <c r="E19" s="53">
        <v>9.795479009687837</v>
      </c>
      <c r="F19" s="6"/>
      <c r="G19" s="17">
        <v>17200</v>
      </c>
      <c r="H19" s="6"/>
      <c r="I19" s="53">
        <v>8.860759493670885</v>
      </c>
      <c r="J19" s="6"/>
      <c r="K19" s="17">
        <v>19800</v>
      </c>
      <c r="L19" s="6"/>
      <c r="M19" s="53">
        <v>-8.755760368663594</v>
      </c>
      <c r="N19" s="6"/>
      <c r="O19" s="17">
        <v>15200</v>
      </c>
      <c r="P19" s="6"/>
      <c r="Q19" s="53">
        <v>6.293706293706294</v>
      </c>
      <c r="R19" s="6"/>
      <c r="S19" s="17">
        <v>62300</v>
      </c>
      <c r="T19" s="6"/>
      <c r="U19" s="17">
        <v>419000</v>
      </c>
      <c r="V19" s="6"/>
    </row>
    <row r="20" spans="1:22" ht="11.25" customHeight="1">
      <c r="A20" s="12" t="s">
        <v>117</v>
      </c>
      <c r="B20" s="39"/>
      <c r="C20" s="9">
        <v>20700</v>
      </c>
      <c r="D20" s="8"/>
      <c r="E20" s="303">
        <v>7.253886010362693</v>
      </c>
      <c r="F20" s="8"/>
      <c r="G20" s="9">
        <v>24600</v>
      </c>
      <c r="H20" s="8"/>
      <c r="I20" s="303">
        <v>5.579399141630901</v>
      </c>
      <c r="J20" s="8"/>
      <c r="K20" s="9">
        <v>26100</v>
      </c>
      <c r="L20" s="8"/>
      <c r="M20" s="303">
        <v>-0.7604562737642585</v>
      </c>
      <c r="N20" s="8"/>
      <c r="O20" s="9">
        <v>23800</v>
      </c>
      <c r="P20" s="8"/>
      <c r="Q20" s="303">
        <v>-6.299212598425196</v>
      </c>
      <c r="R20" s="8"/>
      <c r="S20" s="9">
        <v>95200</v>
      </c>
      <c r="T20" s="8"/>
      <c r="U20" s="9">
        <v>786000</v>
      </c>
      <c r="V20" s="8"/>
    </row>
    <row r="21" spans="1:22" ht="11.25" customHeight="1">
      <c r="A21" s="7" t="s">
        <v>359</v>
      </c>
      <c r="B21" s="8"/>
      <c r="C21" s="9">
        <v>325000</v>
      </c>
      <c r="D21" s="8"/>
      <c r="E21" s="303">
        <v>9.060402684563758</v>
      </c>
      <c r="F21" s="8"/>
      <c r="G21" s="9">
        <v>457000</v>
      </c>
      <c r="H21" s="8"/>
      <c r="I21" s="303">
        <v>-1.9313304721030045</v>
      </c>
      <c r="J21" s="8"/>
      <c r="K21" s="9">
        <v>472000</v>
      </c>
      <c r="L21" s="8"/>
      <c r="M21" s="303">
        <v>-4.259634888438134</v>
      </c>
      <c r="N21" s="8"/>
      <c r="O21" s="9">
        <v>398000</v>
      </c>
      <c r="P21" s="8"/>
      <c r="Q21" s="303">
        <v>-4.556354916067146</v>
      </c>
      <c r="R21" s="8"/>
      <c r="S21" s="9">
        <v>1660000</v>
      </c>
      <c r="T21" s="100"/>
      <c r="U21" s="9">
        <v>13100000</v>
      </c>
      <c r="V21" s="100">
        <v>6</v>
      </c>
    </row>
    <row r="22" spans="1:22" ht="11.25" customHeight="1">
      <c r="A22" s="384" t="s">
        <v>433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</row>
    <row r="23" spans="1:22" ht="11.25" customHeight="1">
      <c r="A23" s="400" t="s">
        <v>445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</row>
    <row r="24" spans="1:22" ht="11.25" customHeight="1">
      <c r="A24" s="400" t="s">
        <v>446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</row>
    <row r="25" spans="1:22" ht="11.25" customHeight="1">
      <c r="A25" s="400" t="s">
        <v>118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</row>
    <row r="26" spans="1:22" ht="11.25" customHeight="1">
      <c r="A26" s="400" t="s">
        <v>119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</row>
    <row r="27" spans="1:22" ht="11.25" customHeight="1">
      <c r="A27" s="400" t="s">
        <v>385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</row>
  </sheetData>
  <mergeCells count="10">
    <mergeCell ref="A1:V1"/>
    <mergeCell ref="A2:V2"/>
    <mergeCell ref="A3:V3"/>
    <mergeCell ref="A22:V22"/>
    <mergeCell ref="S4:V4"/>
    <mergeCell ref="A27:V27"/>
    <mergeCell ref="A23:V23"/>
    <mergeCell ref="A24:V24"/>
    <mergeCell ref="A25:V25"/>
    <mergeCell ref="A26:V26"/>
  </mergeCells>
  <printOptions/>
  <pageMargins left="1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selection activeCell="A1" sqref="A1:U1"/>
    </sheetView>
  </sheetViews>
  <sheetFormatPr defaultColWidth="9.140625" defaultRowHeight="12"/>
  <cols>
    <col min="1" max="1" width="13.7109375" style="0" bestFit="1" customWidth="1"/>
    <col min="2" max="2" width="1.8515625" style="0" customWidth="1"/>
    <col min="3" max="3" width="10.28125" style="0" bestFit="1" customWidth="1"/>
    <col min="4" max="4" width="1.8515625" style="0" customWidth="1"/>
    <col min="5" max="5" width="9.421875" style="0" bestFit="1" customWidth="1"/>
    <col min="6" max="6" width="1.8515625" style="0" customWidth="1"/>
    <col min="7" max="7" width="10.28125" style="0" bestFit="1" customWidth="1"/>
    <col min="8" max="8" width="1.8515625" style="0" customWidth="1"/>
    <col min="9" max="9" width="9.421875" style="0" bestFit="1" customWidth="1"/>
    <col min="10" max="10" width="1.8515625" style="0" customWidth="1"/>
    <col min="11" max="11" width="10.28125" style="0" bestFit="1" customWidth="1"/>
    <col min="12" max="12" width="1.8515625" style="0" customWidth="1"/>
    <col min="13" max="13" width="9.421875" style="0" bestFit="1" customWidth="1"/>
    <col min="14" max="14" width="1.8515625" style="0" customWidth="1"/>
    <col min="15" max="15" width="10.28125" style="0" bestFit="1" customWidth="1"/>
    <col min="16" max="16" width="1.8515625" style="0" customWidth="1"/>
    <col min="17" max="17" width="9.421875" style="0" bestFit="1" customWidth="1"/>
    <col min="18" max="18" width="1.8515625" style="0" customWidth="1"/>
    <col min="19" max="19" width="10.28125" style="0" bestFit="1" customWidth="1"/>
    <col min="20" max="20" width="1.8515625" style="0" customWidth="1"/>
    <col min="21" max="21" width="10.140625" style="0" bestFit="1" customWidth="1"/>
  </cols>
  <sheetData>
    <row r="1" spans="1:21" ht="11.25" customHeight="1">
      <c r="A1" s="392" t="s">
        <v>337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2" spans="1:21" ht="11.25" customHeight="1">
      <c r="A2" s="392" t="s">
        <v>388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1.2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1" ht="11.25" customHeight="1">
      <c r="A4" s="122"/>
      <c r="B4" s="122"/>
      <c r="C4" s="122" t="s">
        <v>362</v>
      </c>
      <c r="D4" s="132"/>
      <c r="E4" s="122"/>
      <c r="F4" s="132"/>
      <c r="G4" s="122" t="s">
        <v>362</v>
      </c>
      <c r="H4" s="132"/>
      <c r="I4" s="122"/>
      <c r="J4" s="132"/>
      <c r="K4" s="122" t="s">
        <v>362</v>
      </c>
      <c r="L4" s="132"/>
      <c r="M4" s="122"/>
      <c r="N4" s="132"/>
      <c r="O4" s="122" t="s">
        <v>362</v>
      </c>
      <c r="P4" s="132"/>
      <c r="Q4" s="122"/>
      <c r="R4" s="132"/>
      <c r="S4" s="370" t="s">
        <v>114</v>
      </c>
      <c r="T4" s="370"/>
      <c r="U4" s="370"/>
    </row>
    <row r="5" spans="1:21" ht="11.25" customHeight="1">
      <c r="A5" s="123"/>
      <c r="B5" s="123"/>
      <c r="C5" s="123" t="s">
        <v>110</v>
      </c>
      <c r="D5" s="133"/>
      <c r="E5" s="123"/>
      <c r="F5" s="133"/>
      <c r="G5" s="123" t="s">
        <v>111</v>
      </c>
      <c r="H5" s="133"/>
      <c r="I5" s="123"/>
      <c r="J5" s="133"/>
      <c r="K5" s="123" t="s">
        <v>112</v>
      </c>
      <c r="L5" s="133"/>
      <c r="M5" s="123"/>
      <c r="N5" s="133"/>
      <c r="O5" s="123" t="s">
        <v>113</v>
      </c>
      <c r="P5" s="133"/>
      <c r="Q5" s="123"/>
      <c r="R5" s="133"/>
      <c r="S5" s="123" t="s">
        <v>6</v>
      </c>
      <c r="T5" s="133"/>
      <c r="U5" s="123"/>
    </row>
    <row r="6" spans="1:21" ht="11.25" customHeight="1">
      <c r="A6" s="123"/>
      <c r="B6" s="123"/>
      <c r="C6" s="123" t="s">
        <v>18</v>
      </c>
      <c r="D6" s="133"/>
      <c r="E6" s="123" t="s">
        <v>115</v>
      </c>
      <c r="F6" s="133"/>
      <c r="G6" s="123" t="s">
        <v>18</v>
      </c>
      <c r="H6" s="133"/>
      <c r="I6" s="123" t="s">
        <v>115</v>
      </c>
      <c r="J6" s="133"/>
      <c r="K6" s="123" t="s">
        <v>18</v>
      </c>
      <c r="L6" s="133"/>
      <c r="M6" s="123" t="s">
        <v>115</v>
      </c>
      <c r="N6" s="133"/>
      <c r="O6" s="123" t="s">
        <v>18</v>
      </c>
      <c r="P6" s="133"/>
      <c r="Q6" s="123" t="s">
        <v>115</v>
      </c>
      <c r="R6" s="133"/>
      <c r="S6" s="123" t="s">
        <v>18</v>
      </c>
      <c r="T6" s="133"/>
      <c r="U6" s="123" t="s">
        <v>8</v>
      </c>
    </row>
    <row r="7" spans="1:21" ht="11.25" customHeight="1">
      <c r="A7" s="124" t="s">
        <v>63</v>
      </c>
      <c r="B7" s="124"/>
      <c r="C7" s="124" t="s">
        <v>22</v>
      </c>
      <c r="D7" s="134"/>
      <c r="E7" s="124" t="s">
        <v>116</v>
      </c>
      <c r="F7" s="134"/>
      <c r="G7" s="124" t="s">
        <v>22</v>
      </c>
      <c r="H7" s="134"/>
      <c r="I7" s="124" t="s">
        <v>116</v>
      </c>
      <c r="J7" s="134"/>
      <c r="K7" s="124" t="s">
        <v>22</v>
      </c>
      <c r="L7" s="134"/>
      <c r="M7" s="124" t="s">
        <v>116</v>
      </c>
      <c r="N7" s="134"/>
      <c r="O7" s="124" t="s">
        <v>22</v>
      </c>
      <c r="P7" s="134"/>
      <c r="Q7" s="124" t="s">
        <v>116</v>
      </c>
      <c r="R7" s="134"/>
      <c r="S7" s="124" t="s">
        <v>22</v>
      </c>
      <c r="T7" s="134"/>
      <c r="U7" s="124" t="s">
        <v>23</v>
      </c>
    </row>
    <row r="8" spans="1:21" ht="11.25" customHeight="1">
      <c r="A8" s="125" t="s">
        <v>64</v>
      </c>
      <c r="C8" s="237">
        <v>11700</v>
      </c>
      <c r="D8" s="237"/>
      <c r="E8">
        <v>5.1</v>
      </c>
      <c r="G8" s="237">
        <v>13300</v>
      </c>
      <c r="H8" s="237"/>
      <c r="I8">
        <v>-0.4</v>
      </c>
      <c r="K8" s="237">
        <v>13400</v>
      </c>
      <c r="L8" s="237"/>
      <c r="M8">
        <v>1.9</v>
      </c>
      <c r="O8" s="237">
        <v>12100</v>
      </c>
      <c r="P8" s="237"/>
      <c r="Q8">
        <v>2.1</v>
      </c>
      <c r="S8" s="237">
        <v>50500</v>
      </c>
      <c r="T8" s="135"/>
      <c r="U8" s="352">
        <v>365000</v>
      </c>
    </row>
    <row r="9" spans="1:21" ht="11.25" customHeight="1">
      <c r="A9" s="125" t="s">
        <v>279</v>
      </c>
      <c r="C9" s="131" t="s">
        <v>339</v>
      </c>
      <c r="D9" s="135"/>
      <c r="E9" s="131" t="s">
        <v>339</v>
      </c>
      <c r="F9" s="135"/>
      <c r="G9" s="131" t="s">
        <v>339</v>
      </c>
      <c r="H9" s="135"/>
      <c r="I9" s="131" t="s">
        <v>339</v>
      </c>
      <c r="J9" s="135"/>
      <c r="K9" s="131" t="s">
        <v>339</v>
      </c>
      <c r="L9" s="135"/>
      <c r="M9" s="131" t="s">
        <v>339</v>
      </c>
      <c r="N9" s="135"/>
      <c r="O9" s="131" t="s">
        <v>339</v>
      </c>
      <c r="P9" s="135"/>
      <c r="Q9" s="131" t="s">
        <v>339</v>
      </c>
      <c r="R9" s="135"/>
      <c r="S9" s="131" t="s">
        <v>339</v>
      </c>
      <c r="T9" s="135"/>
      <c r="U9" s="131" t="s">
        <v>339</v>
      </c>
    </row>
    <row r="10" spans="1:21" ht="11.25" customHeight="1">
      <c r="A10" s="125" t="s">
        <v>66</v>
      </c>
      <c r="C10" s="237">
        <v>2310</v>
      </c>
      <c r="D10" s="237"/>
      <c r="E10">
        <v>-5.6</v>
      </c>
      <c r="G10" s="237">
        <v>2430</v>
      </c>
      <c r="H10" s="237"/>
      <c r="I10">
        <v>-25.6</v>
      </c>
      <c r="K10" s="237">
        <v>2340</v>
      </c>
      <c r="L10" s="237"/>
      <c r="M10">
        <v>-17.8</v>
      </c>
      <c r="O10" s="237">
        <v>2410</v>
      </c>
      <c r="P10" s="237"/>
      <c r="Q10">
        <v>-31</v>
      </c>
      <c r="S10" s="237">
        <v>9490</v>
      </c>
      <c r="T10" s="135"/>
      <c r="U10" s="352">
        <v>60000</v>
      </c>
    </row>
    <row r="11" spans="1:21" ht="11.25" customHeight="1">
      <c r="A11" s="125" t="s">
        <v>67</v>
      </c>
      <c r="C11" s="237">
        <v>7600</v>
      </c>
      <c r="D11" s="237"/>
      <c r="E11">
        <v>-4.9</v>
      </c>
      <c r="G11" s="237">
        <v>9220</v>
      </c>
      <c r="H11" s="237"/>
      <c r="I11">
        <v>0.1</v>
      </c>
      <c r="K11" s="237">
        <v>9120</v>
      </c>
      <c r="L11" s="237"/>
      <c r="M11">
        <v>-2.5</v>
      </c>
      <c r="O11" s="237">
        <v>7350</v>
      </c>
      <c r="P11" s="237"/>
      <c r="Q11">
        <v>-17</v>
      </c>
      <c r="S11" s="237">
        <v>33300</v>
      </c>
      <c r="T11" s="135"/>
      <c r="U11" s="352">
        <v>230000</v>
      </c>
    </row>
    <row r="12" spans="1:21" ht="11.25" customHeight="1">
      <c r="A12" s="125" t="s">
        <v>68</v>
      </c>
      <c r="C12" s="237">
        <v>12400</v>
      </c>
      <c r="D12" s="237"/>
      <c r="E12">
        <v>10.1</v>
      </c>
      <c r="G12" s="237">
        <v>13500</v>
      </c>
      <c r="H12" s="237"/>
      <c r="I12">
        <v>-3.9</v>
      </c>
      <c r="K12" s="237">
        <v>15400</v>
      </c>
      <c r="L12" s="237"/>
      <c r="M12">
        <v>1.6</v>
      </c>
      <c r="O12" s="237">
        <v>14100</v>
      </c>
      <c r="P12" s="237"/>
      <c r="Q12">
        <v>2</v>
      </c>
      <c r="S12" s="237">
        <v>55400</v>
      </c>
      <c r="T12" s="135"/>
      <c r="U12" s="352">
        <v>510000</v>
      </c>
    </row>
    <row r="13" spans="1:21" ht="11.25" customHeight="1">
      <c r="A13" s="125" t="s">
        <v>69</v>
      </c>
      <c r="C13" s="237">
        <v>2950</v>
      </c>
      <c r="D13" s="237"/>
      <c r="E13">
        <v>4.6</v>
      </c>
      <c r="G13" s="237">
        <v>4030</v>
      </c>
      <c r="H13" s="237"/>
      <c r="I13">
        <v>23</v>
      </c>
      <c r="K13" s="237">
        <v>4360</v>
      </c>
      <c r="L13" s="237"/>
      <c r="M13">
        <v>1.4</v>
      </c>
      <c r="O13" s="237">
        <v>2480</v>
      </c>
      <c r="P13" s="237"/>
      <c r="Q13">
        <v>-5.1</v>
      </c>
      <c r="S13" s="237">
        <v>13800</v>
      </c>
      <c r="T13" s="135"/>
      <c r="U13" s="352">
        <v>104000</v>
      </c>
    </row>
    <row r="14" spans="1:21" ht="11.25" customHeight="1">
      <c r="A14" s="125" t="s">
        <v>70</v>
      </c>
      <c r="C14">
        <v>884</v>
      </c>
      <c r="E14">
        <v>49.3</v>
      </c>
      <c r="G14" s="237">
        <v>2900</v>
      </c>
      <c r="H14" s="237"/>
      <c r="I14">
        <v>-9.4</v>
      </c>
      <c r="K14" s="237">
        <v>3300</v>
      </c>
      <c r="L14" s="237"/>
      <c r="M14">
        <v>-5.9</v>
      </c>
      <c r="O14" s="237">
        <v>2870</v>
      </c>
      <c r="P14" s="237"/>
      <c r="Q14">
        <v>3.6</v>
      </c>
      <c r="S14" s="237">
        <v>9960</v>
      </c>
      <c r="T14" s="135"/>
      <c r="U14" s="353">
        <v>101000</v>
      </c>
    </row>
    <row r="15" spans="1:21" ht="11.25" customHeight="1">
      <c r="A15" s="125" t="s">
        <v>338</v>
      </c>
      <c r="C15" s="131" t="s">
        <v>434</v>
      </c>
      <c r="D15" s="135"/>
      <c r="E15" s="131" t="s">
        <v>434</v>
      </c>
      <c r="F15" s="135"/>
      <c r="G15" s="131" t="s">
        <v>434</v>
      </c>
      <c r="H15" s="135"/>
      <c r="I15" s="131" t="s">
        <v>434</v>
      </c>
      <c r="J15" s="135"/>
      <c r="K15" s="131" t="s">
        <v>434</v>
      </c>
      <c r="L15" s="135"/>
      <c r="M15" s="131" t="s">
        <v>434</v>
      </c>
      <c r="N15" s="135"/>
      <c r="O15" s="131" t="s">
        <v>434</v>
      </c>
      <c r="P15" s="135"/>
      <c r="Q15" s="131" t="s">
        <v>434</v>
      </c>
      <c r="R15" s="135"/>
      <c r="S15" s="131" t="s">
        <v>434</v>
      </c>
      <c r="T15" s="135"/>
      <c r="U15" s="131" t="s">
        <v>434</v>
      </c>
    </row>
    <row r="16" spans="1:21" ht="11.25" customHeight="1">
      <c r="A16" s="125" t="s">
        <v>71</v>
      </c>
      <c r="C16" s="237">
        <v>31300</v>
      </c>
      <c r="D16" s="237"/>
      <c r="E16">
        <v>4</v>
      </c>
      <c r="G16" s="237">
        <v>30800</v>
      </c>
      <c r="H16" s="237"/>
      <c r="I16">
        <v>10</v>
      </c>
      <c r="K16" s="237">
        <v>27900</v>
      </c>
      <c r="L16" s="237"/>
      <c r="M16">
        <v>-2.7</v>
      </c>
      <c r="O16" s="237">
        <v>26900</v>
      </c>
      <c r="P16" s="237"/>
      <c r="Q16">
        <v>-4</v>
      </c>
      <c r="S16" s="237">
        <v>117000</v>
      </c>
      <c r="T16" s="135"/>
      <c r="U16" s="352">
        <v>1110000</v>
      </c>
    </row>
    <row r="17" spans="1:21" ht="11.25" customHeight="1">
      <c r="A17" s="125" t="s">
        <v>72</v>
      </c>
      <c r="C17" s="237">
        <v>20400</v>
      </c>
      <c r="D17" s="237"/>
      <c r="E17">
        <v>18.1</v>
      </c>
      <c r="G17" s="237">
        <v>23400</v>
      </c>
      <c r="H17" s="237"/>
      <c r="I17">
        <v>11.8</v>
      </c>
      <c r="K17" s="237">
        <v>22500</v>
      </c>
      <c r="L17" s="237"/>
      <c r="M17">
        <v>3.6</v>
      </c>
      <c r="O17" s="237">
        <v>20000</v>
      </c>
      <c r="P17" s="237"/>
      <c r="Q17">
        <v>2.2</v>
      </c>
      <c r="S17" s="237">
        <v>86200</v>
      </c>
      <c r="T17" s="135">
        <v>6</v>
      </c>
      <c r="U17" s="352">
        <v>724000</v>
      </c>
    </row>
    <row r="18" spans="1:21" ht="11.25" customHeight="1">
      <c r="A18" s="125" t="s">
        <v>73</v>
      </c>
      <c r="C18" s="131" t="s">
        <v>339</v>
      </c>
      <c r="D18" s="135"/>
      <c r="E18" s="131" t="s">
        <v>339</v>
      </c>
      <c r="F18" s="135"/>
      <c r="G18" s="131" t="s">
        <v>339</v>
      </c>
      <c r="H18" s="135"/>
      <c r="I18" s="131" t="s">
        <v>339</v>
      </c>
      <c r="J18" s="135"/>
      <c r="K18" s="131" t="s">
        <v>339</v>
      </c>
      <c r="L18" s="135"/>
      <c r="M18" s="131" t="s">
        <v>339</v>
      </c>
      <c r="N18" s="135"/>
      <c r="O18" s="131" t="s">
        <v>339</v>
      </c>
      <c r="P18" s="135"/>
      <c r="Q18" s="131" t="s">
        <v>339</v>
      </c>
      <c r="R18" s="135"/>
      <c r="S18" s="131" t="s">
        <v>339</v>
      </c>
      <c r="T18" s="135"/>
      <c r="U18" s="131" t="s">
        <v>339</v>
      </c>
    </row>
    <row r="19" spans="1:21" ht="11.25" customHeight="1">
      <c r="A19" s="125" t="s">
        <v>74</v>
      </c>
      <c r="C19">
        <v>826</v>
      </c>
      <c r="E19">
        <v>29.9</v>
      </c>
      <c r="G19" s="237">
        <v>1400</v>
      </c>
      <c r="H19" s="237"/>
      <c r="I19">
        <v>53.7</v>
      </c>
      <c r="K19" s="237">
        <v>2660</v>
      </c>
      <c r="L19" s="237"/>
      <c r="M19">
        <v>22.6</v>
      </c>
      <c r="O19" s="237">
        <v>1900</v>
      </c>
      <c r="P19" s="237"/>
      <c r="Q19">
        <v>159.3</v>
      </c>
      <c r="S19" s="237">
        <v>6790</v>
      </c>
      <c r="T19" s="135"/>
      <c r="U19" s="352">
        <v>40100</v>
      </c>
    </row>
    <row r="20" spans="1:21" ht="11.25" customHeight="1">
      <c r="A20" s="125" t="s">
        <v>156</v>
      </c>
      <c r="C20" s="237">
        <v>10600</v>
      </c>
      <c r="D20" s="237"/>
      <c r="E20">
        <v>11.2</v>
      </c>
      <c r="G20" s="237">
        <v>22700</v>
      </c>
      <c r="H20" s="237"/>
      <c r="I20">
        <v>3.4</v>
      </c>
      <c r="K20" s="237">
        <v>22700</v>
      </c>
      <c r="L20" s="237"/>
      <c r="M20">
        <v>-3.4</v>
      </c>
      <c r="O20" s="237">
        <v>18400</v>
      </c>
      <c r="P20" s="237"/>
      <c r="Q20">
        <v>-12.9</v>
      </c>
      <c r="S20" s="237">
        <v>74500</v>
      </c>
      <c r="T20" s="135">
        <v>6</v>
      </c>
      <c r="U20" s="352">
        <v>586000</v>
      </c>
    </row>
    <row r="21" spans="1:21" ht="11.25" customHeight="1">
      <c r="A21" s="125" t="s">
        <v>75</v>
      </c>
      <c r="C21" s="237">
        <v>9500</v>
      </c>
      <c r="D21" s="237"/>
      <c r="E21">
        <v>17.2</v>
      </c>
      <c r="G21" s="237">
        <v>16900</v>
      </c>
      <c r="H21" s="237"/>
      <c r="I21">
        <v>2.2</v>
      </c>
      <c r="K21" s="237">
        <v>18700</v>
      </c>
      <c r="L21" s="237"/>
      <c r="M21">
        <v>7.3</v>
      </c>
      <c r="O21" s="237">
        <v>16100</v>
      </c>
      <c r="P21" s="237"/>
      <c r="Q21">
        <v>5</v>
      </c>
      <c r="S21" s="237">
        <v>61300</v>
      </c>
      <c r="T21" s="135"/>
      <c r="U21" s="352">
        <v>364000</v>
      </c>
    </row>
    <row r="22" spans="1:21" ht="11.25" customHeight="1">
      <c r="A22" s="125" t="s">
        <v>76</v>
      </c>
      <c r="C22" s="237">
        <v>4920</v>
      </c>
      <c r="D22" s="237"/>
      <c r="E22">
        <v>15.5</v>
      </c>
      <c r="G22" s="237">
        <v>10900</v>
      </c>
      <c r="H22" s="237"/>
      <c r="I22">
        <v>7.9</v>
      </c>
      <c r="K22" s="237">
        <v>11900</v>
      </c>
      <c r="L22" s="237"/>
      <c r="M22">
        <v>-0.2</v>
      </c>
      <c r="O22" s="237">
        <v>8390</v>
      </c>
      <c r="P22" s="237"/>
      <c r="Q22">
        <v>2.1</v>
      </c>
      <c r="S22" s="237">
        <v>36100</v>
      </c>
      <c r="T22" s="135"/>
      <c r="U22" s="352">
        <v>289000</v>
      </c>
    </row>
    <row r="23" spans="1:21" ht="11.25" customHeight="1">
      <c r="A23" s="125" t="s">
        <v>77</v>
      </c>
      <c r="C23" s="237">
        <v>4300</v>
      </c>
      <c r="D23" s="237"/>
      <c r="E23">
        <v>7.5</v>
      </c>
      <c r="G23" s="237">
        <v>5600</v>
      </c>
      <c r="H23" s="237"/>
      <c r="I23">
        <v>-6.1</v>
      </c>
      <c r="K23" s="237">
        <v>4880</v>
      </c>
      <c r="L23" s="237"/>
      <c r="M23">
        <v>-26.3</v>
      </c>
      <c r="O23" s="237">
        <v>4040</v>
      </c>
      <c r="P23" s="237"/>
      <c r="Q23">
        <v>-26.4</v>
      </c>
      <c r="S23" s="237">
        <v>18800</v>
      </c>
      <c r="T23" s="135"/>
      <c r="U23" s="352">
        <v>149000</v>
      </c>
    </row>
    <row r="24" spans="1:21" ht="11.25" customHeight="1">
      <c r="A24" s="125" t="s">
        <v>78</v>
      </c>
      <c r="C24" s="237">
        <v>10000</v>
      </c>
      <c r="D24" s="237"/>
      <c r="E24">
        <v>2.4</v>
      </c>
      <c r="G24" s="237">
        <v>13400</v>
      </c>
      <c r="H24" s="237"/>
      <c r="I24">
        <v>-9.4</v>
      </c>
      <c r="K24" s="237">
        <v>14700</v>
      </c>
      <c r="L24" s="237"/>
      <c r="M24">
        <v>1.9</v>
      </c>
      <c r="O24" s="237">
        <v>14700</v>
      </c>
      <c r="P24" s="237"/>
      <c r="Q24">
        <v>-23.8</v>
      </c>
      <c r="S24" s="237">
        <v>52700</v>
      </c>
      <c r="T24" s="135"/>
      <c r="U24" s="352">
        <v>420000</v>
      </c>
    </row>
    <row r="25" spans="1:21" ht="11.25" customHeight="1">
      <c r="A25" s="125" t="s">
        <v>188</v>
      </c>
      <c r="C25" s="131" t="s">
        <v>434</v>
      </c>
      <c r="D25" s="135"/>
      <c r="E25" s="131" t="s">
        <v>434</v>
      </c>
      <c r="F25" s="135"/>
      <c r="G25" s="131" t="s">
        <v>434</v>
      </c>
      <c r="H25" s="135"/>
      <c r="I25" s="131" t="s">
        <v>434</v>
      </c>
      <c r="J25" s="135"/>
      <c r="K25" s="131" t="s">
        <v>434</v>
      </c>
      <c r="L25" s="135"/>
      <c r="M25" s="131" t="s">
        <v>434</v>
      </c>
      <c r="N25" s="135"/>
      <c r="O25" s="131" t="s">
        <v>434</v>
      </c>
      <c r="P25" s="135"/>
      <c r="Q25" s="131" t="s">
        <v>434</v>
      </c>
      <c r="R25" s="135"/>
      <c r="S25" s="131" t="s">
        <v>434</v>
      </c>
      <c r="T25" s="135"/>
      <c r="U25" s="131" t="s">
        <v>434</v>
      </c>
    </row>
    <row r="26" spans="1:21" ht="11.25" customHeight="1">
      <c r="A26" s="125" t="s">
        <v>80</v>
      </c>
      <c r="C26">
        <v>267</v>
      </c>
      <c r="E26">
        <v>-5.6</v>
      </c>
      <c r="G26" s="237">
        <v>1290</v>
      </c>
      <c r="H26" s="237"/>
      <c r="I26">
        <v>-3.2</v>
      </c>
      <c r="K26" s="237">
        <v>1650</v>
      </c>
      <c r="L26" s="237"/>
      <c r="M26">
        <v>-8.5</v>
      </c>
      <c r="O26" s="237">
        <v>2100</v>
      </c>
      <c r="P26" s="237"/>
      <c r="Q26">
        <v>96</v>
      </c>
      <c r="S26" s="237">
        <v>5300</v>
      </c>
      <c r="T26" s="135"/>
      <c r="U26" s="352">
        <v>40000</v>
      </c>
    </row>
    <row r="27" spans="1:21" ht="11.25" customHeight="1">
      <c r="A27" s="125" t="s">
        <v>158</v>
      </c>
      <c r="C27" s="237">
        <v>5750</v>
      </c>
      <c r="D27" s="237"/>
      <c r="E27">
        <v>-2.9</v>
      </c>
      <c r="G27" s="237">
        <v>8590</v>
      </c>
      <c r="H27" s="237"/>
      <c r="I27">
        <v>-10.7</v>
      </c>
      <c r="K27" s="237">
        <v>8080</v>
      </c>
      <c r="L27" s="237"/>
      <c r="M27">
        <v>-11.5</v>
      </c>
      <c r="O27" s="237">
        <v>7380</v>
      </c>
      <c r="P27" s="237"/>
      <c r="Q27">
        <v>-12.3</v>
      </c>
      <c r="S27" s="237">
        <v>29800</v>
      </c>
      <c r="T27" s="135">
        <v>6</v>
      </c>
      <c r="U27" s="352">
        <v>271000</v>
      </c>
    </row>
    <row r="28" spans="1:21" ht="11.25" customHeight="1">
      <c r="A28" s="125" t="s">
        <v>81</v>
      </c>
      <c r="C28" s="237">
        <v>1180</v>
      </c>
      <c r="D28" s="237"/>
      <c r="E28">
        <v>36.8</v>
      </c>
      <c r="G28" s="237">
        <v>3290</v>
      </c>
      <c r="H28" s="237"/>
      <c r="I28">
        <v>-19.2</v>
      </c>
      <c r="K28" s="237">
        <v>4030</v>
      </c>
      <c r="L28" s="237"/>
      <c r="M28">
        <v>-10.2</v>
      </c>
      <c r="O28" s="237">
        <v>3460</v>
      </c>
      <c r="P28" s="237"/>
      <c r="Q28">
        <v>-8.7</v>
      </c>
      <c r="S28" s="237">
        <v>12000</v>
      </c>
      <c r="T28" s="135"/>
      <c r="U28" s="352">
        <v>121000</v>
      </c>
    </row>
    <row r="29" spans="1:21" ht="11.25" customHeight="1">
      <c r="A29" s="125" t="s">
        <v>159</v>
      </c>
      <c r="C29" s="237">
        <v>4690</v>
      </c>
      <c r="D29" s="237"/>
      <c r="E29">
        <v>34</v>
      </c>
      <c r="G29" s="237">
        <v>9090</v>
      </c>
      <c r="H29" s="237"/>
      <c r="I29">
        <v>-9.1</v>
      </c>
      <c r="K29" s="237">
        <v>9920</v>
      </c>
      <c r="L29" s="237"/>
      <c r="M29">
        <v>-19.8</v>
      </c>
      <c r="O29" s="237">
        <v>7790</v>
      </c>
      <c r="P29" s="237"/>
      <c r="Q29">
        <v>-24.3</v>
      </c>
      <c r="S29" s="237">
        <v>31500</v>
      </c>
      <c r="T29" s="135">
        <v>6</v>
      </c>
      <c r="U29" s="352">
        <v>135000</v>
      </c>
    </row>
    <row r="30" spans="1:21" ht="11.25" customHeight="1">
      <c r="A30" s="125" t="s">
        <v>82</v>
      </c>
      <c r="C30">
        <v>309</v>
      </c>
      <c r="E30">
        <v>-23.1</v>
      </c>
      <c r="G30" s="237">
        <v>2830</v>
      </c>
      <c r="H30" s="237"/>
      <c r="I30">
        <v>-15.2</v>
      </c>
      <c r="K30" s="237">
        <v>3380</v>
      </c>
      <c r="L30" s="237"/>
      <c r="M30">
        <v>-23.3</v>
      </c>
      <c r="O30" s="237">
        <v>1910</v>
      </c>
      <c r="P30" s="237"/>
      <c r="Q30">
        <v>-17.6</v>
      </c>
      <c r="S30" s="237">
        <v>8430</v>
      </c>
      <c r="T30" s="135"/>
      <c r="U30" s="352">
        <v>77000</v>
      </c>
    </row>
    <row r="31" spans="1:21" ht="11.25" customHeight="1">
      <c r="A31" s="125" t="s">
        <v>189</v>
      </c>
      <c r="C31">
        <v>705</v>
      </c>
      <c r="E31">
        <v>8.8</v>
      </c>
      <c r="G31">
        <v>822</v>
      </c>
      <c r="I31">
        <v>-9.5</v>
      </c>
      <c r="K31">
        <v>954</v>
      </c>
      <c r="M31">
        <v>-2.6</v>
      </c>
      <c r="O31">
        <v>776</v>
      </c>
      <c r="Q31">
        <v>-19.6</v>
      </c>
      <c r="S31" s="237">
        <v>3260</v>
      </c>
      <c r="T31" s="135"/>
      <c r="U31" s="352">
        <v>42600</v>
      </c>
    </row>
    <row r="32" spans="1:21" ht="11.25" customHeight="1">
      <c r="A32" s="125" t="s">
        <v>83</v>
      </c>
      <c r="C32" s="237">
        <v>17600</v>
      </c>
      <c r="D32" s="237"/>
      <c r="E32">
        <v>-10.5</v>
      </c>
      <c r="G32" s="237">
        <v>24400</v>
      </c>
      <c r="H32" s="237"/>
      <c r="I32">
        <v>-13.5</v>
      </c>
      <c r="K32" s="237">
        <v>24300</v>
      </c>
      <c r="L32" s="237"/>
      <c r="M32">
        <v>-11.3</v>
      </c>
      <c r="O32" s="237">
        <v>18800</v>
      </c>
      <c r="P32" s="237"/>
      <c r="Q32">
        <v>-22.4</v>
      </c>
      <c r="S32" s="237">
        <v>85000</v>
      </c>
      <c r="T32" s="135"/>
      <c r="U32" s="352">
        <v>689000</v>
      </c>
    </row>
    <row r="33" spans="1:21" ht="11.25" customHeight="1">
      <c r="A33" s="125" t="s">
        <v>84</v>
      </c>
      <c r="C33">
        <v>919</v>
      </c>
      <c r="E33">
        <v>1.1</v>
      </c>
      <c r="G33">
        <v>657</v>
      </c>
      <c r="I33">
        <v>-20.5</v>
      </c>
      <c r="K33">
        <v>894</v>
      </c>
      <c r="M33">
        <v>-3.6</v>
      </c>
      <c r="O33">
        <v>835</v>
      </c>
      <c r="Q33">
        <v>-4.4</v>
      </c>
      <c r="S33" s="237">
        <v>3300</v>
      </c>
      <c r="T33" s="135"/>
      <c r="U33" s="352">
        <v>17300</v>
      </c>
    </row>
    <row r="34" spans="1:21" ht="11.25" customHeight="1">
      <c r="A34" s="125" t="s">
        <v>85</v>
      </c>
      <c r="C34" s="237">
        <v>1450</v>
      </c>
      <c r="D34" s="237"/>
      <c r="E34">
        <v>22.4</v>
      </c>
      <c r="G34" s="237">
        <v>1970</v>
      </c>
      <c r="H34" s="237"/>
      <c r="I34">
        <v>4.3</v>
      </c>
      <c r="K34" s="237">
        <v>1870</v>
      </c>
      <c r="L34" s="237"/>
      <c r="M34">
        <v>-13.2</v>
      </c>
      <c r="O34" s="237">
        <v>1620</v>
      </c>
      <c r="P34" s="237"/>
      <c r="Q34">
        <v>-6</v>
      </c>
      <c r="S34" s="237">
        <v>6910</v>
      </c>
      <c r="T34" s="135"/>
      <c r="U34" s="352">
        <v>54000</v>
      </c>
    </row>
    <row r="35" spans="1:21" ht="11.25" customHeight="1">
      <c r="A35" s="125" t="s">
        <v>86</v>
      </c>
      <c r="C35" s="237">
        <v>2370</v>
      </c>
      <c r="D35" s="237"/>
      <c r="E35">
        <v>-1.4</v>
      </c>
      <c r="G35" s="237">
        <v>2140</v>
      </c>
      <c r="H35" s="237"/>
      <c r="I35">
        <v>-13.9</v>
      </c>
      <c r="K35" s="237">
        <v>2440</v>
      </c>
      <c r="L35" s="237"/>
      <c r="M35">
        <v>5.7</v>
      </c>
      <c r="O35" s="237">
        <v>2440</v>
      </c>
      <c r="P35" s="237"/>
      <c r="Q35">
        <v>15.1</v>
      </c>
      <c r="S35" s="237">
        <v>9390</v>
      </c>
      <c r="T35" s="135"/>
      <c r="U35" s="352">
        <v>74100</v>
      </c>
    </row>
    <row r="36" spans="1:21" ht="11.25" customHeight="1">
      <c r="A36" s="125" t="s">
        <v>87</v>
      </c>
      <c r="C36">
        <v>573</v>
      </c>
      <c r="E36">
        <v>65.7</v>
      </c>
      <c r="G36" s="237">
        <v>1690</v>
      </c>
      <c r="H36" s="237"/>
      <c r="I36">
        <v>11.8</v>
      </c>
      <c r="K36" s="237">
        <v>1960</v>
      </c>
      <c r="L36" s="237"/>
      <c r="M36">
        <v>6.8</v>
      </c>
      <c r="O36">
        <v>810</v>
      </c>
      <c r="Q36">
        <v>-42.4</v>
      </c>
      <c r="S36" s="237">
        <v>5030</v>
      </c>
      <c r="T36" s="135"/>
      <c r="U36" s="352">
        <v>44400</v>
      </c>
    </row>
    <row r="37" spans="1:21" ht="11.25" customHeight="1">
      <c r="A37" s="125" t="s">
        <v>88</v>
      </c>
      <c r="C37" s="237">
        <v>3660</v>
      </c>
      <c r="D37" s="237"/>
      <c r="E37">
        <v>29.4</v>
      </c>
      <c r="G37" s="237">
        <v>5780</v>
      </c>
      <c r="H37" s="237"/>
      <c r="I37">
        <v>-15.1</v>
      </c>
      <c r="K37" s="237">
        <v>6130</v>
      </c>
      <c r="L37" s="237"/>
      <c r="M37">
        <v>-14.2</v>
      </c>
      <c r="O37" s="237">
        <v>6070</v>
      </c>
      <c r="P37" s="237"/>
      <c r="Q37">
        <v>1.6</v>
      </c>
      <c r="S37" s="237">
        <v>21600</v>
      </c>
      <c r="T37" s="135"/>
      <c r="U37" s="352">
        <v>168000</v>
      </c>
    </row>
    <row r="38" spans="1:21" ht="11.25" customHeight="1">
      <c r="A38" s="125" t="s">
        <v>89</v>
      </c>
      <c r="C38">
        <v>316</v>
      </c>
      <c r="E38">
        <v>-39.4</v>
      </c>
      <c r="G38">
        <v>438</v>
      </c>
      <c r="I38">
        <v>-45.1</v>
      </c>
      <c r="K38">
        <v>500</v>
      </c>
      <c r="M38">
        <v>-51</v>
      </c>
      <c r="O38">
        <v>734</v>
      </c>
      <c r="Q38">
        <v>9.6</v>
      </c>
      <c r="S38" s="237">
        <v>1990</v>
      </c>
      <c r="T38" s="135"/>
      <c r="U38" s="352">
        <v>14600</v>
      </c>
    </row>
    <row r="39" spans="1:21" ht="11.25" customHeight="1">
      <c r="A39" s="125" t="s">
        <v>90</v>
      </c>
      <c r="C39" s="237">
        <v>5840</v>
      </c>
      <c r="D39" s="237"/>
      <c r="E39">
        <v>21.3</v>
      </c>
      <c r="G39" s="237">
        <v>15900</v>
      </c>
      <c r="H39" s="237"/>
      <c r="I39">
        <v>-4.7</v>
      </c>
      <c r="K39" s="237">
        <v>19900</v>
      </c>
      <c r="L39" s="237"/>
      <c r="M39">
        <v>7</v>
      </c>
      <c r="O39" s="237">
        <v>14600</v>
      </c>
      <c r="P39" s="237"/>
      <c r="Q39">
        <v>15.8</v>
      </c>
      <c r="S39" s="237">
        <v>56200</v>
      </c>
      <c r="T39" s="135"/>
      <c r="U39" s="352">
        <v>522000</v>
      </c>
    </row>
    <row r="40" spans="1:21" ht="11.25" customHeight="1">
      <c r="A40" s="125" t="s">
        <v>91</v>
      </c>
      <c r="C40" s="237">
        <v>17600</v>
      </c>
      <c r="D40" s="237"/>
      <c r="E40">
        <v>18.9</v>
      </c>
      <c r="G40" s="237">
        <v>20500</v>
      </c>
      <c r="H40" s="237"/>
      <c r="I40">
        <v>-1.7</v>
      </c>
      <c r="K40" s="237">
        <v>20400</v>
      </c>
      <c r="L40" s="237"/>
      <c r="M40">
        <v>-5.7</v>
      </c>
      <c r="O40" s="237">
        <v>19500</v>
      </c>
      <c r="P40" s="237"/>
      <c r="Q40">
        <v>15.7</v>
      </c>
      <c r="S40" s="237">
        <v>78100</v>
      </c>
      <c r="T40" s="135"/>
      <c r="U40" s="352">
        <v>738000</v>
      </c>
    </row>
    <row r="41" spans="1:21" ht="11.25" customHeight="1">
      <c r="A41" s="125" t="s">
        <v>161</v>
      </c>
      <c r="C41" s="131" t="s">
        <v>339</v>
      </c>
      <c r="D41" s="135"/>
      <c r="E41" s="131" t="s">
        <v>339</v>
      </c>
      <c r="F41" s="135"/>
      <c r="G41" s="131" t="s">
        <v>339</v>
      </c>
      <c r="H41" s="135"/>
      <c r="I41" s="131" t="s">
        <v>339</v>
      </c>
      <c r="J41" s="135"/>
      <c r="K41" s="131" t="s">
        <v>339</v>
      </c>
      <c r="L41" s="135"/>
      <c r="M41" s="131" t="s">
        <v>339</v>
      </c>
      <c r="N41" s="135"/>
      <c r="O41" s="131" t="s">
        <v>339</v>
      </c>
      <c r="P41" s="135"/>
      <c r="Q41" s="131" t="s">
        <v>339</v>
      </c>
      <c r="R41" s="135"/>
      <c r="S41" s="131" t="s">
        <v>339</v>
      </c>
      <c r="T41" s="135"/>
      <c r="U41" s="131" t="s">
        <v>339</v>
      </c>
    </row>
    <row r="42" spans="1:21" ht="11.25" customHeight="1">
      <c r="A42" s="125" t="s">
        <v>92</v>
      </c>
      <c r="C42" s="237">
        <v>12000</v>
      </c>
      <c r="D42" s="237"/>
      <c r="E42">
        <v>22.3</v>
      </c>
      <c r="G42" s="237">
        <v>21900</v>
      </c>
      <c r="H42" s="237"/>
      <c r="I42">
        <v>-3.2</v>
      </c>
      <c r="K42" s="237">
        <v>23700</v>
      </c>
      <c r="L42" s="237"/>
      <c r="M42">
        <v>0.9</v>
      </c>
      <c r="O42" s="237">
        <v>18500</v>
      </c>
      <c r="P42" s="237"/>
      <c r="Q42">
        <v>-3.8</v>
      </c>
      <c r="S42" s="237">
        <v>76100</v>
      </c>
      <c r="T42" s="135"/>
      <c r="U42" s="352">
        <v>487000</v>
      </c>
    </row>
    <row r="43" spans="1:21" ht="11.25" customHeight="1">
      <c r="A43" s="125" t="s">
        <v>93</v>
      </c>
      <c r="C43" s="237">
        <v>11100</v>
      </c>
      <c r="D43" s="237"/>
      <c r="E43">
        <v>1.8</v>
      </c>
      <c r="G43" s="237">
        <v>12000</v>
      </c>
      <c r="H43" s="237"/>
      <c r="I43">
        <v>-6.7</v>
      </c>
      <c r="K43" s="237">
        <v>12000</v>
      </c>
      <c r="L43" s="237"/>
      <c r="M43">
        <v>2.9</v>
      </c>
      <c r="O43" s="237">
        <v>9530</v>
      </c>
      <c r="P43" s="237"/>
      <c r="Q43">
        <v>-4.7</v>
      </c>
      <c r="S43" s="237">
        <v>44600</v>
      </c>
      <c r="T43" s="135"/>
      <c r="U43" s="352">
        <v>278000</v>
      </c>
    </row>
    <row r="44" spans="1:21" ht="11.25" customHeight="1">
      <c r="A44" s="125" t="s">
        <v>94</v>
      </c>
      <c r="C44" s="237">
        <v>4600</v>
      </c>
      <c r="D44" s="237"/>
      <c r="E44">
        <v>-6.6</v>
      </c>
      <c r="G44" s="237">
        <v>7290</v>
      </c>
      <c r="H44" s="237"/>
      <c r="I44">
        <v>14.5</v>
      </c>
      <c r="K44" s="237">
        <v>7420</v>
      </c>
      <c r="L44" s="237"/>
      <c r="M44">
        <v>-5.2</v>
      </c>
      <c r="O44" s="237">
        <v>7510</v>
      </c>
      <c r="P44" s="237"/>
      <c r="Q44">
        <v>8.3</v>
      </c>
      <c r="S44" s="237">
        <v>26800</v>
      </c>
      <c r="T44" s="135"/>
      <c r="U44" s="352">
        <v>177000</v>
      </c>
    </row>
    <row r="45" spans="1:21" ht="11.25" customHeight="1">
      <c r="A45" s="125" t="s">
        <v>95</v>
      </c>
      <c r="C45" s="237">
        <v>18100</v>
      </c>
      <c r="D45" s="237"/>
      <c r="E45">
        <v>17.4</v>
      </c>
      <c r="G45" s="237">
        <v>31300</v>
      </c>
      <c r="H45" s="237"/>
      <c r="I45">
        <v>-3.2</v>
      </c>
      <c r="K45" s="237">
        <v>32400</v>
      </c>
      <c r="L45" s="237"/>
      <c r="M45">
        <v>-3.9</v>
      </c>
      <c r="O45" s="237">
        <v>26000</v>
      </c>
      <c r="P45" s="237"/>
      <c r="Q45">
        <v>7.8</v>
      </c>
      <c r="S45" s="237">
        <v>108000</v>
      </c>
      <c r="T45" s="135"/>
      <c r="U45" s="352">
        <v>791000</v>
      </c>
    </row>
    <row r="46" spans="1:21" ht="11.25" customHeight="1">
      <c r="A46" s="125" t="s">
        <v>96</v>
      </c>
      <c r="C46">
        <v>135</v>
      </c>
      <c r="E46">
        <v>36.3</v>
      </c>
      <c r="G46">
        <v>539</v>
      </c>
      <c r="I46">
        <v>16.6</v>
      </c>
      <c r="K46">
        <v>625</v>
      </c>
      <c r="M46">
        <v>2.6</v>
      </c>
      <c r="O46">
        <v>508</v>
      </c>
      <c r="Q46">
        <v>16</v>
      </c>
      <c r="S46" s="237">
        <v>1810</v>
      </c>
      <c r="T46" s="135"/>
      <c r="U46" s="352">
        <v>15400</v>
      </c>
    </row>
    <row r="47" spans="1:21" ht="11.25" customHeight="1">
      <c r="A47" s="125" t="s">
        <v>97</v>
      </c>
      <c r="C47" s="237">
        <v>8280</v>
      </c>
      <c r="D47" s="237"/>
      <c r="E47">
        <v>10.9</v>
      </c>
      <c r="G47" s="237">
        <v>9520</v>
      </c>
      <c r="H47" s="237"/>
      <c r="I47">
        <v>8.5</v>
      </c>
      <c r="K47" s="237">
        <v>9100</v>
      </c>
      <c r="L47" s="237"/>
      <c r="M47">
        <v>-4.2</v>
      </c>
      <c r="O47" s="237">
        <v>7840</v>
      </c>
      <c r="P47" s="237"/>
      <c r="Q47">
        <v>-3.3</v>
      </c>
      <c r="S47" s="237">
        <v>34700</v>
      </c>
      <c r="T47" s="135"/>
      <c r="U47" s="352">
        <v>291000</v>
      </c>
    </row>
    <row r="48" spans="1:21" ht="11.25" customHeight="1">
      <c r="A48" s="125" t="s">
        <v>98</v>
      </c>
      <c r="C48">
        <v>736</v>
      </c>
      <c r="E48">
        <v>-18.8</v>
      </c>
      <c r="G48" s="237">
        <v>2150</v>
      </c>
      <c r="H48" s="237"/>
      <c r="I48">
        <v>15.6</v>
      </c>
      <c r="K48" s="237">
        <v>2610</v>
      </c>
      <c r="L48" s="237"/>
      <c r="M48">
        <v>2.2</v>
      </c>
      <c r="O48" s="237">
        <v>1680</v>
      </c>
      <c r="P48" s="237"/>
      <c r="Q48">
        <v>25</v>
      </c>
      <c r="S48" s="237">
        <v>7170</v>
      </c>
      <c r="T48" s="135"/>
      <c r="U48" s="352">
        <v>36300</v>
      </c>
    </row>
    <row r="49" spans="1:21" ht="11.25" customHeight="1">
      <c r="A49" s="125" t="s">
        <v>99</v>
      </c>
      <c r="C49" s="237">
        <v>13000</v>
      </c>
      <c r="D49" s="237"/>
      <c r="E49">
        <v>2.5</v>
      </c>
      <c r="G49" s="237">
        <v>17000</v>
      </c>
      <c r="H49" s="237"/>
      <c r="I49">
        <v>-4.1</v>
      </c>
      <c r="K49" s="237">
        <v>17000</v>
      </c>
      <c r="L49" s="237"/>
      <c r="M49">
        <v>-3.1</v>
      </c>
      <c r="O49" s="237">
        <v>15500</v>
      </c>
      <c r="P49" s="237"/>
      <c r="Q49">
        <v>-3.7</v>
      </c>
      <c r="S49" s="237">
        <v>62400</v>
      </c>
      <c r="T49" s="135"/>
      <c r="U49" s="352">
        <v>518000</v>
      </c>
    </row>
    <row r="50" spans="1:21" ht="11.25" customHeight="1">
      <c r="A50" s="125" t="s">
        <v>100</v>
      </c>
      <c r="C50" s="237">
        <v>31900</v>
      </c>
      <c r="D50" s="237"/>
      <c r="E50">
        <v>7.2</v>
      </c>
      <c r="G50" s="237">
        <v>33300</v>
      </c>
      <c r="H50" s="237"/>
      <c r="I50">
        <v>-5.3</v>
      </c>
      <c r="K50" s="237">
        <v>33300</v>
      </c>
      <c r="L50" s="237"/>
      <c r="M50">
        <v>-7.3</v>
      </c>
      <c r="O50" s="237">
        <v>29600</v>
      </c>
      <c r="P50" s="237"/>
      <c r="Q50">
        <v>-10.1</v>
      </c>
      <c r="S50" s="237">
        <v>128000</v>
      </c>
      <c r="T50" s="135"/>
      <c r="U50" s="352">
        <v>867000</v>
      </c>
    </row>
    <row r="51" spans="1:21" ht="11.25" customHeight="1">
      <c r="A51" s="125" t="s">
        <v>101</v>
      </c>
      <c r="C51" s="237">
        <v>1640</v>
      </c>
      <c r="D51" s="237"/>
      <c r="E51">
        <v>56.1</v>
      </c>
      <c r="G51" s="237">
        <v>3010</v>
      </c>
      <c r="H51" s="237"/>
      <c r="I51">
        <v>48.9</v>
      </c>
      <c r="K51" s="237">
        <v>2980</v>
      </c>
      <c r="L51" s="237"/>
      <c r="M51">
        <v>-1.2</v>
      </c>
      <c r="O51" s="237">
        <v>2670</v>
      </c>
      <c r="P51" s="237"/>
      <c r="Q51">
        <v>18.3</v>
      </c>
      <c r="S51" s="237">
        <v>10300</v>
      </c>
      <c r="T51" s="135"/>
      <c r="U51" s="352">
        <v>63200</v>
      </c>
    </row>
    <row r="52" spans="1:21" ht="11.25" customHeight="1">
      <c r="A52" s="125" t="s">
        <v>102</v>
      </c>
      <c r="C52">
        <v>89</v>
      </c>
      <c r="E52">
        <v>-19.9</v>
      </c>
      <c r="G52" s="237">
        <v>1860</v>
      </c>
      <c r="H52" s="237"/>
      <c r="I52">
        <v>13.3</v>
      </c>
      <c r="K52" s="237">
        <v>2700</v>
      </c>
      <c r="L52" s="237"/>
      <c r="M52">
        <v>7</v>
      </c>
      <c r="O52" s="237">
        <v>1310</v>
      </c>
      <c r="P52" s="237"/>
      <c r="Q52">
        <v>9.2</v>
      </c>
      <c r="S52" s="237">
        <v>5960</v>
      </c>
      <c r="T52" s="135"/>
      <c r="U52" s="352">
        <v>44300</v>
      </c>
    </row>
    <row r="53" spans="1:21" ht="11.25" customHeight="1">
      <c r="A53" s="125" t="s">
        <v>103</v>
      </c>
      <c r="C53" s="237">
        <v>18400</v>
      </c>
      <c r="D53" s="237"/>
      <c r="E53">
        <v>8.3</v>
      </c>
      <c r="G53" s="237">
        <v>24200</v>
      </c>
      <c r="H53" s="237"/>
      <c r="I53">
        <v>-3.8</v>
      </c>
      <c r="K53" s="237">
        <v>22800</v>
      </c>
      <c r="L53" s="237"/>
      <c r="M53">
        <v>-5.1</v>
      </c>
      <c r="O53" s="237">
        <v>18500</v>
      </c>
      <c r="P53" s="237"/>
      <c r="Q53">
        <v>-7.2</v>
      </c>
      <c r="S53" s="237">
        <v>84000</v>
      </c>
      <c r="T53" s="135"/>
      <c r="U53" s="352">
        <v>834000</v>
      </c>
    </row>
    <row r="54" spans="1:21" ht="11.25" customHeight="1">
      <c r="A54" s="125" t="s">
        <v>104</v>
      </c>
      <c r="C54" s="237">
        <v>3660</v>
      </c>
      <c r="D54" s="237"/>
      <c r="E54">
        <v>16.6</v>
      </c>
      <c r="G54" s="237">
        <v>3720</v>
      </c>
      <c r="H54" s="237"/>
      <c r="I54">
        <v>26.5</v>
      </c>
      <c r="K54" s="237">
        <v>3350</v>
      </c>
      <c r="L54" s="237"/>
      <c r="M54">
        <v>0.4</v>
      </c>
      <c r="O54" s="237">
        <v>2230</v>
      </c>
      <c r="P54" s="237"/>
      <c r="Q54">
        <v>-50.4</v>
      </c>
      <c r="S54" s="237">
        <v>13000</v>
      </c>
      <c r="T54" s="135"/>
      <c r="U54" s="352">
        <v>98600</v>
      </c>
    </row>
    <row r="55" spans="1:21" ht="11.25" customHeight="1">
      <c r="A55" s="125" t="s">
        <v>105</v>
      </c>
      <c r="C55" s="237">
        <v>2890</v>
      </c>
      <c r="D55" s="237"/>
      <c r="E55">
        <v>-0.3</v>
      </c>
      <c r="G55" s="237">
        <v>3580</v>
      </c>
      <c r="H55" s="237"/>
      <c r="I55">
        <v>-17.5</v>
      </c>
      <c r="K55" s="237">
        <v>3810</v>
      </c>
      <c r="L55" s="237"/>
      <c r="M55">
        <v>-4.6</v>
      </c>
      <c r="O55" s="237">
        <v>3150</v>
      </c>
      <c r="P55" s="237"/>
      <c r="Q55">
        <v>-3.8</v>
      </c>
      <c r="S55" s="237">
        <v>13400</v>
      </c>
      <c r="T55" s="135"/>
      <c r="U55" s="352">
        <v>101000</v>
      </c>
    </row>
    <row r="56" spans="1:21" ht="11.25" customHeight="1">
      <c r="A56" s="125" t="s">
        <v>106</v>
      </c>
      <c r="C56" s="237">
        <v>6240</v>
      </c>
      <c r="D56" s="237"/>
      <c r="E56">
        <v>48.5</v>
      </c>
      <c r="G56" s="237">
        <v>10400</v>
      </c>
      <c r="H56" s="237"/>
      <c r="I56">
        <v>-4.2</v>
      </c>
      <c r="K56" s="237">
        <v>11800</v>
      </c>
      <c r="L56" s="237"/>
      <c r="M56">
        <v>-15.6</v>
      </c>
      <c r="O56" s="237">
        <v>8070</v>
      </c>
      <c r="P56" s="237"/>
      <c r="Q56">
        <v>-18.4</v>
      </c>
      <c r="S56" s="237">
        <v>36500</v>
      </c>
      <c r="T56" s="135"/>
      <c r="U56" s="352">
        <v>234000</v>
      </c>
    </row>
    <row r="57" spans="1:21" ht="11.25" customHeight="1">
      <c r="A57" s="125" t="s">
        <v>107</v>
      </c>
      <c r="C57">
        <v>849</v>
      </c>
      <c r="E57">
        <v>11.8</v>
      </c>
      <c r="G57" s="237">
        <v>2230</v>
      </c>
      <c r="H57" s="237"/>
      <c r="I57">
        <v>5.8</v>
      </c>
      <c r="K57" s="237">
        <v>2470</v>
      </c>
      <c r="L57" s="237"/>
      <c r="M57">
        <v>-14</v>
      </c>
      <c r="O57" s="237">
        <v>1700</v>
      </c>
      <c r="P57" s="237"/>
      <c r="Q57">
        <v>4.5</v>
      </c>
      <c r="S57" s="237">
        <v>7250</v>
      </c>
      <c r="T57" s="135"/>
      <c r="U57" s="352">
        <v>45300</v>
      </c>
    </row>
    <row r="58" spans="1:21" ht="11.25" customHeight="1">
      <c r="A58" s="125" t="s">
        <v>108</v>
      </c>
      <c r="C58" s="126" t="s">
        <v>37</v>
      </c>
      <c r="D58" s="135"/>
      <c r="E58" s="127" t="s">
        <v>37</v>
      </c>
      <c r="F58" s="135"/>
      <c r="G58" s="126" t="s">
        <v>37</v>
      </c>
      <c r="H58" s="135"/>
      <c r="I58" s="127" t="s">
        <v>37</v>
      </c>
      <c r="J58" s="135"/>
      <c r="K58" s="126" t="s">
        <v>37</v>
      </c>
      <c r="L58" s="135"/>
      <c r="M58" s="127" t="s">
        <v>37</v>
      </c>
      <c r="N58" s="135"/>
      <c r="O58" s="126" t="s">
        <v>37</v>
      </c>
      <c r="P58" s="135"/>
      <c r="Q58" s="127" t="s">
        <v>37</v>
      </c>
      <c r="R58" s="135"/>
      <c r="S58" s="354">
        <v>17489</v>
      </c>
      <c r="T58" s="135"/>
      <c r="U58" s="354">
        <v>176676</v>
      </c>
    </row>
    <row r="59" spans="1:21" ht="11.25" customHeight="1">
      <c r="A59" s="128" t="s">
        <v>145</v>
      </c>
      <c r="C59" s="129" t="s">
        <v>37</v>
      </c>
      <c r="D59" s="132"/>
      <c r="E59" s="130" t="s">
        <v>37</v>
      </c>
      <c r="F59" s="132"/>
      <c r="G59" s="129" t="s">
        <v>37</v>
      </c>
      <c r="H59" s="132"/>
      <c r="I59" s="130" t="s">
        <v>37</v>
      </c>
      <c r="J59" s="132"/>
      <c r="K59" s="129" t="s">
        <v>37</v>
      </c>
      <c r="L59" s="132"/>
      <c r="M59" s="130" t="s">
        <v>37</v>
      </c>
      <c r="N59" s="132"/>
      <c r="O59" s="129" t="s">
        <v>37</v>
      </c>
      <c r="P59" s="132"/>
      <c r="Q59" s="130" t="s">
        <v>37</v>
      </c>
      <c r="R59" s="132"/>
      <c r="S59" s="237">
        <v>1660000</v>
      </c>
      <c r="T59" s="132"/>
      <c r="U59" s="355">
        <v>13100000</v>
      </c>
    </row>
    <row r="60" spans="1:21" ht="11.25" customHeight="1">
      <c r="A60" s="390" t="s">
        <v>255</v>
      </c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</row>
    <row r="61" spans="1:21" ht="11.25" customHeight="1">
      <c r="A61" s="391"/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</row>
    <row r="62" spans="1:21" ht="11.25" customHeight="1">
      <c r="A62" s="392" t="s">
        <v>342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</row>
    <row r="63" spans="1:21" ht="11.25" customHeight="1">
      <c r="A63" s="392" t="s">
        <v>388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</row>
    <row r="64" spans="1:21" ht="11.25" customHeight="1">
      <c r="A64" s="388"/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</row>
    <row r="65" spans="1:21" ht="11.25" customHeight="1">
      <c r="A65" s="389" t="s">
        <v>353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</row>
    <row r="66" spans="1:21" ht="11.25" customHeight="1">
      <c r="A66" s="386" t="s">
        <v>435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</row>
    <row r="67" spans="1:21" ht="11.25" customHeight="1">
      <c r="A67" s="386" t="s">
        <v>447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</row>
    <row r="68" spans="1:21" ht="11.25" customHeight="1">
      <c r="A68" s="386" t="s">
        <v>448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</row>
    <row r="69" spans="1:21" ht="11.25" customHeight="1">
      <c r="A69" s="386" t="s">
        <v>340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</row>
    <row r="70" spans="1:21" ht="11.25" customHeight="1">
      <c r="A70" s="386" t="s">
        <v>341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</row>
    <row r="71" spans="1:21" ht="11.25" customHeight="1">
      <c r="A71" s="386" t="s">
        <v>436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</row>
  </sheetData>
  <mergeCells count="16">
    <mergeCell ref="A1:U1"/>
    <mergeCell ref="A2:U2"/>
    <mergeCell ref="A3:U3"/>
    <mergeCell ref="S4:U4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70:U70"/>
    <mergeCell ref="A71:U7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9"/>
  <sheetViews>
    <sheetView workbookViewId="0" topLeftCell="A1">
      <selection activeCell="A1" sqref="A1:I1"/>
    </sheetView>
  </sheetViews>
  <sheetFormatPr defaultColWidth="9.140625" defaultRowHeight="12"/>
  <cols>
    <col min="1" max="1" width="22.7109375" style="0" customWidth="1"/>
    <col min="2" max="2" width="1.8515625" style="0" customWidth="1"/>
    <col min="4" max="4" width="1.8515625" style="0" customWidth="1"/>
    <col min="6" max="6" width="1.8515625" style="0" customWidth="1"/>
    <col min="7" max="7" width="10.28125" style="0" bestFit="1" customWidth="1"/>
    <col min="8" max="8" width="1.8515625" style="0" customWidth="1"/>
  </cols>
  <sheetData>
    <row r="1" spans="1:9" ht="11.25" customHeight="1">
      <c r="A1" s="399" t="s">
        <v>120</v>
      </c>
      <c r="B1" s="399"/>
      <c r="C1" s="399"/>
      <c r="D1" s="399"/>
      <c r="E1" s="399"/>
      <c r="F1" s="399"/>
      <c r="G1" s="399"/>
      <c r="H1" s="399"/>
      <c r="I1" s="399"/>
    </row>
    <row r="2" spans="1:9" ht="11.25" customHeight="1">
      <c r="A2" s="399" t="s">
        <v>389</v>
      </c>
      <c r="B2" s="399"/>
      <c r="C2" s="399"/>
      <c r="D2" s="399"/>
      <c r="E2" s="399"/>
      <c r="F2" s="399"/>
      <c r="G2" s="399"/>
      <c r="H2" s="399"/>
      <c r="I2" s="399"/>
    </row>
    <row r="3" spans="1:9" ht="11.25" customHeight="1">
      <c r="A3" s="399" t="s">
        <v>121</v>
      </c>
      <c r="B3" s="399"/>
      <c r="C3" s="399"/>
      <c r="D3" s="399"/>
      <c r="E3" s="399"/>
      <c r="F3" s="399"/>
      <c r="G3" s="399"/>
      <c r="H3" s="399"/>
      <c r="I3" s="399"/>
    </row>
    <row r="4" spans="1:9" ht="11.25" customHeight="1">
      <c r="A4" s="396"/>
      <c r="B4" s="396"/>
      <c r="C4" s="396"/>
      <c r="D4" s="396"/>
      <c r="E4" s="396"/>
      <c r="F4" s="396"/>
      <c r="G4" s="396"/>
      <c r="H4" s="396"/>
      <c r="I4" s="396"/>
    </row>
    <row r="5" spans="1:9" ht="11.25" customHeight="1">
      <c r="A5" s="6"/>
      <c r="B5" s="6"/>
      <c r="C5" s="402" t="s">
        <v>122</v>
      </c>
      <c r="D5" s="402"/>
      <c r="E5" s="402"/>
      <c r="F5" s="402"/>
      <c r="G5" s="402"/>
      <c r="H5" s="402"/>
      <c r="I5" s="402"/>
    </row>
    <row r="6" spans="1:9" ht="11.25" customHeight="1">
      <c r="A6" s="6"/>
      <c r="B6" s="6"/>
      <c r="C6" s="1"/>
      <c r="D6" s="1"/>
      <c r="E6" s="1"/>
      <c r="F6" s="1"/>
      <c r="G6" s="1" t="s">
        <v>6</v>
      </c>
      <c r="H6" s="1"/>
      <c r="I6" s="1"/>
    </row>
    <row r="7" spans="1:9" ht="11.25" customHeight="1">
      <c r="A7" s="1" t="s">
        <v>123</v>
      </c>
      <c r="B7" s="6"/>
      <c r="C7" s="1" t="s">
        <v>124</v>
      </c>
      <c r="D7" s="1"/>
      <c r="E7" s="1" t="s">
        <v>115</v>
      </c>
      <c r="F7" s="1"/>
      <c r="G7" s="1" t="s">
        <v>18</v>
      </c>
      <c r="H7" s="1"/>
      <c r="I7" s="1" t="s">
        <v>115</v>
      </c>
    </row>
    <row r="8" spans="1:9" ht="11.25" customHeight="1">
      <c r="A8" s="2" t="s">
        <v>125</v>
      </c>
      <c r="B8" s="8"/>
      <c r="C8" s="2" t="s">
        <v>126</v>
      </c>
      <c r="D8" s="2"/>
      <c r="E8" s="2" t="s">
        <v>127</v>
      </c>
      <c r="F8" s="2"/>
      <c r="G8" s="2" t="s">
        <v>22</v>
      </c>
      <c r="H8" s="2"/>
      <c r="I8" s="2" t="s">
        <v>127</v>
      </c>
    </row>
    <row r="9" spans="1:9" ht="11.25" customHeight="1">
      <c r="A9" s="58" t="s">
        <v>128</v>
      </c>
      <c r="B9" s="6"/>
      <c r="C9" s="6">
        <v>402</v>
      </c>
      <c r="D9" s="6"/>
      <c r="E9" s="52">
        <f>(C9/C26)*100</f>
        <v>12.515566625155666</v>
      </c>
      <c r="F9" s="6"/>
      <c r="G9" s="17">
        <v>3010</v>
      </c>
      <c r="H9" s="6"/>
      <c r="I9" s="52">
        <f>(G9/G26)*100</f>
        <v>0.17500000000000002</v>
      </c>
    </row>
    <row r="10" spans="1:9" ht="11.25" customHeight="1">
      <c r="A10" s="58" t="s">
        <v>129</v>
      </c>
      <c r="B10" s="6"/>
      <c r="C10" s="6">
        <v>171</v>
      </c>
      <c r="D10" s="6"/>
      <c r="E10" s="52">
        <f>(C10/C26)*100</f>
        <v>5.3237858032378576</v>
      </c>
      <c r="F10" s="6"/>
      <c r="G10" s="17">
        <v>6050</v>
      </c>
      <c r="H10" s="6"/>
      <c r="I10" s="52">
        <f>(G10/G26)*100</f>
        <v>0.35174418604651164</v>
      </c>
    </row>
    <row r="11" spans="1:9" ht="11.25" customHeight="1">
      <c r="A11" s="58" t="s">
        <v>130</v>
      </c>
      <c r="B11" s="6"/>
      <c r="C11" s="6">
        <v>336</v>
      </c>
      <c r="D11" s="6"/>
      <c r="E11" s="52">
        <f>(C11/C26)*100</f>
        <v>10.460772104607722</v>
      </c>
      <c r="F11" s="6"/>
      <c r="G11" s="17">
        <v>22700</v>
      </c>
      <c r="H11" s="6"/>
      <c r="I11" s="52">
        <f>(G11/G26)*100</f>
        <v>1.319767441860465</v>
      </c>
    </row>
    <row r="12" spans="1:9" ht="11.25" customHeight="1">
      <c r="A12" s="58" t="s">
        <v>131</v>
      </c>
      <c r="B12" s="6"/>
      <c r="C12" s="6">
        <v>417</v>
      </c>
      <c r="D12" s="6"/>
      <c r="E12" s="52">
        <f>(C12/C26)*100</f>
        <v>12.982565379825653</v>
      </c>
      <c r="F12" s="6"/>
      <c r="G12" s="17">
        <v>55900</v>
      </c>
      <c r="H12" s="6"/>
      <c r="I12" s="52">
        <f>(G12/G26)*100</f>
        <v>3.25</v>
      </c>
    </row>
    <row r="13" spans="1:9" ht="11.25" customHeight="1">
      <c r="A13" s="58" t="s">
        <v>132</v>
      </c>
      <c r="B13" s="6"/>
      <c r="C13" s="6">
        <v>260</v>
      </c>
      <c r="D13" s="6"/>
      <c r="E13" s="52">
        <f>(C13/C26)*100</f>
        <v>8.094645080946451</v>
      </c>
      <c r="F13" s="6"/>
      <c r="G13" s="17">
        <v>58400</v>
      </c>
      <c r="H13" s="6"/>
      <c r="I13" s="52">
        <f>(G13/G26)*100</f>
        <v>3.395348837209302</v>
      </c>
    </row>
    <row r="14" spans="1:9" ht="11.25" customHeight="1">
      <c r="A14" s="58" t="s">
        <v>133</v>
      </c>
      <c r="B14" s="6"/>
      <c r="C14" s="6">
        <v>219</v>
      </c>
      <c r="D14" s="6"/>
      <c r="E14" s="52">
        <f>(C14/C26)*100</f>
        <v>6.8181818181818175</v>
      </c>
      <c r="F14" s="6"/>
      <c r="G14" s="17">
        <v>69600</v>
      </c>
      <c r="H14" s="6"/>
      <c r="I14" s="52">
        <f>(G14/G26)*100</f>
        <v>4.046511627906977</v>
      </c>
    </row>
    <row r="15" spans="1:9" ht="11.25" customHeight="1">
      <c r="A15" s="58" t="s">
        <v>134</v>
      </c>
      <c r="B15" s="6"/>
      <c r="C15" s="6">
        <v>248</v>
      </c>
      <c r="D15" s="6"/>
      <c r="E15" s="52">
        <f>(C15/C26)*100</f>
        <v>7.721046077210461</v>
      </c>
      <c r="F15" s="6"/>
      <c r="G15" s="17">
        <v>100000</v>
      </c>
      <c r="H15" s="6"/>
      <c r="I15" s="52">
        <f>(G15/G26)*100</f>
        <v>5.813953488372093</v>
      </c>
    </row>
    <row r="16" spans="1:9" ht="11.25" customHeight="1">
      <c r="A16" s="58" t="s">
        <v>135</v>
      </c>
      <c r="B16" s="6"/>
      <c r="C16" s="6">
        <v>178</v>
      </c>
      <c r="D16" s="6"/>
      <c r="E16" s="52">
        <f>(C16/C26)*100</f>
        <v>5.5417185554171855</v>
      </c>
      <c r="F16" s="6"/>
      <c r="G16" s="17">
        <v>89400</v>
      </c>
      <c r="H16" s="6"/>
      <c r="I16" s="52">
        <f>(G16/G26)*100</f>
        <v>5.197674418604651</v>
      </c>
    </row>
    <row r="17" spans="1:9" ht="11.25" customHeight="1">
      <c r="A17" s="58" t="s">
        <v>136</v>
      </c>
      <c r="B17" s="6"/>
      <c r="C17" s="6">
        <v>146</v>
      </c>
      <c r="D17" s="6"/>
      <c r="E17" s="52">
        <f>(C17/C26)*100</f>
        <v>4.545454545454546</v>
      </c>
      <c r="F17" s="6"/>
      <c r="G17" s="17">
        <v>87100</v>
      </c>
      <c r="H17" s="6"/>
      <c r="I17" s="52">
        <f>(G17/G26)*100</f>
        <v>5.063953488372093</v>
      </c>
    </row>
    <row r="18" spans="1:9" ht="11.25" customHeight="1">
      <c r="A18" s="58" t="s">
        <v>137</v>
      </c>
      <c r="B18" s="6"/>
      <c r="C18" s="6">
        <v>120</v>
      </c>
      <c r="D18" s="6"/>
      <c r="E18" s="52">
        <f>(C18/C26)*100</f>
        <v>3.7359900373599</v>
      </c>
      <c r="F18" s="6"/>
      <c r="G18" s="17">
        <v>81500</v>
      </c>
      <c r="H18" s="6"/>
      <c r="I18" s="52">
        <f>(G18/G26)*100</f>
        <v>4.738372093023256</v>
      </c>
    </row>
    <row r="19" spans="1:9" ht="11.25" customHeight="1">
      <c r="A19" s="58" t="s">
        <v>138</v>
      </c>
      <c r="B19" s="6"/>
      <c r="C19" s="6">
        <v>111</v>
      </c>
      <c r="D19" s="6"/>
      <c r="E19" s="52">
        <f>(C19/C26)*100</f>
        <v>3.455790784557908</v>
      </c>
      <c r="F19" s="6"/>
      <c r="G19" s="17">
        <v>85700</v>
      </c>
      <c r="H19" s="6"/>
      <c r="I19" s="52">
        <f>(G19/G26)*100</f>
        <v>4.982558139534884</v>
      </c>
    </row>
    <row r="20" spans="1:9" ht="11.25" customHeight="1">
      <c r="A20" s="58" t="s">
        <v>139</v>
      </c>
      <c r="B20" s="6"/>
      <c r="C20" s="6">
        <v>73</v>
      </c>
      <c r="D20" s="6"/>
      <c r="E20" s="52">
        <f>(C20/C26)*100</f>
        <v>2.272727272727273</v>
      </c>
      <c r="F20" s="6"/>
      <c r="G20" s="17">
        <v>63200</v>
      </c>
      <c r="H20" s="6"/>
      <c r="I20" s="52">
        <f>(G20/G26)*100</f>
        <v>3.6744186046511627</v>
      </c>
    </row>
    <row r="21" spans="1:9" ht="11.25" customHeight="1">
      <c r="A21" s="58" t="s">
        <v>140</v>
      </c>
      <c r="B21" s="6"/>
      <c r="C21" s="6">
        <v>247</v>
      </c>
      <c r="D21" s="6"/>
      <c r="E21" s="52">
        <f>(C21/C26)*100</f>
        <v>7.689912826899128</v>
      </c>
      <c r="F21" s="6"/>
      <c r="G21" s="17">
        <v>277000</v>
      </c>
      <c r="H21" s="6"/>
      <c r="I21" s="52">
        <f>(G21/G26)*100</f>
        <v>16.1046511627907</v>
      </c>
    </row>
    <row r="22" spans="1:9" ht="11.25" customHeight="1">
      <c r="A22" s="58" t="s">
        <v>141</v>
      </c>
      <c r="B22" s="6"/>
      <c r="C22" s="6">
        <v>120</v>
      </c>
      <c r="D22" s="6"/>
      <c r="E22" s="52">
        <f>(C22/C26)*100</f>
        <v>3.7359900373599</v>
      </c>
      <c r="F22" s="6"/>
      <c r="G22" s="17">
        <v>186000</v>
      </c>
      <c r="H22" s="6"/>
      <c r="I22" s="52">
        <f>(G22/G26)*100</f>
        <v>10.813953488372093</v>
      </c>
    </row>
    <row r="23" spans="1:9" ht="11.25" customHeight="1">
      <c r="A23" s="58" t="s">
        <v>142</v>
      </c>
      <c r="B23" s="6"/>
      <c r="C23" s="6">
        <v>60</v>
      </c>
      <c r="D23" s="6"/>
      <c r="E23" s="52">
        <f>(C23/C26)*100</f>
        <v>1.86799501867995</v>
      </c>
      <c r="F23" s="6"/>
      <c r="G23" s="17">
        <v>120000</v>
      </c>
      <c r="H23" s="6"/>
      <c r="I23" s="52">
        <f>(G23/G26)*100</f>
        <v>6.976744186046512</v>
      </c>
    </row>
    <row r="24" spans="1:9" ht="11.25" customHeight="1">
      <c r="A24" s="58" t="s">
        <v>143</v>
      </c>
      <c r="B24" s="6"/>
      <c r="C24" s="6">
        <v>85</v>
      </c>
      <c r="D24" s="6"/>
      <c r="E24" s="52">
        <f>(C24/C26)*100</f>
        <v>2.646326276463263</v>
      </c>
      <c r="F24" s="6"/>
      <c r="G24" s="17">
        <v>262000</v>
      </c>
      <c r="H24" s="6"/>
      <c r="I24" s="52">
        <v>15.3</v>
      </c>
    </row>
    <row r="25" spans="1:9" ht="11.25" customHeight="1">
      <c r="A25" s="58" t="s">
        <v>144</v>
      </c>
      <c r="B25" s="6"/>
      <c r="C25" s="8">
        <v>19</v>
      </c>
      <c r="D25" s="8"/>
      <c r="E25" s="59">
        <f>(C25/C26)*100</f>
        <v>0.5915317559153176</v>
      </c>
      <c r="F25" s="8"/>
      <c r="G25" s="9">
        <v>151000</v>
      </c>
      <c r="H25" s="8"/>
      <c r="I25" s="59">
        <f>(G25/G26)*100</f>
        <v>8.779069767441861</v>
      </c>
    </row>
    <row r="26" spans="1:9" ht="11.25" customHeight="1">
      <c r="A26" s="60" t="s">
        <v>145</v>
      </c>
      <c r="B26" s="8"/>
      <c r="C26" s="9">
        <f>SUM(C9:C25)</f>
        <v>3212</v>
      </c>
      <c r="D26" s="8"/>
      <c r="E26" s="59">
        <v>100</v>
      </c>
      <c r="F26" s="8"/>
      <c r="G26" s="9">
        <v>1720000</v>
      </c>
      <c r="H26" s="8"/>
      <c r="I26" s="59">
        <v>100</v>
      </c>
    </row>
    <row r="27" spans="1:9" ht="11.25" customHeight="1">
      <c r="A27" s="371" t="s">
        <v>332</v>
      </c>
      <c r="B27" s="398"/>
      <c r="C27" s="398"/>
      <c r="D27" s="398"/>
      <c r="E27" s="398"/>
      <c r="F27" s="398"/>
      <c r="G27" s="398"/>
      <c r="H27" s="398"/>
      <c r="I27" s="398"/>
    </row>
    <row r="28" spans="1:9" ht="11.25" customHeight="1">
      <c r="A28" s="372" t="s">
        <v>333</v>
      </c>
      <c r="B28" s="395"/>
      <c r="C28" s="395"/>
      <c r="D28" s="395"/>
      <c r="E28" s="395"/>
      <c r="F28" s="395"/>
      <c r="G28" s="395"/>
      <c r="H28" s="395"/>
      <c r="I28" s="395"/>
    </row>
    <row r="29" spans="1:9" ht="11.25">
      <c r="A29" s="412"/>
      <c r="B29" s="413"/>
      <c r="C29" s="413"/>
      <c r="D29" s="413"/>
      <c r="E29" s="413"/>
      <c r="F29" s="413"/>
      <c r="G29" s="413"/>
      <c r="H29" s="413"/>
      <c r="I29" s="413"/>
    </row>
  </sheetData>
  <mergeCells count="8">
    <mergeCell ref="A1:I1"/>
    <mergeCell ref="A2:I2"/>
    <mergeCell ref="A3:I3"/>
    <mergeCell ref="A4:I4"/>
    <mergeCell ref="A29:I29"/>
    <mergeCell ref="C5:I5"/>
    <mergeCell ref="A27:I27"/>
    <mergeCell ref="A28:I28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49"/>
  <sheetViews>
    <sheetView workbookViewId="0" topLeftCell="A1">
      <selection activeCell="A1" sqref="A1:Q1"/>
    </sheetView>
  </sheetViews>
  <sheetFormatPr defaultColWidth="9.140625" defaultRowHeight="12"/>
  <cols>
    <col min="1" max="1" width="22.28125" style="0" customWidth="1"/>
    <col min="2" max="2" width="1.8515625" style="0" customWidth="1"/>
    <col min="4" max="4" width="1.8515625" style="0" customWidth="1"/>
    <col min="5" max="5" width="11.140625" style="0" bestFit="1" customWidth="1"/>
    <col min="6" max="6" width="1.8515625" style="0" customWidth="1"/>
    <col min="7" max="7" width="10.28125" style="0" bestFit="1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5" max="15" width="10.28125" style="0" bestFit="1" customWidth="1"/>
    <col min="16" max="16" width="1.8515625" style="0" customWidth="1"/>
  </cols>
  <sheetData>
    <row r="1" spans="1:17" ht="11.25" customHeight="1">
      <c r="A1" s="376" t="s">
        <v>146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1.25" customHeight="1">
      <c r="A2" s="376" t="s">
        <v>390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ht="11.2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17" ht="11.25" customHeight="1">
      <c r="A4" s="61"/>
      <c r="B4" s="61"/>
      <c r="C4" s="373" t="s">
        <v>147</v>
      </c>
      <c r="D4" s="379"/>
      <c r="E4" s="379"/>
      <c r="F4" s="379"/>
      <c r="G4" s="379"/>
      <c r="H4" s="379"/>
      <c r="I4" s="379"/>
      <c r="J4" s="61"/>
      <c r="K4" s="373" t="s">
        <v>148</v>
      </c>
      <c r="L4" s="373"/>
      <c r="M4" s="373"/>
      <c r="N4" s="373"/>
      <c r="O4" s="373"/>
      <c r="P4" s="373"/>
      <c r="Q4" s="373"/>
    </row>
    <row r="5" spans="1:17" ht="11.25" customHeight="1">
      <c r="A5" s="61"/>
      <c r="B5" s="61"/>
      <c r="C5" s="62"/>
      <c r="D5" s="62"/>
      <c r="E5" s="62"/>
      <c r="F5" s="62"/>
      <c r="G5" s="62" t="s">
        <v>6</v>
      </c>
      <c r="H5" s="62"/>
      <c r="I5" s="62"/>
      <c r="J5" s="61"/>
      <c r="K5" s="33"/>
      <c r="L5" s="33"/>
      <c r="M5" s="33"/>
      <c r="N5" s="33"/>
      <c r="O5" s="33" t="s">
        <v>6</v>
      </c>
      <c r="P5" s="33"/>
      <c r="Q5" s="33"/>
    </row>
    <row r="6" spans="1:17" ht="11.25" customHeight="1">
      <c r="A6" s="33" t="s">
        <v>123</v>
      </c>
      <c r="B6" s="61"/>
      <c r="C6" s="33" t="s">
        <v>124</v>
      </c>
      <c r="D6" s="33"/>
      <c r="E6" s="33" t="s">
        <v>115</v>
      </c>
      <c r="F6" s="33"/>
      <c r="G6" s="33" t="s">
        <v>18</v>
      </c>
      <c r="H6" s="33"/>
      <c r="I6" s="33" t="s">
        <v>115</v>
      </c>
      <c r="J6" s="61"/>
      <c r="K6" s="33" t="s">
        <v>124</v>
      </c>
      <c r="L6" s="33"/>
      <c r="M6" s="33" t="s">
        <v>115</v>
      </c>
      <c r="N6" s="33"/>
      <c r="O6" s="33" t="s">
        <v>18</v>
      </c>
      <c r="P6" s="33"/>
      <c r="Q6" s="33" t="s">
        <v>115</v>
      </c>
    </row>
    <row r="7" spans="1:17" ht="11.25" customHeight="1">
      <c r="A7" s="34" t="s">
        <v>125</v>
      </c>
      <c r="B7" s="35"/>
      <c r="C7" s="34" t="s">
        <v>126</v>
      </c>
      <c r="D7" s="34"/>
      <c r="E7" s="34" t="s">
        <v>127</v>
      </c>
      <c r="F7" s="34"/>
      <c r="G7" s="34" t="s">
        <v>22</v>
      </c>
      <c r="H7" s="34"/>
      <c r="I7" s="34" t="s">
        <v>127</v>
      </c>
      <c r="J7" s="35"/>
      <c r="K7" s="34" t="s">
        <v>126</v>
      </c>
      <c r="L7" s="34"/>
      <c r="M7" s="34" t="s">
        <v>127</v>
      </c>
      <c r="N7" s="34"/>
      <c r="O7" s="34" t="s">
        <v>22</v>
      </c>
      <c r="P7" s="34"/>
      <c r="Q7" s="34" t="s">
        <v>127</v>
      </c>
    </row>
    <row r="8" spans="1:17" ht="11.25" customHeight="1">
      <c r="A8" s="63" t="s">
        <v>128</v>
      </c>
      <c r="B8" s="61"/>
      <c r="C8" s="61">
        <v>25</v>
      </c>
      <c r="D8" s="61"/>
      <c r="E8" s="64">
        <f>(C8/C25)*100</f>
        <v>5.747126436781609</v>
      </c>
      <c r="F8" s="61"/>
      <c r="G8" s="36">
        <v>179</v>
      </c>
      <c r="H8" s="61"/>
      <c r="I8" s="300" t="s">
        <v>274</v>
      </c>
      <c r="J8" s="61"/>
      <c r="K8" s="61">
        <v>102</v>
      </c>
      <c r="L8" s="61"/>
      <c r="M8" s="64">
        <f>(K8/K25)*100</f>
        <v>10.703043022035677</v>
      </c>
      <c r="N8" s="61"/>
      <c r="O8" s="36">
        <v>1080</v>
      </c>
      <c r="P8" s="61"/>
      <c r="Q8" s="64">
        <f>(O8/O25)*100</f>
        <v>0.24601366742596809</v>
      </c>
    </row>
    <row r="9" spans="1:17" ht="11.25" customHeight="1">
      <c r="A9" s="63" t="s">
        <v>129</v>
      </c>
      <c r="B9" s="61"/>
      <c r="C9" s="61">
        <v>23</v>
      </c>
      <c r="D9" s="61"/>
      <c r="E9" s="64">
        <f>(C9/C25)*100</f>
        <v>5.287356321839081</v>
      </c>
      <c r="F9" s="61"/>
      <c r="G9" s="36">
        <v>809</v>
      </c>
      <c r="H9" s="61"/>
      <c r="I9" s="64">
        <f>(G9/G25)*100</f>
        <v>0.321031746031746</v>
      </c>
      <c r="J9" s="61"/>
      <c r="K9" s="61">
        <v>56</v>
      </c>
      <c r="L9" s="61"/>
      <c r="M9" s="64">
        <f>(K9/K25)*100</f>
        <v>5.876180482686253</v>
      </c>
      <c r="N9" s="61"/>
      <c r="O9" s="36">
        <v>2080</v>
      </c>
      <c r="P9" s="61"/>
      <c r="Q9" s="64">
        <f>(O9/O25)*100</f>
        <v>0.47380410022779046</v>
      </c>
    </row>
    <row r="10" spans="1:17" ht="11.25" customHeight="1">
      <c r="A10" s="63" t="s">
        <v>130</v>
      </c>
      <c r="B10" s="61"/>
      <c r="C10" s="61">
        <v>32</v>
      </c>
      <c r="D10" s="61"/>
      <c r="E10" s="64">
        <f>(C10/C25)*100</f>
        <v>7.35632183908046</v>
      </c>
      <c r="F10" s="61"/>
      <c r="G10" s="36">
        <v>2240</v>
      </c>
      <c r="H10" s="61"/>
      <c r="I10" s="64">
        <f>(G10/G25)*100</f>
        <v>0.8888888888888888</v>
      </c>
      <c r="J10" s="61"/>
      <c r="K10" s="61">
        <v>112</v>
      </c>
      <c r="L10" s="61"/>
      <c r="M10" s="64">
        <f>(K10/K25)*100</f>
        <v>11.752360965372507</v>
      </c>
      <c r="N10" s="61"/>
      <c r="O10" s="36">
        <v>7380</v>
      </c>
      <c r="P10" s="61"/>
      <c r="Q10" s="64">
        <f>(O10/O25)*100</f>
        <v>1.6810933940774486</v>
      </c>
    </row>
    <row r="11" spans="1:17" ht="11.25" customHeight="1">
      <c r="A11" s="63" t="s">
        <v>131</v>
      </c>
      <c r="B11" s="61"/>
      <c r="C11" s="61">
        <v>70</v>
      </c>
      <c r="D11" s="61"/>
      <c r="E11" s="64">
        <f>(C11/C25)*100</f>
        <v>16.091954022988507</v>
      </c>
      <c r="F11" s="61"/>
      <c r="G11" s="36">
        <v>9610</v>
      </c>
      <c r="H11" s="61"/>
      <c r="I11" s="64">
        <f>(G11/G25)*100</f>
        <v>3.8134920634920633</v>
      </c>
      <c r="J11" s="61"/>
      <c r="K11" s="61">
        <v>144</v>
      </c>
      <c r="L11" s="61"/>
      <c r="M11" s="64">
        <f>(K11/K25)*100</f>
        <v>15.110178384050368</v>
      </c>
      <c r="N11" s="61"/>
      <c r="O11" s="36">
        <v>19300</v>
      </c>
      <c r="P11" s="61"/>
      <c r="Q11" s="64">
        <f>(O11/O25)*100</f>
        <v>4.396355353075171</v>
      </c>
    </row>
    <row r="12" spans="1:17" ht="11.25" customHeight="1">
      <c r="A12" s="63" t="s">
        <v>132</v>
      </c>
      <c r="B12" s="61"/>
      <c r="C12" s="61">
        <v>28</v>
      </c>
      <c r="D12" s="61"/>
      <c r="E12" s="64">
        <f>(C12/C25)*100</f>
        <v>6.436781609195402</v>
      </c>
      <c r="F12" s="61"/>
      <c r="G12" s="36">
        <v>6500</v>
      </c>
      <c r="H12" s="61"/>
      <c r="I12" s="64">
        <f>(G12/G25)*100</f>
        <v>2.579365079365079</v>
      </c>
      <c r="J12" s="61"/>
      <c r="K12" s="61">
        <v>98</v>
      </c>
      <c r="L12" s="61"/>
      <c r="M12" s="64">
        <f>(K12/K25)*100</f>
        <v>10.283315844700944</v>
      </c>
      <c r="N12" s="61"/>
      <c r="O12" s="36">
        <v>22000</v>
      </c>
      <c r="P12" s="61"/>
      <c r="Q12" s="64">
        <f>(O12/O25)*100</f>
        <v>5.0113895216400905</v>
      </c>
    </row>
    <row r="13" spans="1:17" ht="11.25" customHeight="1">
      <c r="A13" s="63" t="s">
        <v>133</v>
      </c>
      <c r="B13" s="61"/>
      <c r="C13" s="61">
        <v>41</v>
      </c>
      <c r="D13" s="61"/>
      <c r="E13" s="64">
        <f>(C13/C25)*100</f>
        <v>9.425287356321839</v>
      </c>
      <c r="F13" s="61"/>
      <c r="G13" s="36">
        <v>13100</v>
      </c>
      <c r="H13" s="61"/>
      <c r="I13" s="64">
        <f>(G13/G25)*100</f>
        <v>5.198412698412699</v>
      </c>
      <c r="J13" s="61"/>
      <c r="K13" s="61">
        <v>60</v>
      </c>
      <c r="L13" s="61"/>
      <c r="M13" s="64">
        <f>(K13/K25)*100</f>
        <v>6.295907660020986</v>
      </c>
      <c r="N13" s="61"/>
      <c r="O13" s="36">
        <v>19000</v>
      </c>
      <c r="P13" s="61"/>
      <c r="Q13" s="64">
        <f>(O13/O25)*100</f>
        <v>4.328018223234624</v>
      </c>
    </row>
    <row r="14" spans="1:17" ht="11.25" customHeight="1">
      <c r="A14" s="63" t="s">
        <v>134</v>
      </c>
      <c r="B14" s="61"/>
      <c r="C14" s="61">
        <v>44</v>
      </c>
      <c r="D14" s="61"/>
      <c r="E14" s="64">
        <f>(C14/C25)*100</f>
        <v>10.114942528735632</v>
      </c>
      <c r="F14" s="61"/>
      <c r="G14" s="36">
        <v>17700</v>
      </c>
      <c r="H14" s="61"/>
      <c r="I14" s="64">
        <f>(G14/G25)*100</f>
        <v>7.023809523809524</v>
      </c>
      <c r="J14" s="61"/>
      <c r="K14" s="61">
        <v>102</v>
      </c>
      <c r="L14" s="61"/>
      <c r="M14" s="64">
        <f>(K14/K25)*100</f>
        <v>10.703043022035677</v>
      </c>
      <c r="N14" s="61"/>
      <c r="O14" s="36">
        <v>40600</v>
      </c>
      <c r="P14" s="61"/>
      <c r="Q14" s="64">
        <f>(O14/O25)*100</f>
        <v>9.248291571753986</v>
      </c>
    </row>
    <row r="15" spans="1:17" ht="11.25" customHeight="1">
      <c r="A15" s="63" t="s">
        <v>135</v>
      </c>
      <c r="B15" s="61"/>
      <c r="C15" s="61">
        <v>29</v>
      </c>
      <c r="D15" s="61"/>
      <c r="E15" s="64">
        <f>(C15/C25)*100</f>
        <v>6.666666666666667</v>
      </c>
      <c r="F15" s="61"/>
      <c r="G15" s="36">
        <v>14600</v>
      </c>
      <c r="H15" s="61"/>
      <c r="I15" s="64">
        <f>(G15/G25)*100</f>
        <v>5.7936507936507935</v>
      </c>
      <c r="J15" s="61"/>
      <c r="K15" s="61">
        <v>50</v>
      </c>
      <c r="L15" s="61"/>
      <c r="M15" s="64">
        <f>(K15/K25)*100</f>
        <v>5.246589716684155</v>
      </c>
      <c r="N15" s="61"/>
      <c r="O15" s="36">
        <v>25200</v>
      </c>
      <c r="P15" s="61"/>
      <c r="Q15" s="64">
        <f>(O15/O25)*100</f>
        <v>5.740318906605923</v>
      </c>
    </row>
    <row r="16" spans="1:17" ht="11.25" customHeight="1">
      <c r="A16" s="63" t="s">
        <v>136</v>
      </c>
      <c r="B16" s="61"/>
      <c r="C16" s="61">
        <v>21</v>
      </c>
      <c r="D16" s="61"/>
      <c r="E16" s="64">
        <f>(C16/C25)*100</f>
        <v>4.827586206896552</v>
      </c>
      <c r="F16" s="61"/>
      <c r="G16" s="36">
        <v>12400</v>
      </c>
      <c r="H16" s="61"/>
      <c r="I16" s="64">
        <f>(G16/G25)*100</f>
        <v>4.920634920634921</v>
      </c>
      <c r="J16" s="61"/>
      <c r="K16" s="61">
        <v>29</v>
      </c>
      <c r="L16" s="61"/>
      <c r="M16" s="64">
        <f>(K16/K25)*100</f>
        <v>3.04302203567681</v>
      </c>
      <c r="N16" s="61"/>
      <c r="O16" s="36">
        <v>17100</v>
      </c>
      <c r="P16" s="61"/>
      <c r="Q16" s="64">
        <f>(O16/O25)*100</f>
        <v>3.895216400911162</v>
      </c>
    </row>
    <row r="17" spans="1:17" ht="11.25" customHeight="1">
      <c r="A17" s="63" t="s">
        <v>137</v>
      </c>
      <c r="B17" s="61"/>
      <c r="C17" s="61">
        <v>15</v>
      </c>
      <c r="D17" s="61"/>
      <c r="E17" s="64">
        <f>(C17/C25)*100</f>
        <v>3.4482758620689653</v>
      </c>
      <c r="F17" s="61"/>
      <c r="G17" s="36">
        <v>10100</v>
      </c>
      <c r="H17" s="61"/>
      <c r="I17" s="64">
        <f>(G17/G25)*100</f>
        <v>4.007936507936508</v>
      </c>
      <c r="J17" s="61"/>
      <c r="K17" s="61">
        <v>23</v>
      </c>
      <c r="L17" s="61"/>
      <c r="M17" s="64">
        <f>(K17/K25)*100</f>
        <v>2.413431269674711</v>
      </c>
      <c r="N17" s="61"/>
      <c r="O17" s="36">
        <v>15500</v>
      </c>
      <c r="P17" s="61"/>
      <c r="Q17" s="64">
        <f>(O17/O25)*100</f>
        <v>3.530751708428246</v>
      </c>
    </row>
    <row r="18" spans="1:17" ht="11.25" customHeight="1">
      <c r="A18" s="63" t="s">
        <v>138</v>
      </c>
      <c r="B18" s="61"/>
      <c r="C18" s="61">
        <v>12</v>
      </c>
      <c r="D18" s="61"/>
      <c r="E18" s="64">
        <f>(C18/C25)*100</f>
        <v>2.7586206896551726</v>
      </c>
      <c r="F18" s="61"/>
      <c r="G18" s="36">
        <v>9200</v>
      </c>
      <c r="H18" s="61"/>
      <c r="I18" s="64">
        <f>(G18/G25)*100</f>
        <v>3.650793650793651</v>
      </c>
      <c r="J18" s="61"/>
      <c r="K18" s="61">
        <v>28</v>
      </c>
      <c r="L18" s="61"/>
      <c r="M18" s="64">
        <f>(K18/K25)*100</f>
        <v>2.9380902413431267</v>
      </c>
      <c r="N18" s="61"/>
      <c r="O18" s="36">
        <v>21900</v>
      </c>
      <c r="P18" s="61"/>
      <c r="Q18" s="64">
        <f>(O18/O25)*100</f>
        <v>4.988610478359909</v>
      </c>
    </row>
    <row r="19" spans="1:17" ht="11.25" customHeight="1">
      <c r="A19" s="63" t="s">
        <v>139</v>
      </c>
      <c r="B19" s="61"/>
      <c r="C19" s="61">
        <v>16</v>
      </c>
      <c r="D19" s="61"/>
      <c r="E19" s="64">
        <f>(C19/C25)*100</f>
        <v>3.67816091954023</v>
      </c>
      <c r="F19" s="61"/>
      <c r="G19" s="36">
        <v>13500</v>
      </c>
      <c r="H19" s="61"/>
      <c r="I19" s="64">
        <f>(G19/G25)*100</f>
        <v>5.357142857142857</v>
      </c>
      <c r="J19" s="61"/>
      <c r="K19" s="61">
        <v>19</v>
      </c>
      <c r="L19" s="61"/>
      <c r="M19" s="64">
        <f>(K19/K25)*100</f>
        <v>1.993704092339979</v>
      </c>
      <c r="N19" s="61"/>
      <c r="O19" s="36">
        <v>16600</v>
      </c>
      <c r="P19" s="61"/>
      <c r="Q19" s="64">
        <f>(O19/O25)*100</f>
        <v>3.781321184510251</v>
      </c>
    </row>
    <row r="20" spans="1:17" ht="11.25" customHeight="1">
      <c r="A20" s="63" t="s">
        <v>140</v>
      </c>
      <c r="B20" s="61"/>
      <c r="C20" s="61">
        <v>40</v>
      </c>
      <c r="D20" s="61"/>
      <c r="E20" s="64">
        <f>(C20/C25)*100</f>
        <v>9.195402298850574</v>
      </c>
      <c r="F20" s="61"/>
      <c r="G20" s="36">
        <v>44200</v>
      </c>
      <c r="H20" s="61"/>
      <c r="I20" s="64">
        <v>17.6</v>
      </c>
      <c r="J20" s="61"/>
      <c r="K20" s="61">
        <v>68</v>
      </c>
      <c r="L20" s="61"/>
      <c r="M20" s="64">
        <f>(K20/K25)*100</f>
        <v>7.135362014690451</v>
      </c>
      <c r="N20" s="61"/>
      <c r="O20" s="36">
        <v>77000</v>
      </c>
      <c r="P20" s="61"/>
      <c r="Q20" s="64">
        <f>(O20/O25)*100</f>
        <v>17.539863325740317</v>
      </c>
    </row>
    <row r="21" spans="1:17" ht="11.25" customHeight="1">
      <c r="A21" s="63" t="s">
        <v>141</v>
      </c>
      <c r="B21" s="61"/>
      <c r="C21" s="61">
        <v>20</v>
      </c>
      <c r="D21" s="61"/>
      <c r="E21" s="64">
        <f>(C21/C25)*100</f>
        <v>4.597701149425287</v>
      </c>
      <c r="F21" s="61"/>
      <c r="G21" s="36">
        <v>31400</v>
      </c>
      <c r="H21" s="61"/>
      <c r="I21" s="64">
        <f>(G21/G25)*100</f>
        <v>12.46031746031746</v>
      </c>
      <c r="J21" s="61"/>
      <c r="K21" s="61">
        <v>27</v>
      </c>
      <c r="L21" s="61"/>
      <c r="M21" s="64">
        <f>(K21/K25)*100</f>
        <v>2.8331584470094437</v>
      </c>
      <c r="N21" s="61"/>
      <c r="O21" s="36">
        <v>41700</v>
      </c>
      <c r="P21" s="61"/>
      <c r="Q21" s="64">
        <f>(O21/O25)*100</f>
        <v>9.498861047835991</v>
      </c>
    </row>
    <row r="22" spans="1:17" ht="11.25" customHeight="1">
      <c r="A22" s="63" t="s">
        <v>142</v>
      </c>
      <c r="B22" s="61"/>
      <c r="C22" s="61">
        <v>5</v>
      </c>
      <c r="D22" s="61"/>
      <c r="E22" s="64">
        <f>(C22/C25)*100</f>
        <v>1.1494252873563218</v>
      </c>
      <c r="F22" s="61"/>
      <c r="G22" s="36">
        <v>9720</v>
      </c>
      <c r="H22" s="61"/>
      <c r="I22" s="64">
        <f>(G22/G25)*100</f>
        <v>3.8571428571428568</v>
      </c>
      <c r="J22" s="61"/>
      <c r="K22" s="61">
        <v>15</v>
      </c>
      <c r="L22" s="61"/>
      <c r="M22" s="64">
        <f>(K22/K25)*100</f>
        <v>1.5739769150052465</v>
      </c>
      <c r="N22" s="61"/>
      <c r="O22" s="36">
        <v>30100</v>
      </c>
      <c r="P22" s="61"/>
      <c r="Q22" s="64">
        <v>6.8</v>
      </c>
    </row>
    <row r="23" spans="1:17" ht="11.25" customHeight="1">
      <c r="A23" s="63" t="s">
        <v>143</v>
      </c>
      <c r="B23" s="61"/>
      <c r="C23" s="61">
        <v>11</v>
      </c>
      <c r="D23" s="61"/>
      <c r="E23" s="64">
        <f>(C23/C25)*100</f>
        <v>2.528735632183908</v>
      </c>
      <c r="F23" s="61"/>
      <c r="G23" s="36">
        <v>31300</v>
      </c>
      <c r="H23" s="61"/>
      <c r="I23" s="64">
        <f>(G23/G25)*100</f>
        <v>12.420634920634921</v>
      </c>
      <c r="J23" s="61"/>
      <c r="K23" s="61">
        <v>15</v>
      </c>
      <c r="L23" s="61"/>
      <c r="M23" s="64">
        <f>(K23/K25)*100</f>
        <v>1.5739769150052465</v>
      </c>
      <c r="N23" s="61"/>
      <c r="O23" s="36">
        <v>47700</v>
      </c>
      <c r="P23" s="61"/>
      <c r="Q23" s="64">
        <v>10.8</v>
      </c>
    </row>
    <row r="24" spans="1:17" ht="11.25" customHeight="1">
      <c r="A24" s="63" t="s">
        <v>144</v>
      </c>
      <c r="B24" s="61"/>
      <c r="C24" s="231">
        <v>3</v>
      </c>
      <c r="D24" s="232"/>
      <c r="E24" s="65">
        <f>(C24/C25)*100</f>
        <v>0.6896551724137931</v>
      </c>
      <c r="F24" s="232"/>
      <c r="G24" s="233">
        <v>25400</v>
      </c>
      <c r="H24" s="232"/>
      <c r="I24" s="65">
        <f>(G24/G25)*100</f>
        <v>10.079365079365079</v>
      </c>
      <c r="J24" s="35"/>
      <c r="K24" s="35">
        <v>5</v>
      </c>
      <c r="L24" s="35"/>
      <c r="M24" s="65">
        <f>(K24/K25)*100</f>
        <v>0.5246589716684155</v>
      </c>
      <c r="N24" s="35"/>
      <c r="O24" s="66">
        <v>35200</v>
      </c>
      <c r="P24" s="35"/>
      <c r="Q24" s="65">
        <f>(O24/O25)*100</f>
        <v>8.018223234624147</v>
      </c>
    </row>
    <row r="25" spans="1:17" ht="11.25" customHeight="1">
      <c r="A25" s="67" t="s">
        <v>145</v>
      </c>
      <c r="B25" s="35"/>
      <c r="C25" s="35">
        <f>SUM(C8:C24)</f>
        <v>435</v>
      </c>
      <c r="D25" s="35"/>
      <c r="E25" s="65">
        <v>100</v>
      </c>
      <c r="F25" s="35"/>
      <c r="G25" s="66">
        <v>252000</v>
      </c>
      <c r="H25" s="35"/>
      <c r="I25" s="64">
        <v>100</v>
      </c>
      <c r="J25" s="35"/>
      <c r="K25" s="66">
        <f>SUM(K8:K24)</f>
        <v>953</v>
      </c>
      <c r="L25" s="35"/>
      <c r="M25" s="65">
        <v>100</v>
      </c>
      <c r="N25" s="35"/>
      <c r="O25" s="66">
        <v>439000</v>
      </c>
      <c r="P25" s="35"/>
      <c r="Q25" s="64">
        <v>100</v>
      </c>
    </row>
    <row r="26" spans="1:17" ht="11.25" customHeight="1">
      <c r="A26" s="68"/>
      <c r="B26" s="61"/>
      <c r="C26" s="373" t="s">
        <v>149</v>
      </c>
      <c r="D26" s="373"/>
      <c r="E26" s="373"/>
      <c r="F26" s="373"/>
      <c r="G26" s="373"/>
      <c r="H26" s="373"/>
      <c r="I26" s="373"/>
      <c r="J26" s="61"/>
      <c r="K26" s="373" t="s">
        <v>150</v>
      </c>
      <c r="L26" s="373"/>
      <c r="M26" s="373"/>
      <c r="N26" s="373"/>
      <c r="O26" s="373"/>
      <c r="P26" s="373"/>
      <c r="Q26" s="373"/>
    </row>
    <row r="27" spans="1:17" ht="11.25" customHeight="1">
      <c r="A27" s="68"/>
      <c r="B27" s="61"/>
      <c r="C27" s="33"/>
      <c r="D27" s="33"/>
      <c r="E27" s="33"/>
      <c r="F27" s="33"/>
      <c r="G27" s="33" t="s">
        <v>6</v>
      </c>
      <c r="H27" s="33"/>
      <c r="I27" s="33"/>
      <c r="J27" s="61"/>
      <c r="K27" s="33"/>
      <c r="L27" s="33"/>
      <c r="M27" s="33"/>
      <c r="N27" s="33"/>
      <c r="O27" s="33" t="s">
        <v>6</v>
      </c>
      <c r="P27" s="33"/>
      <c r="Q27" s="33"/>
    </row>
    <row r="28" spans="1:17" ht="11.25" customHeight="1">
      <c r="A28" s="33"/>
      <c r="B28" s="61"/>
      <c r="C28" s="33" t="s">
        <v>124</v>
      </c>
      <c r="D28" s="33"/>
      <c r="E28" s="33" t="s">
        <v>115</v>
      </c>
      <c r="F28" s="33"/>
      <c r="G28" s="33" t="s">
        <v>18</v>
      </c>
      <c r="H28" s="33"/>
      <c r="I28" s="33" t="s">
        <v>115</v>
      </c>
      <c r="J28" s="61"/>
      <c r="K28" s="33" t="s">
        <v>124</v>
      </c>
      <c r="L28" s="33"/>
      <c r="M28" s="33" t="s">
        <v>115</v>
      </c>
      <c r="N28" s="33"/>
      <c r="O28" s="33" t="s">
        <v>18</v>
      </c>
      <c r="P28" s="33"/>
      <c r="Q28" s="33" t="s">
        <v>115</v>
      </c>
    </row>
    <row r="29" spans="1:17" ht="11.25" customHeight="1">
      <c r="A29" s="34"/>
      <c r="B29" s="35"/>
      <c r="C29" s="34" t="s">
        <v>126</v>
      </c>
      <c r="D29" s="34"/>
      <c r="E29" s="34" t="s">
        <v>127</v>
      </c>
      <c r="F29" s="34"/>
      <c r="G29" s="34" t="s">
        <v>22</v>
      </c>
      <c r="H29" s="34"/>
      <c r="I29" s="34" t="s">
        <v>127</v>
      </c>
      <c r="J29" s="35"/>
      <c r="K29" s="34" t="s">
        <v>126</v>
      </c>
      <c r="L29" s="34"/>
      <c r="M29" s="34" t="s">
        <v>127</v>
      </c>
      <c r="N29" s="34"/>
      <c r="O29" s="34" t="s">
        <v>22</v>
      </c>
      <c r="P29" s="34"/>
      <c r="Q29" s="34" t="s">
        <v>127</v>
      </c>
    </row>
    <row r="30" spans="1:17" ht="11.25" customHeight="1">
      <c r="A30" s="63" t="s">
        <v>128</v>
      </c>
      <c r="B30" s="61"/>
      <c r="C30" s="61">
        <v>59</v>
      </c>
      <c r="D30" s="61"/>
      <c r="E30" s="64">
        <f>(C30/C47)*100</f>
        <v>5.117085862966175</v>
      </c>
      <c r="F30" s="61"/>
      <c r="G30" s="36">
        <v>387</v>
      </c>
      <c r="H30" s="61"/>
      <c r="I30" s="342" t="s">
        <v>274</v>
      </c>
      <c r="J30" s="61"/>
      <c r="K30" s="61">
        <v>216</v>
      </c>
      <c r="L30" s="61"/>
      <c r="M30" s="64">
        <f>(K30/K47)*100</f>
        <v>32.190760059612515</v>
      </c>
      <c r="N30" s="61"/>
      <c r="O30" s="36">
        <v>1370</v>
      </c>
      <c r="P30" s="61"/>
      <c r="Q30" s="64">
        <f>(O30/O47)*100</f>
        <v>0.791907514450867</v>
      </c>
    </row>
    <row r="31" spans="1:17" ht="11.25" customHeight="1">
      <c r="A31" s="63" t="s">
        <v>129</v>
      </c>
      <c r="B31" s="61"/>
      <c r="C31" s="61">
        <v>41</v>
      </c>
      <c r="D31" s="61"/>
      <c r="E31" s="64">
        <f>(C31/C47)*100</f>
        <v>3.5559410234171724</v>
      </c>
      <c r="F31" s="61"/>
      <c r="G31" s="36">
        <v>1440</v>
      </c>
      <c r="H31" s="61"/>
      <c r="I31" s="64">
        <f>(G31/G46)*100</f>
        <v>1.6961130742049468</v>
      </c>
      <c r="J31" s="61"/>
      <c r="K31" s="61">
        <v>51</v>
      </c>
      <c r="L31" s="61"/>
      <c r="M31" s="64">
        <f>(K31/K47)*100</f>
        <v>7.600596125186289</v>
      </c>
      <c r="N31" s="61"/>
      <c r="O31" s="36">
        <v>1720</v>
      </c>
      <c r="P31" s="61"/>
      <c r="Q31" s="64">
        <f>(O31/O47)*100</f>
        <v>0.9942196531791908</v>
      </c>
    </row>
    <row r="32" spans="1:17" ht="11.25" customHeight="1">
      <c r="A32" s="63" t="s">
        <v>130</v>
      </c>
      <c r="B32" s="61"/>
      <c r="C32" s="61">
        <v>87</v>
      </c>
      <c r="D32" s="61"/>
      <c r="E32" s="64">
        <f>(C32/C47)*100</f>
        <v>7.545533391153512</v>
      </c>
      <c r="F32" s="61"/>
      <c r="G32" s="36">
        <v>5980</v>
      </c>
      <c r="H32" s="61"/>
      <c r="I32" s="64">
        <f>(G32/G47)*100</f>
        <v>0.6994152046783626</v>
      </c>
      <c r="J32" s="61"/>
      <c r="K32" s="61">
        <v>105</v>
      </c>
      <c r="L32" s="61"/>
      <c r="M32" s="64">
        <f>(K32/K47)*100</f>
        <v>15.648286140089418</v>
      </c>
      <c r="N32" s="61"/>
      <c r="O32" s="36">
        <v>7120</v>
      </c>
      <c r="P32" s="61"/>
      <c r="Q32" s="64">
        <f>(O32/O47)*100</f>
        <v>4.115606936416185</v>
      </c>
    </row>
    <row r="33" spans="1:17" ht="11.25" customHeight="1">
      <c r="A33" s="63" t="s">
        <v>131</v>
      </c>
      <c r="B33" s="61"/>
      <c r="C33" s="61">
        <v>110</v>
      </c>
      <c r="D33" s="61"/>
      <c r="E33" s="64">
        <f>(C33/C47)*100</f>
        <v>9.540329575021683</v>
      </c>
      <c r="F33" s="61"/>
      <c r="G33" s="36">
        <v>14800</v>
      </c>
      <c r="H33" s="61"/>
      <c r="I33" s="64">
        <f>(G33/G47)*100</f>
        <v>1.7309941520467838</v>
      </c>
      <c r="J33" s="61"/>
      <c r="K33" s="61">
        <v>93</v>
      </c>
      <c r="L33" s="61"/>
      <c r="M33" s="64">
        <f>(K33/K47)*100</f>
        <v>13.859910581222056</v>
      </c>
      <c r="N33" s="61"/>
      <c r="O33" s="36">
        <v>12100</v>
      </c>
      <c r="P33" s="61"/>
      <c r="Q33" s="64">
        <f>(O33/O47)*100</f>
        <v>6.994219653179192</v>
      </c>
    </row>
    <row r="34" spans="1:17" ht="11.25" customHeight="1">
      <c r="A34" s="63" t="s">
        <v>132</v>
      </c>
      <c r="B34" s="61"/>
      <c r="C34" s="61">
        <v>89</v>
      </c>
      <c r="D34" s="61"/>
      <c r="E34" s="64">
        <f>(C34/C47)*100</f>
        <v>7.718993928881179</v>
      </c>
      <c r="F34" s="61"/>
      <c r="G34" s="36">
        <v>19900</v>
      </c>
      <c r="H34" s="61"/>
      <c r="I34" s="64">
        <f>(G34/G47)*100</f>
        <v>2.327485380116959</v>
      </c>
      <c r="J34" s="61"/>
      <c r="K34" s="61">
        <v>45</v>
      </c>
      <c r="L34" s="61"/>
      <c r="M34" s="64">
        <f>(K34/K47)*100</f>
        <v>6.7064083457526085</v>
      </c>
      <c r="N34" s="61"/>
      <c r="O34" s="36">
        <v>10000</v>
      </c>
      <c r="P34" s="61"/>
      <c r="Q34" s="64">
        <f>(O34/O47)*100</f>
        <v>5.780346820809249</v>
      </c>
    </row>
    <row r="35" spans="1:17" ht="11.25" customHeight="1">
      <c r="A35" s="63" t="s">
        <v>133</v>
      </c>
      <c r="B35" s="61"/>
      <c r="C35" s="61">
        <v>92</v>
      </c>
      <c r="D35" s="61"/>
      <c r="E35" s="64">
        <f>(C35/C47)*100</f>
        <v>7.97918473547268</v>
      </c>
      <c r="F35" s="61"/>
      <c r="G35" s="36">
        <v>29400</v>
      </c>
      <c r="H35" s="61"/>
      <c r="I35" s="64">
        <f>(G35/G47)*100</f>
        <v>3.43859649122807</v>
      </c>
      <c r="J35" s="61"/>
      <c r="K35" s="61">
        <v>26</v>
      </c>
      <c r="L35" s="61"/>
      <c r="M35" s="64">
        <f>(K35/K47)*100</f>
        <v>3.8748137108792844</v>
      </c>
      <c r="N35" s="61"/>
      <c r="O35" s="36">
        <v>8140</v>
      </c>
      <c r="P35" s="61"/>
      <c r="Q35" s="64">
        <f>(O35/O47)*100</f>
        <v>4.705202312138728</v>
      </c>
    </row>
    <row r="36" spans="1:17" ht="11.25" customHeight="1">
      <c r="A36" s="63" t="s">
        <v>134</v>
      </c>
      <c r="B36" s="61"/>
      <c r="C36" s="61">
        <v>67</v>
      </c>
      <c r="D36" s="61"/>
      <c r="E36" s="64">
        <f>(C36/C47)*100</f>
        <v>5.810928013876843</v>
      </c>
      <c r="F36" s="61"/>
      <c r="G36" s="36">
        <v>27600</v>
      </c>
      <c r="H36" s="61"/>
      <c r="I36" s="64">
        <f>(G36/G47)*100</f>
        <v>3.2280701754385968</v>
      </c>
      <c r="J36" s="61"/>
      <c r="K36" s="61">
        <v>35</v>
      </c>
      <c r="L36" s="61"/>
      <c r="M36" s="64">
        <f>(K36/K47)*100</f>
        <v>5.216095380029806</v>
      </c>
      <c r="N36" s="61"/>
      <c r="O36" s="36">
        <v>14200</v>
      </c>
      <c r="P36" s="61"/>
      <c r="Q36" s="64">
        <f>(O36/O47)*100</f>
        <v>8.208092485549132</v>
      </c>
    </row>
    <row r="37" spans="1:17" ht="11.25" customHeight="1">
      <c r="A37" s="63" t="s">
        <v>135</v>
      </c>
      <c r="B37" s="61"/>
      <c r="C37" s="61">
        <v>86</v>
      </c>
      <c r="D37" s="61"/>
      <c r="E37" s="64">
        <f>(C37/C47)*100</f>
        <v>7.458803122289679</v>
      </c>
      <c r="F37" s="61"/>
      <c r="G37" s="36">
        <v>43200</v>
      </c>
      <c r="H37" s="61"/>
      <c r="I37" s="64">
        <f>(G37/G47)*100</f>
        <v>5.052631578947368</v>
      </c>
      <c r="J37" s="61"/>
      <c r="K37" s="61">
        <v>13</v>
      </c>
      <c r="L37" s="61"/>
      <c r="M37" s="64">
        <f>(K37/K47)*100</f>
        <v>1.9374068554396422</v>
      </c>
      <c r="N37" s="61"/>
      <c r="O37" s="36">
        <v>6320</v>
      </c>
      <c r="P37" s="61"/>
      <c r="Q37" s="64">
        <f>(O37/O47)*100</f>
        <v>3.6531791907514455</v>
      </c>
    </row>
    <row r="38" spans="1:17" ht="11.25" customHeight="1">
      <c r="A38" s="63" t="s">
        <v>136</v>
      </c>
      <c r="B38" s="61"/>
      <c r="C38" s="61">
        <v>83</v>
      </c>
      <c r="D38" s="61"/>
      <c r="E38" s="64">
        <f>(C38/C47)*100</f>
        <v>7.1986123156981785</v>
      </c>
      <c r="F38" s="61"/>
      <c r="G38" s="36">
        <v>50000</v>
      </c>
      <c r="H38" s="61"/>
      <c r="I38" s="64">
        <f>(G38/G47)*100</f>
        <v>5.847953216374268</v>
      </c>
      <c r="J38" s="61"/>
      <c r="K38" s="61">
        <v>13</v>
      </c>
      <c r="L38" s="61"/>
      <c r="M38" s="64">
        <f>(K38/K47)*100</f>
        <v>1.9374068554396422</v>
      </c>
      <c r="N38" s="61"/>
      <c r="O38" s="36">
        <v>7690</v>
      </c>
      <c r="P38" s="61"/>
      <c r="Q38" s="64">
        <f>(O38/O47)*100</f>
        <v>4.445086705202312</v>
      </c>
    </row>
    <row r="39" spans="1:17" ht="11.25" customHeight="1">
      <c r="A39" s="63" t="s">
        <v>137</v>
      </c>
      <c r="B39" s="61"/>
      <c r="C39" s="61">
        <v>70</v>
      </c>
      <c r="D39" s="61"/>
      <c r="E39" s="64">
        <f>(C39/C47)*100</f>
        <v>6.071118820468343</v>
      </c>
      <c r="F39" s="61"/>
      <c r="G39" s="36">
        <v>47800</v>
      </c>
      <c r="H39" s="61"/>
      <c r="I39" s="64">
        <f>(G39/G47)*100</f>
        <v>5.590643274853801</v>
      </c>
      <c r="J39" s="61"/>
      <c r="K39" s="61">
        <v>12</v>
      </c>
      <c r="L39" s="61"/>
      <c r="M39" s="64">
        <f>(K39/K47)*100</f>
        <v>1.7883755588673622</v>
      </c>
      <c r="N39" s="61"/>
      <c r="O39" s="36">
        <v>8150</v>
      </c>
      <c r="P39" s="61"/>
      <c r="Q39" s="64">
        <f>(O39/O47)*100</f>
        <v>4.710982658959537</v>
      </c>
    </row>
    <row r="40" spans="1:17" ht="11.25" customHeight="1">
      <c r="A40" s="63" t="s">
        <v>138</v>
      </c>
      <c r="B40" s="61"/>
      <c r="C40" s="61">
        <v>60</v>
      </c>
      <c r="D40" s="61"/>
      <c r="E40" s="64">
        <f>(C40/C47)*100</f>
        <v>5.203816131830009</v>
      </c>
      <c r="F40" s="61"/>
      <c r="G40" s="36">
        <v>46200</v>
      </c>
      <c r="H40" s="61"/>
      <c r="I40" s="64">
        <f>(G40/G47)*100</f>
        <v>5.4035087719298245</v>
      </c>
      <c r="J40" s="61"/>
      <c r="K40" s="61">
        <v>11</v>
      </c>
      <c r="L40" s="61"/>
      <c r="M40" s="64">
        <f>(K40/K47)*100</f>
        <v>1.639344262295082</v>
      </c>
      <c r="N40" s="61"/>
      <c r="O40" s="36">
        <v>8440</v>
      </c>
      <c r="P40" s="61"/>
      <c r="Q40" s="64">
        <f>(O40/O47)*100</f>
        <v>4.878612716763006</v>
      </c>
    </row>
    <row r="41" spans="1:17" ht="11.25" customHeight="1">
      <c r="A41" s="63" t="s">
        <v>139</v>
      </c>
      <c r="B41" s="61"/>
      <c r="C41" s="61">
        <v>32</v>
      </c>
      <c r="D41" s="61"/>
      <c r="E41" s="64">
        <f>(C41/C47)*100</f>
        <v>2.7753686036426712</v>
      </c>
      <c r="F41" s="61"/>
      <c r="G41" s="36">
        <v>27700</v>
      </c>
      <c r="H41" s="61"/>
      <c r="I41" s="64">
        <f>(G41/G47)*100</f>
        <v>3.239766081871345</v>
      </c>
      <c r="J41" s="61"/>
      <c r="K41" s="61">
        <v>6</v>
      </c>
      <c r="L41" s="61"/>
      <c r="M41" s="64">
        <f>(K41/K47)*100</f>
        <v>0.8941877794336811</v>
      </c>
      <c r="N41" s="61"/>
      <c r="O41" s="36">
        <v>5360</v>
      </c>
      <c r="P41" s="61"/>
      <c r="Q41" s="64">
        <f>(O41/O47)*100</f>
        <v>3.098265895953757</v>
      </c>
    </row>
    <row r="42" spans="1:17" ht="11.25" customHeight="1">
      <c r="A42" s="63" t="s">
        <v>140</v>
      </c>
      <c r="B42" s="61"/>
      <c r="C42" s="61">
        <v>123</v>
      </c>
      <c r="D42" s="61"/>
      <c r="E42" s="64">
        <f>(C42/C47)*100</f>
        <v>10.667823070251519</v>
      </c>
      <c r="F42" s="61"/>
      <c r="G42" s="36">
        <v>138000</v>
      </c>
      <c r="H42" s="61"/>
      <c r="I42" s="64">
        <v>16.2</v>
      </c>
      <c r="J42" s="61"/>
      <c r="K42" s="61">
        <v>16</v>
      </c>
      <c r="L42" s="61"/>
      <c r="M42" s="64">
        <f>(K42/K47)*100</f>
        <v>2.384500745156483</v>
      </c>
      <c r="N42" s="61"/>
      <c r="O42" s="36">
        <v>17800</v>
      </c>
      <c r="P42" s="61"/>
      <c r="Q42" s="64">
        <f>(O42/O47)*100</f>
        <v>10.289017341040463</v>
      </c>
    </row>
    <row r="43" spans="1:17" ht="11.25" customHeight="1">
      <c r="A43" s="63" t="s">
        <v>141</v>
      </c>
      <c r="B43" s="61"/>
      <c r="C43" s="61">
        <v>60</v>
      </c>
      <c r="D43" s="61"/>
      <c r="E43" s="64">
        <f>(C43/C47)*100</f>
        <v>5.203816131830009</v>
      </c>
      <c r="F43" s="61"/>
      <c r="G43" s="36">
        <v>93100</v>
      </c>
      <c r="H43" s="61"/>
      <c r="I43" s="64">
        <f>(G43/G47)*100</f>
        <v>10.888888888888888</v>
      </c>
      <c r="J43" s="61"/>
      <c r="K43" s="61">
        <v>13</v>
      </c>
      <c r="L43" s="61"/>
      <c r="M43" s="64">
        <f>(K43/K47)*100</f>
        <v>1.9374068554396422</v>
      </c>
      <c r="N43" s="61"/>
      <c r="O43" s="36">
        <v>20200</v>
      </c>
      <c r="P43" s="61"/>
      <c r="Q43" s="64">
        <f>(O43/O47)*100</f>
        <v>11.676300578034681</v>
      </c>
    </row>
    <row r="44" spans="1:17" ht="11.25" customHeight="1">
      <c r="A44" s="63" t="s">
        <v>142</v>
      </c>
      <c r="B44" s="61"/>
      <c r="C44" s="61">
        <v>34</v>
      </c>
      <c r="D44" s="61"/>
      <c r="E44" s="64">
        <f>(C44/C47)*100</f>
        <v>2.9488291413703385</v>
      </c>
      <c r="F44" s="61"/>
      <c r="G44" s="36">
        <v>67600</v>
      </c>
      <c r="H44" s="61"/>
      <c r="I44" s="64">
        <f>(G44/G47)*100</f>
        <v>7.906432748538012</v>
      </c>
      <c r="J44" s="61"/>
      <c r="K44" s="61">
        <v>6</v>
      </c>
      <c r="L44" s="61"/>
      <c r="M44" s="64">
        <f>(K44/K47)*100</f>
        <v>0.8941877794336811</v>
      </c>
      <c r="N44" s="61"/>
      <c r="O44" s="36">
        <v>12200</v>
      </c>
      <c r="P44" s="61"/>
      <c r="Q44" s="64">
        <v>7</v>
      </c>
    </row>
    <row r="45" spans="1:17" ht="11.25" customHeight="1">
      <c r="A45" s="63" t="s">
        <v>143</v>
      </c>
      <c r="B45" s="61"/>
      <c r="C45" s="61">
        <v>50</v>
      </c>
      <c r="D45" s="61"/>
      <c r="E45" s="64">
        <f>(C45/C47)*100</f>
        <v>4.336513443191674</v>
      </c>
      <c r="F45" s="61"/>
      <c r="G45" s="36">
        <v>157000</v>
      </c>
      <c r="H45" s="61"/>
      <c r="I45" s="64">
        <v>18.3</v>
      </c>
      <c r="J45" s="61"/>
      <c r="K45" s="61">
        <v>9</v>
      </c>
      <c r="L45" s="61"/>
      <c r="M45" s="64">
        <f>(K45/K47)*100</f>
        <v>1.3412816691505216</v>
      </c>
      <c r="N45" s="61"/>
      <c r="O45" s="36">
        <v>26600</v>
      </c>
      <c r="P45" s="61"/>
      <c r="Q45" s="64">
        <f>(O45/O47)*100</f>
        <v>15.375722543352602</v>
      </c>
    </row>
    <row r="46" spans="1:17" ht="11.25" customHeight="1">
      <c r="A46" s="63" t="s">
        <v>144</v>
      </c>
      <c r="B46" s="61"/>
      <c r="C46" s="35">
        <v>10</v>
      </c>
      <c r="D46" s="35"/>
      <c r="E46" s="65">
        <f>(C46/C47)*100</f>
        <v>0.8673026886383347</v>
      </c>
      <c r="F46" s="35"/>
      <c r="G46" s="66">
        <v>84900</v>
      </c>
      <c r="H46" s="35"/>
      <c r="I46" s="65">
        <f>(G46/G47)*100</f>
        <v>9.929824561403509</v>
      </c>
      <c r="J46" s="35"/>
      <c r="K46" s="35">
        <v>1</v>
      </c>
      <c r="L46" s="35"/>
      <c r="M46" s="65">
        <f>(K46/K47)*100</f>
        <v>0.14903129657228018</v>
      </c>
      <c r="N46" s="35"/>
      <c r="O46" s="66">
        <v>5560</v>
      </c>
      <c r="P46" s="35"/>
      <c r="Q46" s="65">
        <f>(O46/O47)*100</f>
        <v>3.213872832369942</v>
      </c>
    </row>
    <row r="47" spans="1:17" ht="11.25" customHeight="1">
      <c r="A47" s="67" t="s">
        <v>145</v>
      </c>
      <c r="B47" s="35"/>
      <c r="C47" s="69">
        <f>SUM(C30:C46)</f>
        <v>1153</v>
      </c>
      <c r="D47" s="70"/>
      <c r="E47" s="71">
        <v>100</v>
      </c>
      <c r="F47" s="70"/>
      <c r="G47" s="69">
        <v>855000</v>
      </c>
      <c r="H47" s="70"/>
      <c r="I47" s="71">
        <v>100</v>
      </c>
      <c r="J47" s="35"/>
      <c r="K47" s="66">
        <f>SUM(K30:K46)</f>
        <v>671</v>
      </c>
      <c r="L47" s="35"/>
      <c r="M47" s="65">
        <v>100</v>
      </c>
      <c r="N47" s="35"/>
      <c r="O47" s="66">
        <v>173000</v>
      </c>
      <c r="P47" s="35"/>
      <c r="Q47" s="65">
        <v>100</v>
      </c>
    </row>
    <row r="48" spans="1:17" ht="11.25" customHeight="1">
      <c r="A48" s="374" t="s">
        <v>151</v>
      </c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</row>
    <row r="49" spans="1:17" ht="11.25">
      <c r="A49" s="412" t="s">
        <v>384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</row>
  </sheetData>
  <mergeCells count="9">
    <mergeCell ref="A1:Q1"/>
    <mergeCell ref="A2:Q2"/>
    <mergeCell ref="A3:Q3"/>
    <mergeCell ref="C4:I4"/>
    <mergeCell ref="K4:Q4"/>
    <mergeCell ref="A49:Q49"/>
    <mergeCell ref="C26:I26"/>
    <mergeCell ref="K26:Q26"/>
    <mergeCell ref="A48:Q48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U.S. Geological Survey</cp:lastModifiedBy>
  <cp:lastPrinted>2007-11-09T17:59:24Z</cp:lastPrinted>
  <dcterms:created xsi:type="dcterms:W3CDTF">2005-03-30T16:56:58Z</dcterms:created>
  <dcterms:modified xsi:type="dcterms:W3CDTF">2007-11-09T18:00:18Z</dcterms:modified>
  <cp:category/>
  <cp:version/>
  <cp:contentType/>
  <cp:contentStatus/>
</cp:coreProperties>
</file>