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00" windowHeight="10620" activeTab="0"/>
  </bookViews>
  <sheets>
    <sheet name="Text" sheetId="1" r:id="rId1"/>
    <sheet name="Table 1" sheetId="2" r:id="rId2"/>
    <sheet name="Table 2" sheetId="3" r:id="rId3"/>
  </sheets>
  <definedNames/>
  <calcPr fullCalcOnLoad="1"/>
</workbook>
</file>

<file path=xl/sharedStrings.xml><?xml version="1.0" encoding="utf-8"?>
<sst xmlns="http://schemas.openxmlformats.org/spreadsheetml/2006/main" count="195" uniqueCount="114">
  <si>
    <t>Total</t>
  </si>
  <si>
    <t>Petroleum:</t>
  </si>
  <si>
    <t>do.</t>
  </si>
  <si>
    <t>million cubic meters</t>
  </si>
  <si>
    <t>2002</t>
  </si>
  <si>
    <t>--</t>
  </si>
  <si>
    <t>TABLE 1</t>
  </si>
  <si>
    <t>(Metric tons unless otherwise specified)</t>
  </si>
  <si>
    <t>2003</t>
  </si>
  <si>
    <t>Commodity</t>
  </si>
  <si>
    <t>Cement, hydraulic</t>
  </si>
  <si>
    <t>Chalk</t>
  </si>
  <si>
    <t>Kaolin</t>
  </si>
  <si>
    <t>Other</t>
  </si>
  <si>
    <t>Moler, extracted</t>
  </si>
  <si>
    <t>Clays:</t>
  </si>
  <si>
    <t>thousand cubic meters</t>
  </si>
  <si>
    <t>Gas:</t>
  </si>
  <si>
    <t>Manufactured</t>
  </si>
  <si>
    <t>Natural:</t>
  </si>
  <si>
    <t>Gross</t>
  </si>
  <si>
    <t>Marketable</t>
  </si>
  <si>
    <t>Iron and steel, metal, steel:</t>
  </si>
  <si>
    <t>Semimanufactures</t>
  </si>
  <si>
    <t>thousand metric tons</t>
  </si>
  <si>
    <t>Lime, hydrated and quicklime</t>
  </si>
  <si>
    <t>Natural gas plant liquids</t>
  </si>
  <si>
    <t>thousand 42-gallon barrels</t>
  </si>
  <si>
    <t>Nitrogen, N content of ammonia</t>
  </si>
  <si>
    <t>Peat</t>
  </si>
  <si>
    <t>Refinery products:</t>
  </si>
  <si>
    <t>Liquefied petroleum gas</t>
  </si>
  <si>
    <t>Gasoline</t>
  </si>
  <si>
    <t>Naphtha</t>
  </si>
  <si>
    <t>Jet fuel</t>
  </si>
  <si>
    <t>Distillate fuel oil</t>
  </si>
  <si>
    <t>Refinery gas</t>
  </si>
  <si>
    <t>Residual fuel oil</t>
  </si>
  <si>
    <t>Phosphates, crude, gross weight</t>
  </si>
  <si>
    <t>Salt, all forms</t>
  </si>
  <si>
    <t>Dimension (mostly granite)</t>
  </si>
  <si>
    <t>Limestone:</t>
  </si>
  <si>
    <t>Agricultural</t>
  </si>
  <si>
    <t>Industrial</t>
  </si>
  <si>
    <t>Fire clay</t>
  </si>
  <si>
    <t>r</t>
  </si>
  <si>
    <t>Sand and gravel:</t>
  </si>
  <si>
    <t>Stone:</t>
  </si>
  <si>
    <t>Onshore</t>
  </si>
  <si>
    <t>Offshore</t>
  </si>
  <si>
    <t>Of which sand, industrial (sales)</t>
  </si>
  <si>
    <t>2004</t>
  </si>
  <si>
    <t>2005</t>
  </si>
  <si>
    <t xml:space="preserve"> </t>
  </si>
  <si>
    <r>
      <t>r</t>
    </r>
    <r>
      <rPr>
        <sz val="8"/>
        <rFont val="Times"/>
        <family val="1"/>
      </rPr>
      <t>Revised.  -- Zero.</t>
    </r>
  </si>
  <si>
    <r>
      <t>1</t>
    </r>
    <r>
      <rPr>
        <sz val="8"/>
        <rFont val="Times"/>
        <family val="1"/>
      </rPr>
      <t>Estimated data are rounded to no more than three significant digits; may not add to totals shown.</t>
    </r>
  </si>
  <si>
    <r>
      <t>2</t>
    </r>
    <r>
      <rPr>
        <sz val="8"/>
        <rFont val="Times"/>
        <family val="1"/>
      </rPr>
      <t>Table includes data available through October 1, 2007</t>
    </r>
  </si>
  <si>
    <t>Bentonite</t>
  </si>
  <si>
    <t>Sulfur, recovered</t>
  </si>
  <si>
    <t>4</t>
  </si>
  <si>
    <r>
      <t>4</t>
    </r>
    <r>
      <rPr>
        <sz val="8"/>
        <rFont val="Times"/>
        <family val="1"/>
      </rPr>
      <t>Reported figure.</t>
    </r>
  </si>
  <si>
    <t>r, 4</t>
  </si>
  <si>
    <r>
      <t>Crude</t>
    </r>
    <r>
      <rPr>
        <vertAlign val="superscript"/>
        <sz val="8"/>
        <rFont val="Times"/>
        <family val="1"/>
      </rPr>
      <t>4</t>
    </r>
  </si>
  <si>
    <r>
      <t>DENMARK: ESTIMATED PRODUCTION OF MINERAL COMMODITIES</t>
    </r>
    <r>
      <rPr>
        <vertAlign val="superscript"/>
        <sz val="8"/>
        <rFont val="Times"/>
        <family val="1"/>
      </rPr>
      <t>1, 2</t>
    </r>
  </si>
  <si>
    <r>
      <t>Crude</t>
    </r>
    <r>
      <rPr>
        <vertAlign val="superscript"/>
        <sz val="8"/>
        <rFont val="Times"/>
        <family val="1"/>
      </rPr>
      <t>3</t>
    </r>
    <r>
      <rPr>
        <sz val="8"/>
        <rFont val="Times"/>
        <family val="1"/>
      </rPr>
      <t xml:space="preserve"> </t>
    </r>
  </si>
  <si>
    <r>
      <t>3</t>
    </r>
    <r>
      <rPr>
        <sz val="8"/>
        <rFont val="Times"/>
        <family val="1"/>
      </rPr>
      <t>Danish Steel Works Ltd. Ceased production in 2002.</t>
    </r>
  </si>
  <si>
    <t>TABLE 2</t>
  </si>
  <si>
    <t>(Thousand metric tons unless otherwise specified)</t>
  </si>
  <si>
    <t>Major operating companies</t>
  </si>
  <si>
    <t>Annual</t>
  </si>
  <si>
    <t>and major equity owners</t>
  </si>
  <si>
    <t>Location of main facilities</t>
  </si>
  <si>
    <t>Cement</t>
  </si>
  <si>
    <t>Aalborg Portland A/S</t>
  </si>
  <si>
    <t>Plant at Rordal</t>
  </si>
  <si>
    <t>A/S Faxe Kalkbrud</t>
  </si>
  <si>
    <t>Quarries at Stevns and Sigerslev</t>
  </si>
  <si>
    <t>Diatomite (moler)</t>
  </si>
  <si>
    <t>Dansk Moler Industri A/S (Damolin)</t>
  </si>
  <si>
    <t>Quarries on Mors and Fur Islands</t>
  </si>
  <si>
    <t>Mine and plant on Bornholm Island</t>
  </si>
  <si>
    <t>Lime</t>
  </si>
  <si>
    <t>A/S Faxe Kalkbrud (Aalborg</t>
  </si>
  <si>
    <t>Plant at Stubberup, near Fakse, on Zealand Island</t>
  </si>
  <si>
    <t>Natural gas</t>
  </si>
  <si>
    <t>Maersk Olie og Gas A/S</t>
  </si>
  <si>
    <t>Roar and Tyra Gasfields, Danish North Sea</t>
  </si>
  <si>
    <t>barrels per day</t>
  </si>
  <si>
    <t>Dansk Undergrounds Consortium</t>
  </si>
  <si>
    <t>Dan, Gorm, Rolf, and Tyra, Danish North Sea</t>
  </si>
  <si>
    <t>A/S Dansk Shell</t>
  </si>
  <si>
    <t>Fredericia</t>
  </si>
  <si>
    <t>Kuwait Petroleun Refining A/S</t>
  </si>
  <si>
    <t>Gulfhavn</t>
  </si>
  <si>
    <t>Statoil A/S</t>
  </si>
  <si>
    <t>Kalundborg</t>
  </si>
  <si>
    <t>Salt</t>
  </si>
  <si>
    <t>Dansk Salt I/S</t>
  </si>
  <si>
    <t>Mine (brine) at Hvornum, plant at Mariager</t>
  </si>
  <si>
    <t>Steel</t>
  </si>
  <si>
    <t>Danish Steel Works Ltd.</t>
  </si>
  <si>
    <t>Plant at Frederilsvaerk (closed)</t>
  </si>
  <si>
    <t>DENMARK: STRUCTURE OF THE MINERAL INDUSTRY IN 2006</t>
  </si>
  <si>
    <t>capacity</t>
  </si>
  <si>
    <t>Portland Holding A/S)</t>
  </si>
  <si>
    <t>Crude</t>
  </si>
  <si>
    <t>Refined</t>
  </si>
  <si>
    <t>Do.</t>
  </si>
  <si>
    <t>(Det Danske Stalvalsevaerk  A/S)</t>
  </si>
  <si>
    <t>(30% Government owned)</t>
  </si>
  <si>
    <t>Aluminum, metal, secondary</t>
  </si>
  <si>
    <t>This icon is linked to an embedded text document. Double-click on the icon to open the document.</t>
  </si>
  <si>
    <t>This workbook includes one embedded Microsoft Word document and two tables (see tabs below).</t>
  </si>
  <si>
    <t>USGS Minerals Yearbook 2006, Volume III – Denmark, Faroe Islands, and Greenland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</si>
</sst>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0">
    <font>
      <sz val="10"/>
      <name val="Arial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8"/>
      <name val="Times"/>
      <family val="1"/>
    </font>
    <font>
      <vertAlign val="superscript"/>
      <sz val="8"/>
      <name val="Times"/>
      <family val="1"/>
    </font>
    <font>
      <sz val="10"/>
      <name val="Times"/>
      <family val="1"/>
    </font>
    <font>
      <sz val="10"/>
      <color indexed="10"/>
      <name val="Times"/>
      <family val="1"/>
    </font>
    <font>
      <sz val="8"/>
      <color indexed="8"/>
      <name val="Times"/>
      <family val="1"/>
    </font>
    <font>
      <sz val="11"/>
      <name val="Times"/>
      <family val="0"/>
    </font>
    <font>
      <b/>
      <sz val="11"/>
      <name val="Times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3" fontId="1" fillId="0" borderId="0" xfId="15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3" fontId="3" fillId="0" borderId="2" xfId="15" applyNumberFormat="1" applyFont="1" applyFill="1" applyBorder="1" applyAlignment="1" quotePrefix="1">
      <alignment horizontal="right" vertical="center"/>
    </xf>
    <xf numFmtId="0" fontId="4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indent="1"/>
    </xf>
    <xf numFmtId="3" fontId="3" fillId="0" borderId="0" xfId="15" applyNumberFormat="1" applyFont="1" applyFill="1" applyAlignment="1">
      <alignment vertical="center"/>
    </xf>
    <xf numFmtId="0" fontId="4" fillId="0" borderId="0" xfId="0" applyFont="1" applyFill="1" applyAlignment="1" quotePrefix="1">
      <alignment vertical="center"/>
    </xf>
    <xf numFmtId="0" fontId="4" fillId="0" borderId="0" xfId="0" applyFont="1" applyFill="1" applyAlignment="1">
      <alignment vertical="center"/>
    </xf>
    <xf numFmtId="0" fontId="3" fillId="0" borderId="2" xfId="0" applyFont="1" applyFill="1" applyBorder="1" applyAlignment="1">
      <alignment horizontal="left" vertical="center" indent="2"/>
    </xf>
    <xf numFmtId="41" fontId="3" fillId="0" borderId="2" xfId="16" applyFont="1" applyFill="1" applyBorder="1" applyAlignment="1">
      <alignment horizontal="right" vertical="center"/>
    </xf>
    <xf numFmtId="3" fontId="3" fillId="0" borderId="0" xfId="15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 indent="3"/>
    </xf>
    <xf numFmtId="0" fontId="3" fillId="0" borderId="2" xfId="0" applyFont="1" applyFill="1" applyBorder="1" applyAlignment="1">
      <alignment horizontal="left" vertical="center" indent="4"/>
    </xf>
    <xf numFmtId="3" fontId="3" fillId="0" borderId="0" xfId="15" applyNumberFormat="1" applyFont="1" applyFill="1" applyAlignment="1" quotePrefix="1">
      <alignment horizontal="right" vertical="center"/>
    </xf>
    <xf numFmtId="3" fontId="3" fillId="0" borderId="3" xfId="15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3" fontId="3" fillId="0" borderId="1" xfId="15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Alignment="1" quotePrefix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3" xfId="0" applyFont="1" applyFill="1" applyBorder="1" applyAlignment="1" quotePrefix="1">
      <alignment horizontal="left"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3" fontId="3" fillId="0" borderId="3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" xfId="0" applyNumberFormat="1" applyFont="1" applyBorder="1" applyAlignment="1">
      <alignment/>
    </xf>
    <xf numFmtId="0" fontId="4" fillId="0" borderId="1" xfId="0" applyFont="1" applyFill="1" applyBorder="1" applyAlignment="1" quotePrefix="1">
      <alignment vertical="center"/>
    </xf>
    <xf numFmtId="0" fontId="0" fillId="0" borderId="0" xfId="0" applyBorder="1" applyAlignment="1">
      <alignment/>
    </xf>
    <xf numFmtId="0" fontId="4" fillId="0" borderId="0" xfId="0" applyFont="1" applyFill="1" applyBorder="1" applyAlignment="1" quotePrefix="1">
      <alignment vertical="center"/>
    </xf>
    <xf numFmtId="0" fontId="4" fillId="0" borderId="3" xfId="0" applyFont="1" applyFill="1" applyBorder="1" applyAlignment="1" quotePrefix="1">
      <alignment vertical="center"/>
    </xf>
    <xf numFmtId="3" fontId="3" fillId="0" borderId="0" xfId="15" applyNumberFormat="1" applyFont="1" applyFill="1" applyBorder="1" applyAlignment="1" quotePrefix="1">
      <alignment horizontal="right" vertical="center"/>
    </xf>
    <xf numFmtId="0" fontId="4" fillId="0" borderId="0" xfId="0" applyFont="1" applyFill="1" applyBorder="1" applyAlignment="1" quotePrefix="1">
      <alignment horizontal="left" vertical="center"/>
    </xf>
    <xf numFmtId="3" fontId="3" fillId="0" borderId="0" xfId="0" applyNumberFormat="1" applyFont="1" applyBorder="1" applyAlignment="1">
      <alignment/>
    </xf>
    <xf numFmtId="0" fontId="4" fillId="0" borderId="1" xfId="0" applyFont="1" applyFill="1" applyBorder="1" applyAlignment="1" quotePrefix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49" fontId="3" fillId="0" borderId="2" xfId="16" applyNumberFormat="1" applyFont="1" applyFill="1" applyBorder="1" applyAlignment="1">
      <alignment horizontal="right" vertical="center"/>
    </xf>
    <xf numFmtId="49" fontId="3" fillId="0" borderId="2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4" xfId="0" applyFont="1" applyBorder="1" applyAlignment="1">
      <alignment/>
    </xf>
    <xf numFmtId="0" fontId="6" fillId="0" borderId="0" xfId="0" applyFont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3" fillId="0" borderId="0" xfId="19">
      <alignment/>
      <protection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5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7" fillId="0" borderId="5" xfId="0" applyFont="1" applyBorder="1" applyAlignment="1" applyProtection="1">
      <alignment horizontal="centerContinuous"/>
      <protection/>
    </xf>
    <xf numFmtId="0" fontId="7" fillId="0" borderId="5" xfId="0" applyFont="1" applyBorder="1" applyAlignment="1" applyProtection="1">
      <alignment horizontal="center"/>
      <protection/>
    </xf>
    <xf numFmtId="0" fontId="7" fillId="0" borderId="5" xfId="0" applyFont="1" applyBorder="1" applyAlignment="1" applyProtection="1">
      <alignment horizontal="right"/>
      <protection/>
    </xf>
    <xf numFmtId="0" fontId="7" fillId="0" borderId="6" xfId="0" applyFont="1" applyBorder="1" applyAlignment="1" applyProtection="1">
      <alignment/>
      <protection/>
    </xf>
    <xf numFmtId="0" fontId="7" fillId="0" borderId="7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37" fontId="7" fillId="0" borderId="7" xfId="0" applyNumberFormat="1" applyFont="1" applyBorder="1" applyAlignment="1" applyProtection="1">
      <alignment horizontal="right"/>
      <protection/>
    </xf>
    <xf numFmtId="37" fontId="7" fillId="0" borderId="5" xfId="0" applyNumberFormat="1" applyFont="1" applyBorder="1" applyAlignment="1" applyProtection="1">
      <alignment horizontal="right"/>
      <protection/>
    </xf>
    <xf numFmtId="37" fontId="7" fillId="0" borderId="0" xfId="0" applyNumberFormat="1" applyFont="1" applyBorder="1" applyAlignment="1" applyProtection="1">
      <alignment horizontal="right"/>
      <protection/>
    </xf>
    <xf numFmtId="0" fontId="7" fillId="0" borderId="7" xfId="0" applyFont="1" applyBorder="1" applyAlignment="1" applyProtection="1">
      <alignment horizontal="right"/>
      <protection/>
    </xf>
    <xf numFmtId="37" fontId="7" fillId="0" borderId="6" xfId="0" applyNumberFormat="1" applyFont="1" applyBorder="1" applyAlignment="1" applyProtection="1">
      <alignment horizontal="right"/>
      <protection/>
    </xf>
    <xf numFmtId="0" fontId="7" fillId="0" borderId="0" xfId="0" applyFont="1" applyAlignment="1" applyProtection="1">
      <alignment horizontal="left"/>
      <protection/>
    </xf>
    <xf numFmtId="37" fontId="7" fillId="0" borderId="0" xfId="0" applyNumberFormat="1" applyFont="1" applyAlignment="1" applyProtection="1">
      <alignment horizontal="right"/>
      <protection/>
    </xf>
    <xf numFmtId="0" fontId="7" fillId="0" borderId="5" xfId="0" applyFont="1" applyBorder="1" applyAlignment="1" applyProtection="1">
      <alignment horizontal="left"/>
      <protection/>
    </xf>
    <xf numFmtId="0" fontId="7" fillId="0" borderId="5" xfId="0" applyFont="1" applyBorder="1" applyAlignment="1" applyProtection="1">
      <alignment horizontal="left" indent="1"/>
      <protection/>
    </xf>
    <xf numFmtId="0" fontId="7" fillId="0" borderId="7" xfId="0" applyFont="1" applyBorder="1" applyAlignment="1" applyProtection="1">
      <alignment horizontal="left" indent="1"/>
      <protection/>
    </xf>
    <xf numFmtId="0" fontId="7" fillId="0" borderId="7" xfId="0" applyFont="1" applyBorder="1" applyAlignment="1" applyProtection="1">
      <alignment horizontal="left" indent="2"/>
      <protection/>
    </xf>
    <xf numFmtId="0" fontId="7" fillId="0" borderId="0" xfId="0" applyFont="1" applyAlignment="1" applyProtection="1">
      <alignment horizontal="left" indent="1"/>
      <protection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left" vertical="center"/>
    </xf>
    <xf numFmtId="0" fontId="4" fillId="0" borderId="0" xfId="0" applyFont="1" applyAlignment="1" quotePrefix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7" fillId="0" borderId="5" xfId="0" applyFont="1" applyBorder="1" applyAlignment="1" applyProtection="1">
      <alignment/>
      <protection/>
    </xf>
    <xf numFmtId="0" fontId="7" fillId="0" borderId="5" xfId="0" applyFont="1" applyBorder="1" applyAlignment="1" applyProtection="1">
      <alignment horizontal="center"/>
      <protection/>
    </xf>
    <xf numFmtId="0" fontId="7" fillId="0" borderId="6" xfId="0" applyFont="1" applyBorder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16"/>
  <sheetViews>
    <sheetView tabSelected="1" workbookViewId="0" topLeftCell="A1">
      <selection activeCell="A6" sqref="A6"/>
    </sheetView>
  </sheetViews>
  <sheetFormatPr defaultColWidth="8.00390625" defaultRowHeight="11.25" customHeight="1"/>
  <cols>
    <col min="1" max="16384" width="8.00390625" style="51" customWidth="1"/>
  </cols>
  <sheetData>
    <row r="1" spans="1:12" ht="11.25" customHeight="1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11.25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ht="11.25" customHeigh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 ht="11.25" customHeigh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11.25" customHeight="1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1.25" customHeight="1">
      <c r="A6" s="76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</row>
    <row r="7" spans="1:12" ht="12" customHeight="1">
      <c r="A7" s="78" t="s">
        <v>113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5"/>
    </row>
    <row r="8" spans="1:12" ht="11.25" customHeight="1">
      <c r="A8" s="77" t="s">
        <v>112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</row>
    <row r="9" spans="1:12" ht="11.25" customHeight="1">
      <c r="A9" s="76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</row>
    <row r="10" spans="1:12" ht="11.25" customHeight="1">
      <c r="A10" s="76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</row>
    <row r="11" spans="1:12" ht="11.25" customHeight="1">
      <c r="A11" s="76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</row>
    <row r="12" spans="1:12" ht="11.25" customHeight="1">
      <c r="A12" s="76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</row>
    <row r="13" spans="1:12" ht="11.25" customHeight="1">
      <c r="A13" s="76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</row>
    <row r="14" spans="1:12" ht="11.25" customHeight="1">
      <c r="A14" s="76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</row>
    <row r="15" spans="1:12" ht="11.25" customHeight="1">
      <c r="A15" s="76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</row>
    <row r="16" spans="1:12" ht="11.25" customHeight="1">
      <c r="A16" s="77" t="s">
        <v>111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</row>
  </sheetData>
  <mergeCells count="3">
    <mergeCell ref="A8:L8"/>
    <mergeCell ref="A16:L16"/>
    <mergeCell ref="A7:K7"/>
  </mergeCells>
  <printOptions/>
  <pageMargins left="0.5" right="0.5" top="0.5" bottom="0.75" header="0.5" footer="0.5"/>
  <pageSetup horizontalDpi="1200" verticalDpi="1200" orientation="portrait" r:id="rId4"/>
  <drawing r:id="rId3"/>
  <legacyDrawing r:id="rId2"/>
  <oleObjects>
    <oleObject progId="Document" dvAspect="DVASPECT_ICON" shapeId="117641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P59"/>
  <sheetViews>
    <sheetView zoomScaleSheetLayoutView="100" workbookViewId="0" topLeftCell="A1">
      <selection activeCell="A1" sqref="A1:N1"/>
    </sheetView>
  </sheetViews>
  <sheetFormatPr defaultColWidth="9.140625" defaultRowHeight="11.25" customHeight="1"/>
  <cols>
    <col min="1" max="2" width="13.7109375" style="1" customWidth="1"/>
    <col min="3" max="3" width="16.140625" style="1" customWidth="1"/>
    <col min="4" max="4" width="1.8515625" style="1" customWidth="1"/>
    <col min="5" max="5" width="8.28125" style="2" customWidth="1"/>
    <col min="6" max="6" width="1.8515625" style="3" customWidth="1"/>
    <col min="7" max="7" width="8.28125" style="2" customWidth="1"/>
    <col min="8" max="8" width="2.00390625" style="3" customWidth="1"/>
    <col min="9" max="9" width="8.28125" style="2" customWidth="1"/>
    <col min="10" max="10" width="1.8515625" style="3" customWidth="1"/>
    <col min="11" max="11" width="8.28125" style="2" customWidth="1"/>
    <col min="12" max="12" width="1.421875" style="3" customWidth="1"/>
    <col min="14" max="14" width="1.7109375" style="0" customWidth="1"/>
  </cols>
  <sheetData>
    <row r="1" spans="1:14" ht="11.25" customHeight="1">
      <c r="A1" s="79" t="s">
        <v>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11.25" customHeight="1">
      <c r="A2" s="79" t="s">
        <v>63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4" ht="11.25" customHeight="1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:14" ht="11.25" customHeight="1">
      <c r="A4" s="79" t="s">
        <v>7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</row>
    <row r="5" spans="1:14" ht="11.25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1:14" ht="11.25" customHeight="1">
      <c r="A6" s="80" t="s">
        <v>9</v>
      </c>
      <c r="B6" s="80"/>
      <c r="C6" s="80"/>
      <c r="D6" s="6"/>
      <c r="E6" s="7" t="s">
        <v>4</v>
      </c>
      <c r="F6" s="8"/>
      <c r="G6" s="7" t="s">
        <v>8</v>
      </c>
      <c r="H6" s="8"/>
      <c r="I6" s="7" t="s">
        <v>51</v>
      </c>
      <c r="J6" s="8"/>
      <c r="K6" s="7" t="s">
        <v>52</v>
      </c>
      <c r="L6" s="8"/>
      <c r="M6" s="29">
        <v>2006</v>
      </c>
      <c r="N6" s="45"/>
    </row>
    <row r="7" spans="1:14" ht="11.25" customHeight="1">
      <c r="A7" s="9" t="s">
        <v>110</v>
      </c>
      <c r="B7" s="10"/>
      <c r="C7" s="6"/>
      <c r="D7" s="4"/>
      <c r="E7" s="11">
        <v>18000</v>
      </c>
      <c r="F7" s="12"/>
      <c r="G7" s="11">
        <v>18000</v>
      </c>
      <c r="H7" s="12"/>
      <c r="I7" s="11">
        <v>20000</v>
      </c>
      <c r="J7" s="12"/>
      <c r="K7" s="11">
        <v>20000</v>
      </c>
      <c r="L7" s="12"/>
      <c r="M7" s="31">
        <v>25000</v>
      </c>
      <c r="N7" s="46"/>
    </row>
    <row r="8" spans="1:14" ht="11.25" customHeight="1">
      <c r="A8" s="9" t="s">
        <v>10</v>
      </c>
      <c r="B8" s="10"/>
      <c r="C8" s="6"/>
      <c r="D8" s="4"/>
      <c r="E8" s="11">
        <v>2010000</v>
      </c>
      <c r="F8" s="13"/>
      <c r="G8" s="11">
        <v>2020000</v>
      </c>
      <c r="H8" s="13" t="s">
        <v>53</v>
      </c>
      <c r="I8" s="11">
        <v>2050000</v>
      </c>
      <c r="J8" s="13"/>
      <c r="K8" s="11">
        <v>2070000</v>
      </c>
      <c r="L8" s="13"/>
      <c r="M8" s="31">
        <v>2060000</v>
      </c>
      <c r="N8" s="45"/>
    </row>
    <row r="9" spans="1:14" ht="11.25" customHeight="1">
      <c r="A9" s="9" t="s">
        <v>11</v>
      </c>
      <c r="B9" s="14"/>
      <c r="C9" s="15"/>
      <c r="D9" s="4"/>
      <c r="E9" s="16">
        <v>1900000</v>
      </c>
      <c r="F9" s="17"/>
      <c r="G9" s="16">
        <v>1900000</v>
      </c>
      <c r="H9" s="17"/>
      <c r="I9" s="16">
        <v>1950000</v>
      </c>
      <c r="J9" s="17"/>
      <c r="K9" s="16">
        <v>1950000</v>
      </c>
      <c r="L9" s="17"/>
      <c r="M9" s="31">
        <v>1900000</v>
      </c>
      <c r="N9" s="45"/>
    </row>
    <row r="10" spans="1:14" ht="11.25" customHeight="1">
      <c r="A10" s="9" t="s">
        <v>15</v>
      </c>
      <c r="B10" s="14"/>
      <c r="C10" s="6"/>
      <c r="D10" s="4"/>
      <c r="E10" s="16"/>
      <c r="F10" s="17"/>
      <c r="G10" s="16"/>
      <c r="H10" s="17"/>
      <c r="I10" s="16"/>
      <c r="J10" s="17"/>
      <c r="K10" s="16"/>
      <c r="L10" s="17"/>
      <c r="M10" s="31"/>
      <c r="N10" s="45"/>
    </row>
    <row r="11" spans="1:14" ht="11.25" customHeight="1">
      <c r="A11" s="10" t="s">
        <v>57</v>
      </c>
      <c r="B11" s="14"/>
      <c r="C11" s="6"/>
      <c r="D11" s="4"/>
      <c r="E11" s="16">
        <v>14539</v>
      </c>
      <c r="F11" s="35" t="s">
        <v>45</v>
      </c>
      <c r="G11" s="16">
        <v>16303</v>
      </c>
      <c r="H11" s="35" t="s">
        <v>45</v>
      </c>
      <c r="I11" s="16">
        <v>18352</v>
      </c>
      <c r="J11" s="35" t="s">
        <v>45</v>
      </c>
      <c r="K11" s="16">
        <v>18515</v>
      </c>
      <c r="L11" s="35" t="s">
        <v>45</v>
      </c>
      <c r="M11" s="31">
        <v>18500</v>
      </c>
      <c r="N11" s="47"/>
    </row>
    <row r="12" spans="1:14" ht="11.25" customHeight="1">
      <c r="A12" s="10" t="s">
        <v>44</v>
      </c>
      <c r="B12" s="18"/>
      <c r="C12" s="15"/>
      <c r="D12" s="4"/>
      <c r="E12" s="16">
        <v>25</v>
      </c>
      <c r="F12" s="17"/>
      <c r="G12" s="16">
        <v>25</v>
      </c>
      <c r="H12" s="17"/>
      <c r="I12" s="16">
        <v>25</v>
      </c>
      <c r="J12" s="17"/>
      <c r="K12" s="16">
        <v>25</v>
      </c>
      <c r="L12" s="17"/>
      <c r="M12" s="31">
        <v>25</v>
      </c>
      <c r="N12" s="45"/>
    </row>
    <row r="13" spans="1:14" ht="11.25" customHeight="1">
      <c r="A13" s="10" t="s">
        <v>12</v>
      </c>
      <c r="B13" s="18"/>
      <c r="C13" s="15"/>
      <c r="D13" s="4"/>
      <c r="E13" s="16">
        <v>2500</v>
      </c>
      <c r="F13" s="17"/>
      <c r="G13" s="16">
        <v>2500</v>
      </c>
      <c r="H13" s="17"/>
      <c r="I13" s="16">
        <v>2500</v>
      </c>
      <c r="J13" s="17"/>
      <c r="K13" s="16">
        <v>2500</v>
      </c>
      <c r="L13" s="17"/>
      <c r="M13" s="31">
        <v>2500</v>
      </c>
      <c r="N13" s="45"/>
    </row>
    <row r="14" spans="1:14" ht="11.25" customHeight="1">
      <c r="A14" s="10" t="s">
        <v>14</v>
      </c>
      <c r="B14" s="14"/>
      <c r="C14" s="42" t="s">
        <v>16</v>
      </c>
      <c r="D14" s="4"/>
      <c r="E14" s="11">
        <v>230</v>
      </c>
      <c r="F14" s="13"/>
      <c r="G14" s="11">
        <v>232</v>
      </c>
      <c r="H14" s="13"/>
      <c r="I14" s="11">
        <v>233</v>
      </c>
      <c r="J14" s="13"/>
      <c r="K14" s="11">
        <v>234</v>
      </c>
      <c r="L14" s="13"/>
      <c r="M14" s="31">
        <v>240</v>
      </c>
      <c r="N14" s="45"/>
    </row>
    <row r="15" spans="1:14" ht="11.25" customHeight="1">
      <c r="A15" s="10" t="s">
        <v>13</v>
      </c>
      <c r="B15" s="19"/>
      <c r="C15" s="15"/>
      <c r="D15" s="4"/>
      <c r="E15" s="16">
        <v>6000</v>
      </c>
      <c r="F15" s="17"/>
      <c r="G15" s="16">
        <v>6000</v>
      </c>
      <c r="H15" s="17"/>
      <c r="I15" s="16">
        <v>6000</v>
      </c>
      <c r="J15" s="17"/>
      <c r="K15" s="16">
        <v>5500</v>
      </c>
      <c r="L15" s="17"/>
      <c r="M15" s="31">
        <v>5000</v>
      </c>
      <c r="N15" s="45"/>
    </row>
    <row r="16" spans="1:14" ht="11.25" customHeight="1">
      <c r="A16" s="9" t="s">
        <v>17</v>
      </c>
      <c r="B16" s="10"/>
      <c r="C16" s="43"/>
      <c r="D16" s="4"/>
      <c r="E16" s="11"/>
      <c r="F16" s="13"/>
      <c r="G16" s="11"/>
      <c r="H16" s="13"/>
      <c r="I16" s="11"/>
      <c r="J16" s="13"/>
      <c r="K16" s="11"/>
      <c r="L16" s="13"/>
      <c r="M16" s="31"/>
      <c r="N16" s="45"/>
    </row>
    <row r="17" spans="1:14" ht="11.25" customHeight="1">
      <c r="A17" s="10" t="s">
        <v>18</v>
      </c>
      <c r="B17" s="14"/>
      <c r="C17" s="42" t="s">
        <v>3</v>
      </c>
      <c r="D17" s="4"/>
      <c r="E17" s="11">
        <v>1500</v>
      </c>
      <c r="F17" s="13"/>
      <c r="G17" s="11">
        <v>1500</v>
      </c>
      <c r="H17" s="13"/>
      <c r="I17" s="11">
        <v>1500</v>
      </c>
      <c r="J17" s="13"/>
      <c r="K17" s="11">
        <v>1500</v>
      </c>
      <c r="L17" s="13"/>
      <c r="M17" s="31">
        <v>1500</v>
      </c>
      <c r="N17" s="45"/>
    </row>
    <row r="18" spans="1:14" ht="11.25" customHeight="1">
      <c r="A18" s="10" t="s">
        <v>19</v>
      </c>
      <c r="B18" s="18"/>
      <c r="C18" s="42"/>
      <c r="D18" s="4"/>
      <c r="E18" s="20"/>
      <c r="F18" s="13"/>
      <c r="G18" s="20"/>
      <c r="H18" s="13"/>
      <c r="I18" s="20"/>
      <c r="J18" s="13"/>
      <c r="K18" s="20"/>
      <c r="L18" s="13"/>
      <c r="M18" s="31"/>
      <c r="N18" s="45"/>
    </row>
    <row r="19" spans="1:14" ht="11.25" customHeight="1">
      <c r="A19" s="14" t="s">
        <v>20</v>
      </c>
      <c r="B19" s="18"/>
      <c r="C19" s="42" t="s">
        <v>2</v>
      </c>
      <c r="D19" s="4"/>
      <c r="E19" s="20">
        <v>8100</v>
      </c>
      <c r="F19" s="13"/>
      <c r="G19" s="20">
        <v>8300</v>
      </c>
      <c r="H19" s="13" t="s">
        <v>53</v>
      </c>
      <c r="I19" s="20">
        <v>9000</v>
      </c>
      <c r="J19" s="13"/>
      <c r="K19" s="20">
        <v>9500</v>
      </c>
      <c r="L19" s="13"/>
      <c r="M19" s="31">
        <v>9500</v>
      </c>
      <c r="N19" s="45"/>
    </row>
    <row r="20" spans="1:14" ht="11.25" customHeight="1">
      <c r="A20" s="14" t="s">
        <v>21</v>
      </c>
      <c r="B20" s="14"/>
      <c r="C20" s="42" t="s">
        <v>2</v>
      </c>
      <c r="D20" s="4"/>
      <c r="E20" s="20">
        <v>7300</v>
      </c>
      <c r="F20" s="13"/>
      <c r="G20" s="20">
        <v>7300</v>
      </c>
      <c r="H20" s="13"/>
      <c r="I20" s="20">
        <v>8200</v>
      </c>
      <c r="J20" s="13"/>
      <c r="K20" s="20">
        <v>9200</v>
      </c>
      <c r="L20" s="13"/>
      <c r="M20" s="31">
        <v>9200</v>
      </c>
      <c r="N20" s="45"/>
    </row>
    <row r="21" spans="1:14" ht="11.25" customHeight="1">
      <c r="A21" s="9" t="s">
        <v>22</v>
      </c>
      <c r="B21" s="14"/>
      <c r="C21" s="43"/>
      <c r="D21" s="4"/>
      <c r="E21" s="11"/>
      <c r="F21" s="13"/>
      <c r="G21" s="11"/>
      <c r="H21" s="13"/>
      <c r="I21" s="11"/>
      <c r="J21" s="13"/>
      <c r="K21" s="11"/>
      <c r="L21" s="13"/>
      <c r="M21" s="31"/>
      <c r="N21" s="45"/>
    </row>
    <row r="22" spans="1:14" ht="11.25" customHeight="1">
      <c r="A22" s="10" t="s">
        <v>62</v>
      </c>
      <c r="B22" s="18"/>
      <c r="C22" s="42" t="s">
        <v>24</v>
      </c>
      <c r="D22" s="4"/>
      <c r="E22" s="20">
        <v>392</v>
      </c>
      <c r="F22" s="25" t="s">
        <v>59</v>
      </c>
      <c r="G22" s="20" t="s">
        <v>5</v>
      </c>
      <c r="H22" s="25" t="s">
        <v>59</v>
      </c>
      <c r="I22" s="20" t="s">
        <v>5</v>
      </c>
      <c r="J22" s="25" t="s">
        <v>59</v>
      </c>
      <c r="K22" s="20" t="s">
        <v>5</v>
      </c>
      <c r="L22" s="25" t="s">
        <v>59</v>
      </c>
      <c r="M22" s="20" t="s">
        <v>5</v>
      </c>
      <c r="N22" s="25" t="s">
        <v>59</v>
      </c>
    </row>
    <row r="23" spans="1:14" ht="11.25" customHeight="1">
      <c r="A23" s="10" t="s">
        <v>23</v>
      </c>
      <c r="B23" s="18"/>
      <c r="C23" s="42" t="s">
        <v>2</v>
      </c>
      <c r="D23" s="4"/>
      <c r="E23" s="20">
        <v>379</v>
      </c>
      <c r="F23" s="12" t="s">
        <v>45</v>
      </c>
      <c r="G23" s="20">
        <v>429</v>
      </c>
      <c r="H23" s="12" t="s">
        <v>45</v>
      </c>
      <c r="I23" s="20">
        <v>516</v>
      </c>
      <c r="J23" s="12" t="s">
        <v>45</v>
      </c>
      <c r="K23" s="20" t="s">
        <v>5</v>
      </c>
      <c r="L23" s="12" t="s">
        <v>45</v>
      </c>
      <c r="M23" s="20" t="s">
        <v>5</v>
      </c>
      <c r="N23" s="45"/>
    </row>
    <row r="24" spans="1:14" ht="11.25" customHeight="1">
      <c r="A24" s="9" t="s">
        <v>25</v>
      </c>
      <c r="B24" s="14"/>
      <c r="C24" s="43"/>
      <c r="D24" s="4"/>
      <c r="E24" s="20">
        <v>114000</v>
      </c>
      <c r="F24" s="12"/>
      <c r="G24" s="20">
        <v>115000</v>
      </c>
      <c r="H24" s="13"/>
      <c r="I24" s="20">
        <v>116000</v>
      </c>
      <c r="J24" s="13"/>
      <c r="K24" s="20">
        <v>120000</v>
      </c>
      <c r="L24" s="13"/>
      <c r="M24" s="20">
        <v>115000</v>
      </c>
      <c r="N24" s="45"/>
    </row>
    <row r="25" spans="1:14" ht="11.25" customHeight="1">
      <c r="A25" s="9" t="s">
        <v>26</v>
      </c>
      <c r="B25" s="14"/>
      <c r="C25" s="42" t="s">
        <v>27</v>
      </c>
      <c r="D25" s="4"/>
      <c r="E25" s="11">
        <v>46700</v>
      </c>
      <c r="F25" s="25" t="s">
        <v>59</v>
      </c>
      <c r="G25" s="11">
        <v>46000</v>
      </c>
      <c r="H25" s="13"/>
      <c r="I25" s="11">
        <v>47000</v>
      </c>
      <c r="J25" s="13"/>
      <c r="K25" s="11">
        <v>48000</v>
      </c>
      <c r="L25" s="13"/>
      <c r="M25" s="11">
        <v>48000</v>
      </c>
      <c r="N25" s="45"/>
    </row>
    <row r="26" spans="1:14" ht="11.25" customHeight="1">
      <c r="A26" s="9" t="s">
        <v>28</v>
      </c>
      <c r="B26" s="14"/>
      <c r="C26" s="43"/>
      <c r="D26" s="4"/>
      <c r="E26" s="20">
        <v>1600</v>
      </c>
      <c r="F26" s="13"/>
      <c r="G26" s="20">
        <v>1600</v>
      </c>
      <c r="H26" s="13"/>
      <c r="I26" s="20">
        <v>1600</v>
      </c>
      <c r="J26" s="13"/>
      <c r="K26" s="20">
        <v>1600</v>
      </c>
      <c r="L26" s="13"/>
      <c r="M26" s="20">
        <v>1600</v>
      </c>
      <c r="N26" s="45"/>
    </row>
    <row r="27" spans="1:14" ht="11.25" customHeight="1">
      <c r="A27" s="9" t="s">
        <v>29</v>
      </c>
      <c r="B27" s="10"/>
      <c r="C27" s="42"/>
      <c r="D27" s="4"/>
      <c r="E27" s="20">
        <v>290000</v>
      </c>
      <c r="F27" s="13"/>
      <c r="G27" s="20">
        <v>295000</v>
      </c>
      <c r="H27" s="13"/>
      <c r="I27" s="20">
        <v>296000</v>
      </c>
      <c r="J27" s="13"/>
      <c r="K27" s="20">
        <v>298000</v>
      </c>
      <c r="L27" s="13"/>
      <c r="M27" s="20">
        <v>298000</v>
      </c>
      <c r="N27" s="45"/>
    </row>
    <row r="28" spans="1:14" ht="11.25" customHeight="1">
      <c r="A28" s="9" t="s">
        <v>1</v>
      </c>
      <c r="B28" s="10"/>
      <c r="C28" s="43"/>
      <c r="D28" s="4"/>
      <c r="E28" s="11"/>
      <c r="F28" s="13"/>
      <c r="G28" s="11"/>
      <c r="H28" s="13"/>
      <c r="I28" s="11"/>
      <c r="J28" s="13"/>
      <c r="K28" s="11"/>
      <c r="L28" s="13"/>
      <c r="M28" s="28"/>
      <c r="N28" s="45"/>
    </row>
    <row r="29" spans="1:14" ht="11.25" customHeight="1">
      <c r="A29" s="10" t="s">
        <v>64</v>
      </c>
      <c r="B29" s="10"/>
      <c r="C29" s="42" t="s">
        <v>27</v>
      </c>
      <c r="D29" s="4"/>
      <c r="E29" s="21">
        <v>132900</v>
      </c>
      <c r="F29" s="27" t="s">
        <v>59</v>
      </c>
      <c r="G29" s="21">
        <v>133000</v>
      </c>
      <c r="H29" s="27" t="s">
        <v>59</v>
      </c>
      <c r="I29" s="21">
        <v>144465</v>
      </c>
      <c r="J29" s="44" t="s">
        <v>61</v>
      </c>
      <c r="K29" s="21">
        <v>142000</v>
      </c>
      <c r="L29" s="36" t="s">
        <v>45</v>
      </c>
      <c r="M29" s="30">
        <v>140000</v>
      </c>
      <c r="N29" s="48"/>
    </row>
    <row r="30" spans="1:14" ht="11.25" customHeight="1">
      <c r="A30" s="10" t="s">
        <v>30</v>
      </c>
      <c r="B30" s="10"/>
      <c r="C30" s="43"/>
      <c r="D30" s="4"/>
      <c r="E30" s="11"/>
      <c r="F30" s="13"/>
      <c r="G30" s="11"/>
      <c r="H30" s="13"/>
      <c r="I30" s="11"/>
      <c r="J30" s="13"/>
      <c r="K30" s="11"/>
      <c r="L30" s="13"/>
      <c r="M30" s="31"/>
      <c r="N30" s="49"/>
    </row>
    <row r="31" spans="1:14" ht="11.25" customHeight="1">
      <c r="A31" s="14" t="s">
        <v>31</v>
      </c>
      <c r="B31" s="10"/>
      <c r="C31" s="42" t="s">
        <v>2</v>
      </c>
      <c r="D31" s="4"/>
      <c r="E31" s="20">
        <v>1195</v>
      </c>
      <c r="F31" s="25" t="s">
        <v>59</v>
      </c>
      <c r="G31" s="37">
        <v>1232</v>
      </c>
      <c r="H31" s="38" t="s">
        <v>59</v>
      </c>
      <c r="I31" s="37">
        <v>1902</v>
      </c>
      <c r="J31" s="26" t="s">
        <v>61</v>
      </c>
      <c r="K31" s="20">
        <v>1800</v>
      </c>
      <c r="L31" s="12" t="s">
        <v>45</v>
      </c>
      <c r="M31" s="31">
        <v>1800</v>
      </c>
      <c r="N31" s="45"/>
    </row>
    <row r="32" spans="1:14" ht="11.25" customHeight="1">
      <c r="A32" s="14" t="s">
        <v>32</v>
      </c>
      <c r="B32" s="10"/>
      <c r="C32" s="42" t="s">
        <v>2</v>
      </c>
      <c r="D32" s="4"/>
      <c r="E32" s="20">
        <v>15205</v>
      </c>
      <c r="F32" s="25" t="s">
        <v>59</v>
      </c>
      <c r="G32" s="37">
        <v>15264</v>
      </c>
      <c r="H32" s="38" t="s">
        <v>59</v>
      </c>
      <c r="I32" s="37">
        <v>16881</v>
      </c>
      <c r="J32" s="26" t="s">
        <v>61</v>
      </c>
      <c r="K32" s="20">
        <v>15400</v>
      </c>
      <c r="L32" s="13"/>
      <c r="M32" s="31">
        <v>16000</v>
      </c>
      <c r="N32" s="45"/>
    </row>
    <row r="33" spans="1:14" ht="11.25" customHeight="1">
      <c r="A33" s="14" t="s">
        <v>33</v>
      </c>
      <c r="B33" s="10"/>
      <c r="C33" s="42" t="s">
        <v>2</v>
      </c>
      <c r="D33" s="4"/>
      <c r="E33" s="20" t="s">
        <v>5</v>
      </c>
      <c r="F33" s="25" t="s">
        <v>59</v>
      </c>
      <c r="G33" s="37" t="s">
        <v>5</v>
      </c>
      <c r="H33" s="17"/>
      <c r="I33" s="37">
        <v>51</v>
      </c>
      <c r="J33" s="26" t="s">
        <v>61</v>
      </c>
      <c r="K33" s="20">
        <v>50</v>
      </c>
      <c r="L33" s="12" t="s">
        <v>45</v>
      </c>
      <c r="M33" s="28">
        <v>50</v>
      </c>
      <c r="N33" s="45"/>
    </row>
    <row r="34" spans="1:16" ht="11.25" customHeight="1">
      <c r="A34" s="14" t="s">
        <v>34</v>
      </c>
      <c r="B34" s="10"/>
      <c r="C34" s="42" t="s">
        <v>2</v>
      </c>
      <c r="D34" s="4"/>
      <c r="E34" s="11">
        <v>3878</v>
      </c>
      <c r="F34" s="25" t="s">
        <v>59</v>
      </c>
      <c r="G34" s="16">
        <v>4479</v>
      </c>
      <c r="H34" s="38" t="s">
        <v>59</v>
      </c>
      <c r="I34" s="16">
        <v>4848</v>
      </c>
      <c r="J34" s="26" t="s">
        <v>61</v>
      </c>
      <c r="K34" s="11">
        <v>4800</v>
      </c>
      <c r="L34" s="13"/>
      <c r="M34" s="11">
        <v>4800</v>
      </c>
      <c r="N34" s="45"/>
      <c r="P34" s="34"/>
    </row>
    <row r="35" spans="1:14" ht="11.25" customHeight="1">
      <c r="A35" s="14" t="s">
        <v>35</v>
      </c>
      <c r="B35" s="10"/>
      <c r="C35" s="42" t="s">
        <v>2</v>
      </c>
      <c r="D35" s="4"/>
      <c r="E35" s="20">
        <v>23886</v>
      </c>
      <c r="F35" s="25" t="s">
        <v>59</v>
      </c>
      <c r="G35" s="37">
        <v>25300</v>
      </c>
      <c r="H35" s="38" t="s">
        <v>59</v>
      </c>
      <c r="I35" s="37">
        <v>24834</v>
      </c>
      <c r="J35" s="26" t="s">
        <v>61</v>
      </c>
      <c r="K35" s="20">
        <v>26000</v>
      </c>
      <c r="L35" s="13"/>
      <c r="M35" s="20">
        <v>26000</v>
      </c>
      <c r="N35" s="45"/>
    </row>
    <row r="36" spans="1:14" ht="11.25" customHeight="1">
      <c r="A36" s="14" t="s">
        <v>36</v>
      </c>
      <c r="B36" s="10"/>
      <c r="C36" s="42" t="s">
        <v>2</v>
      </c>
      <c r="D36" s="4"/>
      <c r="E36" s="11">
        <v>2141</v>
      </c>
      <c r="F36" s="25" t="s">
        <v>59</v>
      </c>
      <c r="G36" s="16">
        <v>2331</v>
      </c>
      <c r="H36" s="38" t="s">
        <v>59</v>
      </c>
      <c r="I36" s="16">
        <v>2100</v>
      </c>
      <c r="J36" s="26" t="s">
        <v>61</v>
      </c>
      <c r="K36" s="11">
        <v>2200</v>
      </c>
      <c r="L36" s="13"/>
      <c r="M36" s="11">
        <v>2200</v>
      </c>
      <c r="N36" s="45"/>
    </row>
    <row r="37" spans="1:14" ht="11.25" customHeight="1">
      <c r="A37" s="14" t="s">
        <v>37</v>
      </c>
      <c r="B37" s="10"/>
      <c r="C37" s="42" t="s">
        <v>2</v>
      </c>
      <c r="D37" s="4"/>
      <c r="E37" s="23">
        <v>11540</v>
      </c>
      <c r="F37" s="40" t="s">
        <v>59</v>
      </c>
      <c r="G37" s="23">
        <v>11136</v>
      </c>
      <c r="H37" s="40" t="s">
        <v>59</v>
      </c>
      <c r="I37" s="23">
        <v>10370</v>
      </c>
      <c r="J37" s="41" t="s">
        <v>61</v>
      </c>
      <c r="K37" s="23">
        <v>11300</v>
      </c>
      <c r="L37" s="24"/>
      <c r="M37" s="23">
        <v>11300</v>
      </c>
      <c r="N37" s="50"/>
    </row>
    <row r="38" spans="1:14" ht="11.25" customHeight="1">
      <c r="A38" s="18" t="s">
        <v>0</v>
      </c>
      <c r="B38" s="10"/>
      <c r="C38" s="42" t="s">
        <v>2</v>
      </c>
      <c r="D38" s="4"/>
      <c r="E38" s="11">
        <v>57845</v>
      </c>
      <c r="F38" s="25" t="s">
        <v>59</v>
      </c>
      <c r="G38" s="11">
        <v>59742</v>
      </c>
      <c r="H38" s="26" t="s">
        <v>61</v>
      </c>
      <c r="I38" s="11">
        <f>SUM(I31:I37)</f>
        <v>60986</v>
      </c>
      <c r="J38" s="26" t="s">
        <v>61</v>
      </c>
      <c r="K38" s="11">
        <f>ROUND(SUM(K31:K37),-2)</f>
        <v>61600</v>
      </c>
      <c r="L38" s="12" t="s">
        <v>45</v>
      </c>
      <c r="M38" s="39">
        <v>62200</v>
      </c>
      <c r="N38" s="49"/>
    </row>
    <row r="39" spans="1:14" ht="11.25" customHeight="1">
      <c r="A39" s="9" t="s">
        <v>38</v>
      </c>
      <c r="B39" s="10"/>
      <c r="C39" s="42"/>
      <c r="D39" s="4"/>
      <c r="E39" s="11">
        <v>1300</v>
      </c>
      <c r="F39" s="13"/>
      <c r="G39" s="11">
        <v>1400</v>
      </c>
      <c r="H39" s="13"/>
      <c r="I39" s="11">
        <v>1400</v>
      </c>
      <c r="J39" s="13"/>
      <c r="K39" s="11">
        <v>1400</v>
      </c>
      <c r="L39" s="13"/>
      <c r="M39" s="31">
        <v>1400</v>
      </c>
      <c r="N39" s="45"/>
    </row>
    <row r="40" spans="1:14" ht="11.25" customHeight="1">
      <c r="A40" s="9" t="s">
        <v>39</v>
      </c>
      <c r="B40" s="10"/>
      <c r="C40" s="42"/>
      <c r="D40" s="4"/>
      <c r="E40" s="21">
        <v>600000</v>
      </c>
      <c r="F40" s="22"/>
      <c r="G40" s="21">
        <v>560000</v>
      </c>
      <c r="H40" s="36" t="s">
        <v>45</v>
      </c>
      <c r="I40" s="21">
        <v>610000</v>
      </c>
      <c r="J40" s="22"/>
      <c r="K40" s="21">
        <v>610000</v>
      </c>
      <c r="L40" s="22"/>
      <c r="M40" s="30">
        <v>600000</v>
      </c>
      <c r="N40" s="48"/>
    </row>
    <row r="41" spans="1:14" ht="11.25" customHeight="1">
      <c r="A41" s="9" t="s">
        <v>46</v>
      </c>
      <c r="B41" s="10"/>
      <c r="C41" s="42"/>
      <c r="D41" s="4"/>
      <c r="E41" s="11"/>
      <c r="F41" s="13"/>
      <c r="G41" s="11"/>
      <c r="H41" s="13"/>
      <c r="I41" s="11"/>
      <c r="J41" s="13"/>
      <c r="K41" s="11"/>
      <c r="L41" s="13"/>
      <c r="M41" s="28"/>
      <c r="N41" s="49"/>
    </row>
    <row r="42" spans="1:14" ht="11.25" customHeight="1">
      <c r="A42" s="10" t="s">
        <v>48</v>
      </c>
      <c r="B42" s="10"/>
      <c r="C42" s="42" t="s">
        <v>16</v>
      </c>
      <c r="D42" s="4"/>
      <c r="E42" s="11">
        <v>27000</v>
      </c>
      <c r="F42" s="13"/>
      <c r="G42" s="11">
        <v>27000</v>
      </c>
      <c r="H42" s="13"/>
      <c r="I42" s="11">
        <v>28000</v>
      </c>
      <c r="J42" s="13"/>
      <c r="K42" s="11">
        <v>28400</v>
      </c>
      <c r="L42" s="13"/>
      <c r="M42" s="31">
        <v>28000</v>
      </c>
      <c r="N42" s="45"/>
    </row>
    <row r="43" spans="1:14" ht="11.25" customHeight="1">
      <c r="A43" s="10" t="s">
        <v>49</v>
      </c>
      <c r="B43" s="10"/>
      <c r="C43" s="42" t="s">
        <v>2</v>
      </c>
      <c r="D43" s="4"/>
      <c r="E43" s="23">
        <v>700</v>
      </c>
      <c r="F43" s="24"/>
      <c r="G43" s="23">
        <v>600</v>
      </c>
      <c r="H43" s="24"/>
      <c r="I43" s="23">
        <v>600</v>
      </c>
      <c r="J43" s="24"/>
      <c r="K43" s="23">
        <v>600</v>
      </c>
      <c r="L43" s="24"/>
      <c r="M43" s="32">
        <v>600</v>
      </c>
      <c r="N43" s="49"/>
    </row>
    <row r="44" spans="1:14" ht="11.25" customHeight="1">
      <c r="A44" s="14" t="s">
        <v>0</v>
      </c>
      <c r="B44" s="10"/>
      <c r="C44" s="42" t="s">
        <v>2</v>
      </c>
      <c r="D44" s="4"/>
      <c r="E44" s="11">
        <f>SUM(E42:E43)</f>
        <v>27700</v>
      </c>
      <c r="F44" s="13"/>
      <c r="G44" s="11">
        <f>SUM(G42:G43)</f>
        <v>27600</v>
      </c>
      <c r="H44" s="13"/>
      <c r="I44" s="11">
        <f>SUM(I42:I43)</f>
        <v>28600</v>
      </c>
      <c r="J44" s="13"/>
      <c r="K44" s="11">
        <f>SUM(K42:K43)</f>
        <v>29000</v>
      </c>
      <c r="L44" s="13"/>
      <c r="M44" s="31">
        <v>28600</v>
      </c>
      <c r="N44" s="46"/>
    </row>
    <row r="45" spans="1:14" ht="11.25" customHeight="1">
      <c r="A45" s="18" t="s">
        <v>50</v>
      </c>
      <c r="B45" s="10"/>
      <c r="C45" s="42" t="s">
        <v>2</v>
      </c>
      <c r="D45" s="4"/>
      <c r="E45" s="11">
        <v>490</v>
      </c>
      <c r="F45" s="13"/>
      <c r="G45" s="11">
        <v>500</v>
      </c>
      <c r="H45" s="13"/>
      <c r="I45" s="11">
        <v>500</v>
      </c>
      <c r="J45" s="13"/>
      <c r="K45" s="11">
        <v>500</v>
      </c>
      <c r="L45" s="13"/>
      <c r="M45" s="31">
        <v>500</v>
      </c>
      <c r="N45" s="45"/>
    </row>
    <row r="46" spans="1:14" ht="11.25" customHeight="1">
      <c r="A46" s="9" t="s">
        <v>47</v>
      </c>
      <c r="B46" s="10"/>
      <c r="C46" s="42"/>
      <c r="D46" s="4"/>
      <c r="E46" s="11"/>
      <c r="F46" s="13"/>
      <c r="G46" s="11"/>
      <c r="H46" s="13"/>
      <c r="I46" s="11"/>
      <c r="J46" s="13"/>
      <c r="K46" s="11"/>
      <c r="L46" s="13"/>
      <c r="M46" s="31"/>
      <c r="N46" s="45"/>
    </row>
    <row r="47" spans="1:14" ht="11.25" customHeight="1">
      <c r="A47" s="10" t="s">
        <v>40</v>
      </c>
      <c r="B47" s="10"/>
      <c r="C47" s="42"/>
      <c r="D47" s="4"/>
      <c r="E47" s="11">
        <v>25000</v>
      </c>
      <c r="F47" s="13"/>
      <c r="G47" s="11">
        <v>26000</v>
      </c>
      <c r="H47" s="13"/>
      <c r="I47" s="11">
        <v>26000</v>
      </c>
      <c r="J47" s="13"/>
      <c r="K47" s="11">
        <v>27000</v>
      </c>
      <c r="L47" s="13"/>
      <c r="M47" s="31">
        <v>26000</v>
      </c>
      <c r="N47" s="45"/>
    </row>
    <row r="48" spans="1:14" ht="11.25" customHeight="1">
      <c r="A48" s="10" t="s">
        <v>41</v>
      </c>
      <c r="B48" s="10"/>
      <c r="C48" s="42"/>
      <c r="D48" s="4"/>
      <c r="E48" s="11"/>
      <c r="F48" s="13"/>
      <c r="G48" s="11"/>
      <c r="H48" s="13"/>
      <c r="I48" s="11"/>
      <c r="J48" s="13"/>
      <c r="K48" s="11"/>
      <c r="L48" s="13"/>
      <c r="M48" s="31"/>
      <c r="N48" s="45"/>
    </row>
    <row r="49" spans="1:14" ht="11.25" customHeight="1">
      <c r="A49" s="14" t="s">
        <v>42</v>
      </c>
      <c r="B49" s="10"/>
      <c r="C49" s="15"/>
      <c r="D49" s="4"/>
      <c r="E49" s="11">
        <v>700000</v>
      </c>
      <c r="F49" s="13"/>
      <c r="G49" s="11">
        <v>700000</v>
      </c>
      <c r="H49" s="13"/>
      <c r="I49" s="11">
        <v>700000</v>
      </c>
      <c r="J49" s="13"/>
      <c r="K49" s="11">
        <v>700000</v>
      </c>
      <c r="L49" s="13"/>
      <c r="M49" s="31">
        <v>700000</v>
      </c>
      <c r="N49" s="45"/>
    </row>
    <row r="50" spans="1:14" ht="11.25" customHeight="1">
      <c r="A50" s="14" t="s">
        <v>43</v>
      </c>
      <c r="B50" s="10"/>
      <c r="C50" s="15"/>
      <c r="D50" s="4"/>
      <c r="E50" s="11">
        <v>250000</v>
      </c>
      <c r="F50" s="13"/>
      <c r="G50" s="11">
        <v>250000</v>
      </c>
      <c r="H50" s="13"/>
      <c r="I50" s="11">
        <v>250000</v>
      </c>
      <c r="J50" s="13"/>
      <c r="K50" s="11">
        <v>250000</v>
      </c>
      <c r="L50" s="13"/>
      <c r="M50" s="31">
        <v>250000</v>
      </c>
      <c r="N50" s="45"/>
    </row>
    <row r="51" spans="1:14" ht="11.25" customHeight="1">
      <c r="A51" s="9" t="s">
        <v>58</v>
      </c>
      <c r="B51" s="10"/>
      <c r="C51" s="15"/>
      <c r="D51" s="5"/>
      <c r="E51" s="23">
        <v>4386</v>
      </c>
      <c r="F51" s="33" t="s">
        <v>45</v>
      </c>
      <c r="G51" s="23">
        <v>4751</v>
      </c>
      <c r="H51" s="33" t="s">
        <v>45</v>
      </c>
      <c r="I51" s="23">
        <v>4660</v>
      </c>
      <c r="J51" s="33" t="s">
        <v>45</v>
      </c>
      <c r="K51" s="23">
        <v>4223</v>
      </c>
      <c r="L51" s="33" t="s">
        <v>45</v>
      </c>
      <c r="M51" s="31">
        <v>4500</v>
      </c>
      <c r="N51" s="47"/>
    </row>
    <row r="52" spans="1:14" ht="11.25" customHeight="1">
      <c r="A52" s="83" t="s">
        <v>54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</row>
    <row r="53" spans="1:14" ht="11.25" customHeight="1">
      <c r="A53" s="86" t="s">
        <v>55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</row>
    <row r="54" spans="1:14" ht="11.25" customHeight="1">
      <c r="A54" s="85" t="s">
        <v>56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</row>
    <row r="55" spans="1:14" ht="11.25" customHeight="1">
      <c r="A55" s="84" t="s">
        <v>65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</row>
    <row r="56" spans="1:14" ht="11.25" customHeight="1">
      <c r="A56" s="85" t="s">
        <v>60</v>
      </c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</row>
    <row r="58" spans="1:12" ht="11.2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</row>
    <row r="59" spans="1:12" ht="11.25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</row>
  </sheetData>
  <mergeCells count="11">
    <mergeCell ref="A52:N52"/>
    <mergeCell ref="A55:N55"/>
    <mergeCell ref="A56:N56"/>
    <mergeCell ref="A54:N54"/>
    <mergeCell ref="A53:N53"/>
    <mergeCell ref="A1:N1"/>
    <mergeCell ref="A2:N2"/>
    <mergeCell ref="A4:N4"/>
    <mergeCell ref="A6:C6"/>
    <mergeCell ref="A3:N3"/>
    <mergeCell ref="A5:N5"/>
  </mergeCells>
  <printOptions/>
  <pageMargins left="0.5" right="0.5" top="0.5" bottom="0.75" header="0.5" footer="0.5"/>
  <pageSetup horizontalDpi="1200" verticalDpi="1200" orientation="portrait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G23"/>
  <sheetViews>
    <sheetView workbookViewId="0" topLeftCell="A1">
      <selection activeCell="A1" sqref="A1:G1"/>
    </sheetView>
  </sheetViews>
  <sheetFormatPr defaultColWidth="9.140625" defaultRowHeight="11.25" customHeight="1"/>
  <cols>
    <col min="1" max="1" width="13.57421875" style="51" customWidth="1"/>
    <col min="2" max="2" width="16.57421875" style="51" customWidth="1"/>
    <col min="3" max="3" width="1.7109375" style="51" customWidth="1"/>
    <col min="4" max="4" width="23.8515625" style="51" customWidth="1"/>
    <col min="5" max="5" width="1.1484375" style="51" customWidth="1"/>
    <col min="6" max="6" width="32.140625" style="51" customWidth="1"/>
    <col min="7" max="7" width="7.421875" style="51" customWidth="1"/>
    <col min="8" max="16384" width="8.00390625" style="51" customWidth="1"/>
  </cols>
  <sheetData>
    <row r="1" spans="1:7" ht="11.25" customHeight="1">
      <c r="A1" s="90" t="s">
        <v>66</v>
      </c>
      <c r="B1" s="90"/>
      <c r="C1" s="90"/>
      <c r="D1" s="90"/>
      <c r="E1" s="90"/>
      <c r="F1" s="90"/>
      <c r="G1" s="90"/>
    </row>
    <row r="2" spans="1:7" ht="11.25" customHeight="1">
      <c r="A2" s="90" t="s">
        <v>102</v>
      </c>
      <c r="B2" s="90"/>
      <c r="C2" s="90"/>
      <c r="D2" s="90"/>
      <c r="E2" s="90"/>
      <c r="F2" s="90"/>
      <c r="G2" s="90"/>
    </row>
    <row r="3" spans="1:7" ht="11.25" customHeight="1">
      <c r="A3" s="90"/>
      <c r="B3" s="90"/>
      <c r="C3" s="90"/>
      <c r="D3" s="90"/>
      <c r="E3" s="90"/>
      <c r="F3" s="90"/>
      <c r="G3" s="90"/>
    </row>
    <row r="4" spans="1:7" ht="11.25" customHeight="1">
      <c r="A4" s="91" t="s">
        <v>67</v>
      </c>
      <c r="B4" s="91"/>
      <c r="C4" s="91"/>
      <c r="D4" s="91"/>
      <c r="E4" s="91"/>
      <c r="F4" s="91"/>
      <c r="G4" s="91"/>
    </row>
    <row r="5" spans="1:7" ht="11.25" customHeight="1">
      <c r="A5" s="87"/>
      <c r="B5" s="87"/>
      <c r="C5" s="87"/>
      <c r="D5" s="87"/>
      <c r="E5" s="87"/>
      <c r="F5" s="87"/>
      <c r="G5" s="87"/>
    </row>
    <row r="6" spans="1:7" ht="11.25" customHeight="1">
      <c r="A6" s="89"/>
      <c r="B6" s="89"/>
      <c r="C6" s="55"/>
      <c r="D6" s="52" t="s">
        <v>68</v>
      </c>
      <c r="E6" s="52"/>
      <c r="F6" s="55"/>
      <c r="G6" s="56" t="s">
        <v>69</v>
      </c>
    </row>
    <row r="7" spans="1:7" ht="11.25" customHeight="1">
      <c r="A7" s="88" t="s">
        <v>9</v>
      </c>
      <c r="B7" s="88"/>
      <c r="C7" s="57"/>
      <c r="D7" s="58" t="s">
        <v>70</v>
      </c>
      <c r="E7" s="53"/>
      <c r="F7" s="53" t="s">
        <v>71</v>
      </c>
      <c r="G7" s="59" t="s">
        <v>103</v>
      </c>
    </row>
    <row r="8" spans="1:7" ht="11.25" customHeight="1">
      <c r="A8" s="60" t="s">
        <v>72</v>
      </c>
      <c r="B8" s="61"/>
      <c r="C8" s="62"/>
      <c r="D8" s="61" t="s">
        <v>73</v>
      </c>
      <c r="E8" s="60"/>
      <c r="F8" s="60" t="s">
        <v>74</v>
      </c>
      <c r="G8" s="63">
        <v>3000</v>
      </c>
    </row>
    <row r="9" spans="1:7" ht="11.25" customHeight="1">
      <c r="A9" s="60" t="s">
        <v>11</v>
      </c>
      <c r="B9" s="61"/>
      <c r="C9" s="61"/>
      <c r="D9" s="62" t="s">
        <v>75</v>
      </c>
      <c r="E9" s="60"/>
      <c r="F9" s="60" t="s">
        <v>76</v>
      </c>
      <c r="G9" s="63">
        <v>250</v>
      </c>
    </row>
    <row r="10" spans="1:7" ht="11.25" customHeight="1">
      <c r="A10" s="61" t="s">
        <v>77</v>
      </c>
      <c r="B10" s="59" t="s">
        <v>16</v>
      </c>
      <c r="C10" s="61"/>
      <c r="D10" s="61" t="s">
        <v>78</v>
      </c>
      <c r="E10" s="61"/>
      <c r="F10" s="61" t="s">
        <v>79</v>
      </c>
      <c r="G10" s="64">
        <v>145</v>
      </c>
    </row>
    <row r="11" spans="1:7" ht="11.25" customHeight="1">
      <c r="A11" s="61" t="s">
        <v>12</v>
      </c>
      <c r="B11" s="61"/>
      <c r="C11" s="54"/>
      <c r="D11" s="61" t="s">
        <v>73</v>
      </c>
      <c r="E11" s="61"/>
      <c r="F11" s="61" t="s">
        <v>80</v>
      </c>
      <c r="G11" s="63">
        <v>25</v>
      </c>
    </row>
    <row r="12" spans="1:7" ht="11.25" customHeight="1">
      <c r="A12" s="62" t="s">
        <v>81</v>
      </c>
      <c r="B12" s="62"/>
      <c r="C12" s="62"/>
      <c r="D12" s="62" t="s">
        <v>82</v>
      </c>
      <c r="E12" s="62"/>
      <c r="F12" s="62" t="s">
        <v>83</v>
      </c>
      <c r="G12" s="65">
        <v>200</v>
      </c>
    </row>
    <row r="13" spans="1:7" ht="11.25" customHeight="1">
      <c r="A13" s="54"/>
      <c r="B13" s="54"/>
      <c r="C13" s="54"/>
      <c r="D13" s="71" t="s">
        <v>104</v>
      </c>
      <c r="E13" s="54"/>
      <c r="F13" s="54"/>
      <c r="G13" s="64"/>
    </row>
    <row r="14" spans="1:7" ht="11.25" customHeight="1">
      <c r="A14" s="61" t="s">
        <v>84</v>
      </c>
      <c r="B14" s="66" t="s">
        <v>3</v>
      </c>
      <c r="C14" s="66"/>
      <c r="D14" s="61" t="s">
        <v>85</v>
      </c>
      <c r="E14" s="61"/>
      <c r="F14" s="61" t="s">
        <v>86</v>
      </c>
      <c r="G14" s="63">
        <v>2550</v>
      </c>
    </row>
    <row r="15" spans="1:7" ht="11.25" customHeight="1">
      <c r="A15" s="61" t="s">
        <v>1</v>
      </c>
      <c r="B15" s="61"/>
      <c r="C15" s="60"/>
      <c r="D15" s="60"/>
      <c r="E15" s="60"/>
      <c r="F15" s="60"/>
      <c r="G15" s="67"/>
    </row>
    <row r="16" spans="1:7" ht="11.25" customHeight="1">
      <c r="A16" s="72" t="s">
        <v>105</v>
      </c>
      <c r="B16" s="66" t="s">
        <v>87</v>
      </c>
      <c r="C16" s="59"/>
      <c r="D16" s="54" t="s">
        <v>88</v>
      </c>
      <c r="E16" s="54"/>
      <c r="F16" s="54" t="s">
        <v>89</v>
      </c>
      <c r="G16" s="64">
        <v>127000</v>
      </c>
    </row>
    <row r="17" spans="1:7" ht="11.25" customHeight="1">
      <c r="A17" s="72" t="s">
        <v>106</v>
      </c>
      <c r="B17" s="66" t="s">
        <v>2</v>
      </c>
      <c r="C17" s="61"/>
      <c r="D17" s="61" t="s">
        <v>90</v>
      </c>
      <c r="E17" s="61"/>
      <c r="F17" s="61" t="s">
        <v>91</v>
      </c>
      <c r="G17" s="63">
        <v>55000</v>
      </c>
    </row>
    <row r="18" spans="1:7" ht="11.25" customHeight="1">
      <c r="A18" s="73" t="s">
        <v>107</v>
      </c>
      <c r="B18" s="66" t="s">
        <v>2</v>
      </c>
      <c r="C18" s="61"/>
      <c r="D18" s="61" t="s">
        <v>92</v>
      </c>
      <c r="E18" s="61"/>
      <c r="F18" s="61" t="s">
        <v>93</v>
      </c>
      <c r="G18" s="63">
        <v>56500</v>
      </c>
    </row>
    <row r="19" spans="1:7" ht="11.25" customHeight="1">
      <c r="A19" s="73" t="s">
        <v>107</v>
      </c>
      <c r="B19" s="66" t="s">
        <v>2</v>
      </c>
      <c r="C19" s="61"/>
      <c r="D19" s="61" t="s">
        <v>94</v>
      </c>
      <c r="E19" s="61"/>
      <c r="F19" s="61" t="s">
        <v>95</v>
      </c>
      <c r="G19" s="63">
        <v>65000</v>
      </c>
    </row>
    <row r="20" spans="1:7" ht="11.25" customHeight="1">
      <c r="A20" s="61" t="s">
        <v>96</v>
      </c>
      <c r="B20" s="61"/>
      <c r="C20" s="61"/>
      <c r="D20" s="61" t="s">
        <v>97</v>
      </c>
      <c r="E20" s="61"/>
      <c r="F20" s="61" t="s">
        <v>98</v>
      </c>
      <c r="G20" s="63">
        <v>600</v>
      </c>
    </row>
    <row r="21" spans="1:7" ht="11.25" customHeight="1">
      <c r="A21" s="62" t="s">
        <v>99</v>
      </c>
      <c r="B21" s="62"/>
      <c r="C21" s="62"/>
      <c r="D21" s="62" t="s">
        <v>100</v>
      </c>
      <c r="E21" s="62"/>
      <c r="F21" s="62" t="s">
        <v>101</v>
      </c>
      <c r="G21" s="65">
        <v>750</v>
      </c>
    </row>
    <row r="22" spans="1:7" ht="11.25" customHeight="1">
      <c r="A22" s="55"/>
      <c r="B22" s="55"/>
      <c r="C22" s="55"/>
      <c r="D22" s="74" t="s">
        <v>108</v>
      </c>
      <c r="E22" s="68"/>
      <c r="F22" s="55"/>
      <c r="G22" s="69"/>
    </row>
    <row r="23" spans="1:7" ht="11.25" customHeight="1">
      <c r="A23" s="54"/>
      <c r="B23" s="54"/>
      <c r="C23" s="54"/>
      <c r="D23" s="71" t="s">
        <v>109</v>
      </c>
      <c r="E23" s="70"/>
      <c r="F23" s="54"/>
      <c r="G23" s="64"/>
    </row>
  </sheetData>
  <mergeCells count="7">
    <mergeCell ref="A5:G5"/>
    <mergeCell ref="A7:B7"/>
    <mergeCell ref="A6:B6"/>
    <mergeCell ref="A1:G1"/>
    <mergeCell ref="A2:G2"/>
    <mergeCell ref="A4:G4"/>
    <mergeCell ref="A3:G3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</dc:creator>
  <cp:keywords/>
  <dc:description/>
  <cp:lastModifiedBy>USGS Minerals Information Team</cp:lastModifiedBy>
  <cp:lastPrinted>2008-05-06T19:46:19Z</cp:lastPrinted>
  <dcterms:created xsi:type="dcterms:W3CDTF">2003-03-11T19:32:44Z</dcterms:created>
  <dcterms:modified xsi:type="dcterms:W3CDTF">2008-05-09T17:59:38Z</dcterms:modified>
  <cp:category/>
  <cp:version/>
  <cp:contentType/>
  <cp:contentStatus/>
</cp:coreProperties>
</file>