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655" windowHeight="6030" activeTab="0"/>
  </bookViews>
  <sheets>
    <sheet name="Text" sheetId="1" r:id="rId1"/>
    <sheet name="Table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<sst xmlns="http://schemas.openxmlformats.org/spreadsheetml/2006/main" count="377" uniqueCount="185">
  <si>
    <t>TABLE 1</t>
  </si>
  <si>
    <t>Country and commodity</t>
  </si>
  <si>
    <t>Metals:</t>
  </si>
  <si>
    <t>Copper:</t>
  </si>
  <si>
    <t>Iron and steel:</t>
  </si>
  <si>
    <t>Steel:</t>
  </si>
  <si>
    <t>Crude</t>
  </si>
  <si>
    <t>Slab:</t>
  </si>
  <si>
    <t>Primary</t>
  </si>
  <si>
    <t>Secondary, possibly remelted zinc</t>
  </si>
  <si>
    <t>Total</t>
  </si>
  <si>
    <t>Powder</t>
  </si>
  <si>
    <t>Industrial minerals:</t>
  </si>
  <si>
    <t>do.</t>
  </si>
  <si>
    <t>thousand cubic meters</t>
  </si>
  <si>
    <t>Elemental</t>
  </si>
  <si>
    <t>Other forms</t>
  </si>
  <si>
    <t>Mineral fuels and related materials:</t>
  </si>
  <si>
    <t>Liquefied petroleum gas</t>
  </si>
  <si>
    <t>Gasoline</t>
  </si>
  <si>
    <t>Distillate fuel oil</t>
  </si>
  <si>
    <t>Residual fuel oil</t>
  </si>
  <si>
    <t>Metals, steel:</t>
  </si>
  <si>
    <t>Gross weight</t>
  </si>
  <si>
    <t>thousand 42-gallon barrels</t>
  </si>
  <si>
    <t>See footnotes at end of table.</t>
  </si>
  <si>
    <t>e</t>
  </si>
  <si>
    <t>r</t>
  </si>
  <si>
    <t>Cadmium, primary</t>
  </si>
  <si>
    <t>Nitrogen, N content of ammonia</t>
  </si>
  <si>
    <t>(Metric tons unless otherwise specified)</t>
  </si>
  <si>
    <t>Naphtha and white spirit</t>
  </si>
  <si>
    <t>--</t>
  </si>
  <si>
    <t>Refinery gas</t>
  </si>
  <si>
    <t>Bitumen</t>
  </si>
  <si>
    <t>4</t>
  </si>
  <si>
    <r>
      <t>Arsenic, white</t>
    </r>
    <r>
      <rPr>
        <vertAlign val="superscript"/>
        <sz val="8"/>
        <rFont val="Times"/>
        <family val="1"/>
      </rPr>
      <t>e</t>
    </r>
  </si>
  <si>
    <r>
      <t>Bismuth, metal</t>
    </r>
    <r>
      <rPr>
        <vertAlign val="superscript"/>
        <sz val="8"/>
        <rFont val="Times"/>
        <family val="1"/>
      </rPr>
      <t>e</t>
    </r>
  </si>
  <si>
    <r>
      <t>Cobalt, primary</t>
    </r>
    <r>
      <rPr>
        <vertAlign val="superscript"/>
        <sz val="8"/>
        <rFont val="Times"/>
        <family val="1"/>
      </rPr>
      <t>3</t>
    </r>
  </si>
  <si>
    <r>
      <t>Selenium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</si>
  <si>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</si>
  <si>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Clay, kaolin</t>
    </r>
    <r>
      <rPr>
        <vertAlign val="superscript"/>
        <sz val="8"/>
        <rFont val="Times"/>
        <family val="1"/>
      </rPr>
      <t>e</t>
    </r>
  </si>
  <si>
    <r>
      <t>Lime and dead-burned dolomite, quicklime</t>
    </r>
    <r>
      <rPr>
        <vertAlign val="superscript"/>
        <sz val="8"/>
        <rFont val="Times"/>
        <family val="1"/>
      </rPr>
      <t>e</t>
    </r>
  </si>
  <si>
    <r>
      <t>Sodium sulfate</t>
    </r>
    <r>
      <rPr>
        <vertAlign val="superscript"/>
        <sz val="8"/>
        <rFont val="Times"/>
        <family val="1"/>
      </rPr>
      <t>e</t>
    </r>
  </si>
  <si>
    <r>
      <t>Carbon black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</si>
  <si>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</si>
  <si>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>Phosphates, Thomas slag: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</si>
  <si>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</si>
  <si>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2</t>
    </r>
    <r>
      <rPr>
        <sz val="8"/>
        <rFont val="Times"/>
        <family val="1"/>
      </rPr>
      <t>In addition to the commodities listed, Belgium produced a number of other metals and alloys, for which only aggregate output figures were available.</t>
    </r>
  </si>
  <si>
    <r>
      <t>3</t>
    </r>
    <r>
      <rPr>
        <sz val="8"/>
        <rFont val="Times"/>
        <family val="1"/>
      </rPr>
      <t xml:space="preserve">Production reported by n.v. Umicore s.a. includes production from China and South Africa. </t>
    </r>
  </si>
  <si>
    <r>
      <t>4</t>
    </r>
    <r>
      <rPr>
        <sz val="8"/>
        <rFont val="Times"/>
        <family val="1"/>
      </rPr>
      <t>Reported figure.</t>
    </r>
  </si>
  <si>
    <r>
      <t>BELGIUM</t>
    </r>
    <r>
      <rPr>
        <vertAlign val="superscript"/>
        <sz val="8"/>
        <rFont val="Times"/>
        <family val="1"/>
      </rPr>
      <t>2</t>
    </r>
  </si>
  <si>
    <t>thousand metric tons</t>
  </si>
  <si>
    <t>Lead, refined, secondary</t>
  </si>
  <si>
    <t>Zinc:</t>
  </si>
  <si>
    <r>
      <t>2006</t>
    </r>
    <r>
      <rPr>
        <vertAlign val="superscript"/>
        <sz val="8"/>
        <rFont val="Times"/>
        <family val="1"/>
      </rPr>
      <t>e</t>
    </r>
  </si>
  <si>
    <t>Kerosene</t>
  </si>
  <si>
    <t>Kerosene, other</t>
  </si>
  <si>
    <t>Coke, all types</t>
  </si>
  <si>
    <t>Gas, manufactured</t>
  </si>
  <si>
    <t>Stone:</t>
  </si>
  <si>
    <t xml:space="preserve">Worked monumental/building stone and articles thereof; in marble; </t>
  </si>
  <si>
    <t xml:space="preserve">travertine and alabaster excluding tiles; cubes/similar articles; largest </t>
  </si>
  <si>
    <t>surface less than 7 square meters; setts; kerbstones; flagstones</t>
  </si>
  <si>
    <t>Natural stone setts; kerbstones and flagstones (excluding of slate)</t>
  </si>
  <si>
    <t>TABLE 1—Continued</t>
  </si>
  <si>
    <t>Smelter, secondary</t>
  </si>
  <si>
    <t>Hot-rolled products</t>
  </si>
  <si>
    <t>Pig iron</t>
  </si>
  <si>
    <t>Sulfuric acid</t>
  </si>
  <si>
    <r>
      <t>Byproducts:</t>
    </r>
    <r>
      <rPr>
        <vertAlign val="superscript"/>
        <sz val="8"/>
        <rFont val="Times"/>
        <family val="1"/>
      </rPr>
      <t>e</t>
    </r>
  </si>
  <si>
    <t>Sulfur:</t>
  </si>
  <si>
    <r>
      <t>1</t>
    </r>
    <r>
      <rPr>
        <sz val="8"/>
        <rFont val="Times"/>
        <family val="1"/>
      </rPr>
      <t>Table includes data available through May 2008.</t>
    </r>
  </si>
  <si>
    <r>
      <t>Refined, primary and secondary</t>
    </r>
    <r>
      <rPr>
        <vertAlign val="superscript"/>
        <sz val="8"/>
        <rFont val="Times"/>
        <family val="1"/>
      </rPr>
      <t>e</t>
    </r>
  </si>
  <si>
    <t>Cement</t>
  </si>
  <si>
    <t>LUXEMBOURG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</si>
  <si>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</si>
  <si>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 xml:space="preserve">spirit—8.5; gasoline—10; kerosene—7.75; distillate fuel oil—7.46; refinery gas—8.04; residual fuel oil—6.66; and bitumen—6.06. </t>
  </si>
  <si>
    <r>
      <t>5</t>
    </r>
    <r>
      <rPr>
        <sz val="8"/>
        <rFont val="Times"/>
        <family val="1"/>
      </rPr>
      <t xml:space="preserve">Conversion factors for petroleum refinery products, in 42-gallon barrels per metric ton, are as follows: liquefied petroelum gas—11.6; naphtha and white </t>
    </r>
  </si>
  <si>
    <t>Tin, metal, secondary, including alloys</t>
  </si>
  <si>
    <r>
      <t>Petroleum, refinery products:</t>
    </r>
    <r>
      <rPr>
        <vertAlign val="superscript"/>
        <sz val="8"/>
        <rFont val="Times"/>
        <family val="1"/>
      </rPr>
      <t>5</t>
    </r>
  </si>
  <si>
    <r>
      <t>BELGIUM AND LUXEMBOURG: PRODUCTION OF MINERAL COMMODITIES</t>
    </r>
    <r>
      <rPr>
        <vertAlign val="superscript"/>
        <sz val="8"/>
        <rFont val="Times"/>
        <family val="1"/>
      </rPr>
      <t>1</t>
    </r>
  </si>
  <si>
    <t>TABLE 2</t>
  </si>
  <si>
    <t>(Thousand metric tons unless otherwise specified)</t>
  </si>
  <si>
    <t>Major operating companies</t>
  </si>
  <si>
    <t>Annual</t>
  </si>
  <si>
    <t xml:space="preserve"> and major equity owners</t>
  </si>
  <si>
    <t>Location of main facilities</t>
  </si>
  <si>
    <t>capacity</t>
  </si>
  <si>
    <t>BELGIUM</t>
  </si>
  <si>
    <t>Cadmium, metal</t>
  </si>
  <si>
    <t>metric tons</t>
  </si>
  <si>
    <t>N.V. Umicore S.A. (Sté. Générale de Belgique, 50.2%)</t>
  </si>
  <si>
    <t>Balen</t>
  </si>
  <si>
    <t>Major companies:</t>
  </si>
  <si>
    <t>Plants:</t>
  </si>
  <si>
    <t>Do.</t>
  </si>
  <si>
    <t>Cimenteries CBR SA (Heidelberg Group)</t>
  </si>
  <si>
    <t xml:space="preserve">Major plants at Lixhe, Mons/Obourg, </t>
  </si>
  <si>
    <t>Harmignies, Marchienne, and Ghent</t>
  </si>
  <si>
    <r>
      <t>Do.</t>
    </r>
    <r>
      <rPr>
        <vertAlign val="superscript"/>
        <sz val="8"/>
        <rFont val="Times"/>
        <family val="1"/>
      </rPr>
      <t>1</t>
    </r>
  </si>
  <si>
    <t>Ciments d'Obourg SA (Holcim Group)</t>
  </si>
  <si>
    <t>Plants at Obourg and Thieu</t>
  </si>
  <si>
    <t>Plant at Gaurain-Ramecroix</t>
  </si>
  <si>
    <t>Cobalt</t>
  </si>
  <si>
    <t>Refinery at Olen</t>
  </si>
  <si>
    <t>Copper</t>
  </si>
  <si>
    <t>Smelter at Antwerp-Hoboken</t>
  </si>
  <si>
    <t>Metallo-Chimique NV</t>
  </si>
  <si>
    <t>Smelter at Beerse</t>
  </si>
  <si>
    <t>Dolomite</t>
  </si>
  <si>
    <t>SA Dolomeuse (Group Lhoist)</t>
  </si>
  <si>
    <t>Quarry at Marche les Dames</t>
  </si>
  <si>
    <t>Plant at Marche les Dames</t>
  </si>
  <si>
    <t>SA de Marche-les-Dames (Group Lhoist)</t>
  </si>
  <si>
    <t>Quarries at Nameche</t>
  </si>
  <si>
    <t>Plant at Nameche</t>
  </si>
  <si>
    <t>SA Dolomies de Merlemont (Group Lhoist)</t>
  </si>
  <si>
    <t>Quarry at Philippeville</t>
  </si>
  <si>
    <t>Lead, metal</t>
  </si>
  <si>
    <t>Refinery at Antwerp-Hoboken</t>
  </si>
  <si>
    <t>Limestone</t>
  </si>
  <si>
    <t>Carmeuse S.A. (Long View Investment NV)</t>
  </si>
  <si>
    <t>Mines and plant at Engis</t>
  </si>
  <si>
    <t>Mines and plant at Frasnes</t>
  </si>
  <si>
    <t>Mines and plant at Maizeret</t>
  </si>
  <si>
    <t>Mines and plant at Moha</t>
  </si>
  <si>
    <t>SA Transcar (Royal Volker Stevin)</t>
  </si>
  <si>
    <t>Petroleum, refined</t>
  </si>
  <si>
    <t>42-gallon</t>
  </si>
  <si>
    <t>berrels per day</t>
  </si>
  <si>
    <t>Refinery at Antwerp</t>
  </si>
  <si>
    <t>SA Esso NV</t>
  </si>
  <si>
    <t>Nynas Petroleum NV</t>
  </si>
  <si>
    <t>Belgian Refining Corp.</t>
  </si>
  <si>
    <t>Petroplus Refining Antwerp NV</t>
  </si>
  <si>
    <t>Salt</t>
  </si>
  <si>
    <t>Zoutman NV</t>
  </si>
  <si>
    <t>Plant at Roeselare</t>
  </si>
  <si>
    <t>Sand, silica</t>
  </si>
  <si>
    <t>SRC-Sibelco SA</t>
  </si>
  <si>
    <t xml:space="preserve">Mines and plants at Lommel, Mol, </t>
  </si>
  <si>
    <t>and Maasmechelen</t>
  </si>
  <si>
    <t>Steel</t>
  </si>
  <si>
    <t>Companies:</t>
  </si>
  <si>
    <t>Of which:</t>
  </si>
  <si>
    <t>Cockerill Sambre SA (Government of Wallonia,</t>
  </si>
  <si>
    <t>Plants at Liege and Charleroi</t>
  </si>
  <si>
    <t>80%)</t>
  </si>
  <si>
    <t>Plant at Ghent</t>
  </si>
  <si>
    <t>Group, 71.76%)</t>
  </si>
  <si>
    <t>Usines Gustave Boël NV</t>
  </si>
  <si>
    <t>Plant at La Louviere</t>
  </si>
  <si>
    <t>Forges de Clabecq SA</t>
  </si>
  <si>
    <t>Plant at Clabecq</t>
  </si>
  <si>
    <t>SA Fabrique de Fer de Charleroi</t>
  </si>
  <si>
    <t>Plant at Charleroi</t>
  </si>
  <si>
    <t>Alz Belgium NV</t>
  </si>
  <si>
    <t>Plant at Genk-Zuid</t>
  </si>
  <si>
    <t>New Tubemeuse (NTW) SA</t>
  </si>
  <si>
    <t>Plant at Flemalle</t>
  </si>
  <si>
    <t>Zinc, metal</t>
  </si>
  <si>
    <t>Smelter and refinery at Balen</t>
  </si>
  <si>
    <t xml:space="preserve">SA des Ciments Luxembourgeois (Acieries Reunies de </t>
  </si>
  <si>
    <t>Plant at Esch-sur-Alzette</t>
  </si>
  <si>
    <t>Belgique, 25%)</t>
  </si>
  <si>
    <t>Intermoselle SARL (Acieries Reunies de Burbach-Eich)</t>
  </si>
  <si>
    <t>Plant at Rumelange</t>
  </si>
  <si>
    <t xml:space="preserve">Acieries Reunies de Burbach-Eich-Dudelang (Arcelor Group) </t>
  </si>
  <si>
    <t>Plants at Differdange, Dudelange,</t>
  </si>
  <si>
    <t>Esch-Belval, Esch-Schifflange</t>
  </si>
  <si>
    <t>Arcelor Differdange SA (Arcelor Group)</t>
  </si>
  <si>
    <t>Plant at Differdange</t>
  </si>
  <si>
    <t>Ugine &amp; ALZ Carnox (Arcelor Group)</t>
  </si>
  <si>
    <r>
      <t>1</t>
    </r>
    <r>
      <rPr>
        <sz val="8"/>
        <rFont val="Times"/>
        <family val="1"/>
      </rPr>
      <t>Includes the capacity of the company SA Ciments de Haccourt.</t>
    </r>
  </si>
  <si>
    <t>Sidmar NV (Belgian Government 28.24%, and Arcelor</t>
  </si>
  <si>
    <t>Compagnie des Ciment Belge (Ciments Français)</t>
  </si>
  <si>
    <t>Total S.A.</t>
  </si>
  <si>
    <t>BELGIUM AND LUXEMBOURG: STRUCTURE OF THE MINERAL INDUSTRY IN 2006</t>
  </si>
  <si>
    <t xml:space="preserve">Burbach-Eich-Dudelang, 50.2%, and Sté. Générale de </t>
  </si>
  <si>
    <t>Dudelang, 33%)</t>
  </si>
  <si>
    <r>
      <t>Aluminum, secondary, including unspecified metals</t>
    </r>
    <r>
      <rPr>
        <vertAlign val="superscript"/>
        <sz val="8"/>
        <rFont val="Times"/>
        <family val="1"/>
      </rPr>
      <t>e</t>
    </r>
  </si>
  <si>
    <t>This icon is linked to an embedded text document. Double-click on the icon to open the document.</t>
  </si>
  <si>
    <t>USGS Minerals Yearbook 2006, Volume III – Belgium and Luxembourg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</si>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</sst>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[$-409]dddd\,\ mmmm\ dd\,\ yyyy"/>
    <numFmt numFmtId="166" formatCode="[$-409]h:mm:ss\ AM/PM"/>
    <numFmt numFmtId="167" formatCode="#,##0.00;[Red]#,##0.00"/>
  </numFmts>
  <fonts count="7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3" fillId="0" borderId="0" xfId="0" applyFont="1" applyAlignment="1" quotePrefix="1">
      <alignment vertical="center"/>
    </xf>
    <xf numFmtId="3" fontId="2" fillId="0" borderId="0" xfId="0" applyNumberFormat="1" applyFont="1" applyAlignment="1" quotePrefix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 indent="4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 quotePrefix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 quotePrefix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left" vertical="center" indent="3"/>
    </xf>
    <xf numFmtId="0" fontId="3" fillId="0" borderId="1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2" fillId="0" borderId="0" xfId="19">
      <alignment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indent="2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3"/>
      <protection locked="0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2"/>
      <protection locked="0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164" fontId="2" fillId="0" borderId="0" xfId="19" applyNumberFormat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36" customWidth="1"/>
  </cols>
  <sheetData>
    <row r="1" spans="1:12" ht="11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1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1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1.25" customHeight="1">
      <c r="A6" s="68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1.25" customHeight="1">
      <c r="A7" s="70" t="s">
        <v>183</v>
      </c>
      <c r="B7" s="70"/>
      <c r="C7" s="70"/>
      <c r="D7" s="70"/>
      <c r="E7" s="70"/>
      <c r="F7" s="70"/>
      <c r="G7" s="70"/>
      <c r="H7" s="70"/>
      <c r="I7" s="70"/>
      <c r="J7" s="67"/>
      <c r="K7" s="67"/>
      <c r="L7" s="67"/>
    </row>
    <row r="8" spans="1:12" ht="11.25" customHeight="1">
      <c r="A8" s="69" t="s">
        <v>184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1.25" customHeight="1">
      <c r="A9" s="68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1.2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1.25" customHeight="1">
      <c r="A11" s="68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1.25" customHeight="1">
      <c r="A12" s="68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1.25" customHeight="1">
      <c r="A13" s="68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1.25" customHeight="1">
      <c r="A14" s="6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1.25" customHeight="1">
      <c r="A15" s="68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1.25" customHeight="1">
      <c r="A16" s="69" t="s">
        <v>182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2824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A1" sqref="A1:O1"/>
    </sheetView>
  </sheetViews>
  <sheetFormatPr defaultColWidth="9.33203125" defaultRowHeight="11.25"/>
  <cols>
    <col min="1" max="2" width="10.33203125" style="0" customWidth="1"/>
    <col min="3" max="3" width="19.16015625" style="0" customWidth="1"/>
    <col min="4" max="4" width="23.33203125" style="0" customWidth="1"/>
    <col min="5" max="5" width="1.83203125" style="0" customWidth="1"/>
    <col min="6" max="6" width="10.16015625" style="2" bestFit="1" customWidth="1"/>
    <col min="7" max="7" width="2.5" style="1" customWidth="1"/>
    <col min="8" max="8" width="10.16015625" style="2" bestFit="1" customWidth="1"/>
    <col min="9" max="9" width="2.5" style="1" customWidth="1"/>
    <col min="10" max="10" width="10.16015625" style="2" bestFit="1" customWidth="1"/>
    <col min="11" max="11" width="2.5" style="1" customWidth="1"/>
    <col min="12" max="12" width="10.16015625" style="2" bestFit="1" customWidth="1"/>
    <col min="13" max="13" width="2.5" style="1" customWidth="1"/>
    <col min="14" max="14" width="10.16015625" style="2" bestFit="1" customWidth="1"/>
    <col min="15" max="15" width="1.83203125" style="1" customWidth="1"/>
  </cols>
  <sheetData>
    <row r="1" spans="1:15" ht="11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1.25" customHeight="1">
      <c r="A2" s="71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1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1.25" customHeight="1">
      <c r="A4" s="71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1.25" customHeight="1">
      <c r="A6" s="73" t="s">
        <v>1</v>
      </c>
      <c r="B6" s="73"/>
      <c r="C6" s="73"/>
      <c r="D6" s="73"/>
      <c r="E6" s="6"/>
      <c r="F6" s="7">
        <v>2002</v>
      </c>
      <c r="G6" s="8"/>
      <c r="H6" s="7">
        <v>2003</v>
      </c>
      <c r="I6" s="8"/>
      <c r="J6" s="9">
        <v>2004</v>
      </c>
      <c r="K6" s="8"/>
      <c r="L6" s="9">
        <v>2005</v>
      </c>
      <c r="M6" s="8"/>
      <c r="N6" s="9" t="s">
        <v>55</v>
      </c>
      <c r="O6" s="8"/>
    </row>
    <row r="7" spans="1:15" ht="11.25" customHeight="1">
      <c r="A7" s="73" t="s">
        <v>51</v>
      </c>
      <c r="B7" s="73"/>
      <c r="C7" s="73"/>
      <c r="D7" s="73"/>
      <c r="E7" s="3"/>
      <c r="F7" s="4"/>
      <c r="G7" s="5"/>
      <c r="H7" s="4"/>
      <c r="I7" s="5"/>
      <c r="J7" s="4"/>
      <c r="K7" s="5"/>
      <c r="L7" s="4"/>
      <c r="M7" s="5"/>
      <c r="N7" s="4"/>
      <c r="O7" s="5"/>
    </row>
    <row r="8" spans="1:15" ht="11.25" customHeight="1">
      <c r="A8" s="75" t="s">
        <v>2</v>
      </c>
      <c r="B8" s="75"/>
      <c r="C8" s="75"/>
      <c r="D8" s="75"/>
      <c r="E8" s="3"/>
      <c r="F8" s="4"/>
      <c r="G8" s="5"/>
      <c r="H8" s="4"/>
      <c r="I8" s="5"/>
      <c r="J8" s="4"/>
      <c r="K8" s="5"/>
      <c r="L8" s="4"/>
      <c r="M8" s="5"/>
      <c r="N8" s="4"/>
      <c r="O8" s="5"/>
    </row>
    <row r="9" spans="1:15" ht="12" customHeight="1">
      <c r="A9" s="10" t="s">
        <v>181</v>
      </c>
      <c r="B9" s="6"/>
      <c r="C9" s="6"/>
      <c r="D9" s="6"/>
      <c r="E9" s="3"/>
      <c r="F9" s="4">
        <v>300</v>
      </c>
      <c r="G9" s="12" t="s">
        <v>27</v>
      </c>
      <c r="H9" s="4">
        <v>200</v>
      </c>
      <c r="I9" s="12" t="s">
        <v>27</v>
      </c>
      <c r="J9" s="4">
        <v>100</v>
      </c>
      <c r="K9" s="12" t="s">
        <v>27</v>
      </c>
      <c r="L9" s="13">
        <v>100</v>
      </c>
      <c r="M9" s="12" t="s">
        <v>27</v>
      </c>
      <c r="N9" s="13">
        <v>125</v>
      </c>
      <c r="O9" s="5"/>
    </row>
    <row r="10" spans="1:15" ht="11.25" customHeight="1">
      <c r="A10" s="10" t="s">
        <v>36</v>
      </c>
      <c r="B10" s="6"/>
      <c r="C10" s="6"/>
      <c r="D10" s="6"/>
      <c r="E10" s="3"/>
      <c r="F10" s="4">
        <v>1500</v>
      </c>
      <c r="G10" s="5"/>
      <c r="H10" s="4">
        <v>1200</v>
      </c>
      <c r="I10" s="5"/>
      <c r="J10" s="4">
        <v>1200</v>
      </c>
      <c r="K10" s="5"/>
      <c r="L10" s="13" t="s">
        <v>32</v>
      </c>
      <c r="M10" s="12" t="s">
        <v>27</v>
      </c>
      <c r="N10" s="13" t="s">
        <v>32</v>
      </c>
      <c r="O10" s="5"/>
    </row>
    <row r="11" spans="1:15" ht="11.25" customHeight="1">
      <c r="A11" s="10" t="s">
        <v>37</v>
      </c>
      <c r="B11" s="6"/>
      <c r="C11" s="6"/>
      <c r="D11" s="6"/>
      <c r="E11" s="3"/>
      <c r="F11" s="4">
        <v>700</v>
      </c>
      <c r="G11" s="5"/>
      <c r="H11" s="4">
        <v>600</v>
      </c>
      <c r="I11" s="5"/>
      <c r="J11" s="4">
        <v>500</v>
      </c>
      <c r="K11" s="5"/>
      <c r="L11" s="4">
        <v>500</v>
      </c>
      <c r="M11" s="5"/>
      <c r="N11" s="4">
        <v>500</v>
      </c>
      <c r="O11" s="5"/>
    </row>
    <row r="12" spans="1:15" ht="11.25" customHeight="1">
      <c r="A12" s="10" t="s">
        <v>28</v>
      </c>
      <c r="B12" s="6"/>
      <c r="C12" s="6"/>
      <c r="D12" s="6"/>
      <c r="E12" s="3"/>
      <c r="F12" s="4">
        <v>117</v>
      </c>
      <c r="G12" s="12" t="s">
        <v>26</v>
      </c>
      <c r="H12" s="4">
        <v>100</v>
      </c>
      <c r="I12" s="12"/>
      <c r="J12" s="13" t="s">
        <v>32</v>
      </c>
      <c r="K12" s="12"/>
      <c r="L12" s="13" t="s">
        <v>32</v>
      </c>
      <c r="M12" s="12"/>
      <c r="N12" s="13">
        <v>100</v>
      </c>
      <c r="O12" s="12"/>
    </row>
    <row r="13" spans="1:15" ht="11.25" customHeight="1">
      <c r="A13" s="10" t="s">
        <v>38</v>
      </c>
      <c r="B13" s="6"/>
      <c r="C13" s="6"/>
      <c r="D13" s="6"/>
      <c r="E13" s="3"/>
      <c r="F13" s="4">
        <v>1135</v>
      </c>
      <c r="G13" s="5"/>
      <c r="H13" s="4">
        <v>1704</v>
      </c>
      <c r="I13" s="12"/>
      <c r="J13" s="4">
        <v>2947</v>
      </c>
      <c r="K13" s="14"/>
      <c r="L13" s="4">
        <v>3298</v>
      </c>
      <c r="M13" s="14"/>
      <c r="N13" s="4">
        <v>2840</v>
      </c>
      <c r="O13" s="14"/>
    </row>
    <row r="14" spans="1:15" ht="11.25" customHeight="1">
      <c r="A14" s="10" t="s">
        <v>3</v>
      </c>
      <c r="B14" s="6"/>
      <c r="C14" s="6"/>
      <c r="D14" s="6"/>
      <c r="E14" s="3"/>
      <c r="F14" s="4"/>
      <c r="G14" s="5"/>
      <c r="H14" s="4"/>
      <c r="I14" s="5"/>
      <c r="J14" s="4"/>
      <c r="K14" s="5"/>
      <c r="L14" s="4"/>
      <c r="M14" s="5"/>
      <c r="N14" s="4"/>
      <c r="O14" s="5"/>
    </row>
    <row r="15" spans="1:15" ht="11.25" customHeight="1">
      <c r="A15" s="11" t="s">
        <v>66</v>
      </c>
      <c r="B15" s="6"/>
      <c r="C15" s="6"/>
      <c r="D15" s="6"/>
      <c r="E15" s="3"/>
      <c r="F15" s="4">
        <v>125900</v>
      </c>
      <c r="G15" s="12"/>
      <c r="H15" s="4">
        <v>117500</v>
      </c>
      <c r="I15" s="12"/>
      <c r="J15" s="4">
        <v>107700</v>
      </c>
      <c r="K15" s="12" t="s">
        <v>27</v>
      </c>
      <c r="L15" s="4">
        <v>97200</v>
      </c>
      <c r="M15" s="12"/>
      <c r="N15" s="4">
        <v>114600</v>
      </c>
      <c r="O15" s="12" t="s">
        <v>35</v>
      </c>
    </row>
    <row r="16" spans="1:15" ht="12" customHeight="1">
      <c r="A16" s="11" t="s">
        <v>73</v>
      </c>
      <c r="B16" s="6"/>
      <c r="C16" s="6"/>
      <c r="D16" s="6"/>
      <c r="E16" s="3"/>
      <c r="F16" s="4">
        <v>423000</v>
      </c>
      <c r="G16" s="12"/>
      <c r="H16" s="4">
        <v>425000</v>
      </c>
      <c r="I16" s="12"/>
      <c r="J16" s="4">
        <v>383000</v>
      </c>
      <c r="K16" s="12"/>
      <c r="L16" s="4">
        <v>382000</v>
      </c>
      <c r="M16" s="12"/>
      <c r="N16" s="4">
        <v>382600</v>
      </c>
      <c r="O16" s="12" t="s">
        <v>35</v>
      </c>
    </row>
    <row r="17" spans="1:15" ht="11.25" customHeight="1">
      <c r="A17" s="10" t="s">
        <v>4</v>
      </c>
      <c r="B17" s="6"/>
      <c r="C17" s="6"/>
      <c r="D17" s="6"/>
      <c r="E17" s="3"/>
      <c r="F17" s="4"/>
      <c r="G17" s="5"/>
      <c r="H17" s="4"/>
      <c r="I17" s="5"/>
      <c r="J17" s="4"/>
      <c r="K17" s="5"/>
      <c r="L17" s="4"/>
      <c r="M17" s="5"/>
      <c r="N17" s="4"/>
      <c r="O17" s="5"/>
    </row>
    <row r="18" spans="1:15" ht="11.25" customHeight="1">
      <c r="A18" s="11" t="s">
        <v>68</v>
      </c>
      <c r="B18" s="6"/>
      <c r="C18" s="6"/>
      <c r="D18" s="24" t="s">
        <v>52</v>
      </c>
      <c r="E18" s="3"/>
      <c r="F18" s="4">
        <v>7988</v>
      </c>
      <c r="G18" s="12" t="s">
        <v>27</v>
      </c>
      <c r="H18" s="4">
        <v>7813</v>
      </c>
      <c r="I18" s="12" t="s">
        <v>27</v>
      </c>
      <c r="J18" s="4">
        <v>8224</v>
      </c>
      <c r="K18" s="12" t="s">
        <v>27</v>
      </c>
      <c r="L18" s="4">
        <v>7254</v>
      </c>
      <c r="M18" s="12" t="s">
        <v>27</v>
      </c>
      <c r="N18" s="4">
        <v>8000</v>
      </c>
      <c r="O18" s="12"/>
    </row>
    <row r="19" spans="1:15" ht="11.25" customHeight="1">
      <c r="A19" s="11" t="s">
        <v>5</v>
      </c>
      <c r="B19" s="6"/>
      <c r="C19" s="6"/>
      <c r="D19" s="24"/>
      <c r="E19" s="3"/>
      <c r="F19" s="4"/>
      <c r="G19" s="5"/>
      <c r="H19" s="4"/>
      <c r="I19" s="5"/>
      <c r="J19" s="4"/>
      <c r="K19" s="5"/>
      <c r="L19" s="4"/>
      <c r="M19" s="5"/>
      <c r="N19" s="4"/>
      <c r="O19" s="5"/>
    </row>
    <row r="20" spans="1:15" ht="11.25" customHeight="1">
      <c r="A20" s="15" t="s">
        <v>6</v>
      </c>
      <c r="B20" s="6"/>
      <c r="C20" s="6"/>
      <c r="D20" s="24" t="s">
        <v>13</v>
      </c>
      <c r="E20" s="3"/>
      <c r="F20" s="4">
        <v>11495</v>
      </c>
      <c r="G20" s="12"/>
      <c r="H20" s="4">
        <v>11128</v>
      </c>
      <c r="I20" s="12"/>
      <c r="J20" s="4">
        <v>11698</v>
      </c>
      <c r="K20" s="12"/>
      <c r="L20" s="4">
        <v>8906</v>
      </c>
      <c r="M20" s="12" t="s">
        <v>27</v>
      </c>
      <c r="N20" s="4">
        <v>11238</v>
      </c>
      <c r="O20" s="12" t="s">
        <v>35</v>
      </c>
    </row>
    <row r="21" spans="1:15" ht="11.25" customHeight="1">
      <c r="A21" s="15" t="s">
        <v>67</v>
      </c>
      <c r="B21" s="6"/>
      <c r="C21" s="6"/>
      <c r="D21" s="24" t="s">
        <v>13</v>
      </c>
      <c r="E21" s="3"/>
      <c r="F21" s="17">
        <v>13490</v>
      </c>
      <c r="G21" s="18" t="s">
        <v>27</v>
      </c>
      <c r="H21" s="17">
        <v>13169</v>
      </c>
      <c r="I21" s="18" t="s">
        <v>27</v>
      </c>
      <c r="J21" s="17">
        <v>13269</v>
      </c>
      <c r="K21" s="18" t="s">
        <v>27</v>
      </c>
      <c r="L21" s="17">
        <v>11274</v>
      </c>
      <c r="M21" s="18" t="s">
        <v>27</v>
      </c>
      <c r="N21" s="17">
        <v>12000</v>
      </c>
      <c r="O21" s="18"/>
    </row>
    <row r="22" spans="1:15" ht="11.25" customHeight="1">
      <c r="A22" s="10" t="s">
        <v>53</v>
      </c>
      <c r="B22" s="6"/>
      <c r="C22" s="6"/>
      <c r="D22" s="6"/>
      <c r="E22" s="3"/>
      <c r="F22" s="4">
        <v>88000</v>
      </c>
      <c r="G22" s="12"/>
      <c r="H22" s="4">
        <v>69800</v>
      </c>
      <c r="I22" s="12" t="s">
        <v>27</v>
      </c>
      <c r="J22" s="4">
        <v>63400</v>
      </c>
      <c r="K22" s="12" t="s">
        <v>27</v>
      </c>
      <c r="L22" s="4">
        <v>63400</v>
      </c>
      <c r="M22" s="12"/>
      <c r="N22" s="4">
        <v>97200</v>
      </c>
      <c r="O22" s="12"/>
    </row>
    <row r="23" spans="1:15" ht="11.25" customHeight="1">
      <c r="A23" s="10" t="s">
        <v>39</v>
      </c>
      <c r="B23" s="6"/>
      <c r="C23" s="6"/>
      <c r="D23" s="6"/>
      <c r="E23" s="3"/>
      <c r="F23" s="4">
        <v>200</v>
      </c>
      <c r="G23" s="5"/>
      <c r="H23" s="4">
        <v>200</v>
      </c>
      <c r="I23" s="5"/>
      <c r="J23" s="4">
        <v>200</v>
      </c>
      <c r="K23" s="5"/>
      <c r="L23" s="4">
        <v>200</v>
      </c>
      <c r="M23" s="5"/>
      <c r="N23" s="4">
        <v>200</v>
      </c>
      <c r="O23" s="5"/>
    </row>
    <row r="24" spans="1:15" ht="11.25" customHeight="1">
      <c r="A24" s="10" t="s">
        <v>79</v>
      </c>
      <c r="B24" s="6"/>
      <c r="C24" s="6"/>
      <c r="D24" s="6"/>
      <c r="E24" s="3"/>
      <c r="F24" s="17">
        <v>8900</v>
      </c>
      <c r="G24" s="18"/>
      <c r="H24" s="17">
        <v>7700</v>
      </c>
      <c r="I24" s="18"/>
      <c r="J24" s="17">
        <v>8900</v>
      </c>
      <c r="K24" s="18"/>
      <c r="L24" s="17">
        <v>7800</v>
      </c>
      <c r="M24" s="35"/>
      <c r="N24" s="17">
        <v>7600</v>
      </c>
      <c r="O24" s="35"/>
    </row>
    <row r="25" spans="1:15" ht="11.25" customHeight="1">
      <c r="A25" s="10" t="s">
        <v>54</v>
      </c>
      <c r="B25" s="6"/>
      <c r="C25" s="6"/>
      <c r="D25" s="6"/>
      <c r="E25" s="3"/>
      <c r="F25" s="19"/>
      <c r="G25" s="20"/>
      <c r="H25" s="19"/>
      <c r="I25" s="20"/>
      <c r="J25" s="19"/>
      <c r="K25" s="20"/>
      <c r="L25" s="19"/>
      <c r="M25" s="20"/>
      <c r="N25" s="19"/>
      <c r="O25" s="20"/>
    </row>
    <row r="26" spans="1:15" ht="11.25" customHeight="1">
      <c r="A26" s="11" t="s">
        <v>7</v>
      </c>
      <c r="B26" s="6"/>
      <c r="C26" s="6"/>
      <c r="D26" s="6"/>
      <c r="E26" s="3"/>
      <c r="F26" s="4"/>
      <c r="G26" s="5"/>
      <c r="H26" s="4"/>
      <c r="I26" s="5"/>
      <c r="J26" s="4"/>
      <c r="K26" s="5"/>
      <c r="L26" s="4"/>
      <c r="M26" s="5"/>
      <c r="N26" s="4"/>
      <c r="O26" s="5"/>
    </row>
    <row r="27" spans="1:15" ht="11.25" customHeight="1">
      <c r="A27" s="15" t="s">
        <v>8</v>
      </c>
      <c r="B27" s="6"/>
      <c r="C27" s="6"/>
      <c r="D27" s="6"/>
      <c r="E27" s="3"/>
      <c r="F27" s="4">
        <v>239000</v>
      </c>
      <c r="G27" s="12"/>
      <c r="H27" s="4">
        <v>244000</v>
      </c>
      <c r="I27" s="12"/>
      <c r="J27" s="4">
        <v>257000</v>
      </c>
      <c r="K27" s="12"/>
      <c r="L27" s="4">
        <v>222000</v>
      </c>
      <c r="M27" s="12"/>
      <c r="N27" s="4">
        <v>219800</v>
      </c>
      <c r="O27" s="12" t="s">
        <v>35</v>
      </c>
    </row>
    <row r="28" spans="1:15" ht="11.25" customHeight="1">
      <c r="A28" s="15" t="s">
        <v>9</v>
      </c>
      <c r="B28" s="6"/>
      <c r="C28" s="6"/>
      <c r="D28" s="6"/>
      <c r="E28" s="3"/>
      <c r="F28" s="21">
        <v>70000</v>
      </c>
      <c r="G28" s="23" t="s">
        <v>35</v>
      </c>
      <c r="H28" s="21">
        <v>42000</v>
      </c>
      <c r="I28" s="23"/>
      <c r="J28" s="21">
        <v>46000</v>
      </c>
      <c r="K28" s="23"/>
      <c r="L28" s="21">
        <v>40000</v>
      </c>
      <c r="M28" s="23"/>
      <c r="N28" s="21">
        <v>40000</v>
      </c>
      <c r="O28" s="23"/>
    </row>
    <row r="29" spans="1:15" ht="11.25" customHeight="1">
      <c r="A29" s="16" t="s">
        <v>10</v>
      </c>
      <c r="B29" s="6"/>
      <c r="C29" s="6"/>
      <c r="D29" s="6"/>
      <c r="E29" s="3"/>
      <c r="F29" s="4">
        <f>SUM(F27:F28)</f>
        <v>309000</v>
      </c>
      <c r="G29" s="12"/>
      <c r="H29" s="4">
        <f>SUM(H27:H28)</f>
        <v>286000</v>
      </c>
      <c r="I29" s="12"/>
      <c r="J29" s="4">
        <f>SUM(J27:J28)</f>
        <v>303000</v>
      </c>
      <c r="K29" s="12"/>
      <c r="L29" s="4">
        <f>SUM(L27:L28)</f>
        <v>262000</v>
      </c>
      <c r="M29" s="12"/>
      <c r="N29" s="4">
        <f>ROUND(SUM(N27:N28),-3)</f>
        <v>260000</v>
      </c>
      <c r="O29" s="12"/>
    </row>
    <row r="30" spans="1:15" ht="11.25" customHeight="1">
      <c r="A30" s="11" t="s">
        <v>11</v>
      </c>
      <c r="B30" s="6"/>
      <c r="C30" s="6"/>
      <c r="D30" s="6"/>
      <c r="E30" s="3"/>
      <c r="F30" s="4">
        <v>25000</v>
      </c>
      <c r="G30" s="5"/>
      <c r="H30" s="4">
        <v>20000</v>
      </c>
      <c r="I30" s="5"/>
      <c r="J30" s="4">
        <v>20000</v>
      </c>
      <c r="K30" s="12"/>
      <c r="L30" s="4">
        <v>20000</v>
      </c>
      <c r="M30" s="12"/>
      <c r="N30" s="4">
        <v>20000</v>
      </c>
      <c r="O30" s="12"/>
    </row>
    <row r="31" spans="1:15" ht="11.25" customHeight="1">
      <c r="A31" s="75" t="s">
        <v>12</v>
      </c>
      <c r="B31" s="75"/>
      <c r="C31" s="75"/>
      <c r="D31" s="75"/>
      <c r="E31" s="3"/>
      <c r="F31" s="4"/>
      <c r="G31" s="5"/>
      <c r="H31" s="4"/>
      <c r="I31" s="5"/>
      <c r="J31" s="4"/>
      <c r="K31" s="5"/>
      <c r="L31" s="4"/>
      <c r="M31" s="5"/>
      <c r="N31" s="4"/>
      <c r="O31" s="5"/>
    </row>
    <row r="32" spans="1:15" ht="11.25" customHeight="1">
      <c r="A32" s="10" t="s">
        <v>40</v>
      </c>
      <c r="B32" s="6"/>
      <c r="C32" s="6"/>
      <c r="D32" s="6"/>
      <c r="E32" s="3"/>
      <c r="F32" s="4">
        <v>30</v>
      </c>
      <c r="G32" s="5"/>
      <c r="H32" s="4">
        <v>30</v>
      </c>
      <c r="I32" s="5"/>
      <c r="J32" s="4">
        <v>27</v>
      </c>
      <c r="K32" s="5"/>
      <c r="L32" s="4">
        <v>27</v>
      </c>
      <c r="M32" s="5"/>
      <c r="N32" s="4">
        <v>28</v>
      </c>
      <c r="O32" s="5"/>
    </row>
    <row r="33" spans="1:15" ht="11.25" customHeight="1">
      <c r="A33" s="10" t="s">
        <v>74</v>
      </c>
      <c r="B33" s="6"/>
      <c r="C33" s="6"/>
      <c r="D33" s="24" t="s">
        <v>52</v>
      </c>
      <c r="E33" s="3"/>
      <c r="F33" s="4">
        <v>8152</v>
      </c>
      <c r="G33" s="5"/>
      <c r="H33" s="4">
        <v>7469</v>
      </c>
      <c r="I33" s="12"/>
      <c r="J33" s="4">
        <v>7379</v>
      </c>
      <c r="K33" s="5"/>
      <c r="L33" s="4">
        <v>7594</v>
      </c>
      <c r="M33" s="12" t="s">
        <v>27</v>
      </c>
      <c r="N33" s="4">
        <v>8192</v>
      </c>
      <c r="O33" s="12" t="s">
        <v>35</v>
      </c>
    </row>
    <row r="34" spans="1:15" ht="12" customHeight="1">
      <c r="A34" s="10" t="s">
        <v>41</v>
      </c>
      <c r="B34" s="6"/>
      <c r="C34" s="6"/>
      <c r="D34" s="24" t="s">
        <v>13</v>
      </c>
      <c r="E34" s="3"/>
      <c r="F34" s="4">
        <v>411</v>
      </c>
      <c r="G34" s="5"/>
      <c r="H34" s="4">
        <v>429</v>
      </c>
      <c r="I34" s="5"/>
      <c r="J34" s="4">
        <v>459</v>
      </c>
      <c r="K34" s="5"/>
      <c r="L34" s="4">
        <v>460</v>
      </c>
      <c r="M34" s="12" t="s">
        <v>26</v>
      </c>
      <c r="N34" s="4">
        <v>460</v>
      </c>
      <c r="O34" s="5"/>
    </row>
    <row r="35" spans="1:15" ht="12" customHeight="1">
      <c r="A35" s="10" t="s">
        <v>42</v>
      </c>
      <c r="B35" s="6"/>
      <c r="C35" s="6"/>
      <c r="D35" s="24" t="s">
        <v>13</v>
      </c>
      <c r="E35" s="3"/>
      <c r="F35" s="4">
        <v>1800</v>
      </c>
      <c r="G35" s="5"/>
      <c r="H35" s="4">
        <v>1800</v>
      </c>
      <c r="I35" s="5"/>
      <c r="J35" s="4">
        <v>2400</v>
      </c>
      <c r="K35" s="12" t="s">
        <v>27</v>
      </c>
      <c r="L35" s="4">
        <v>2300</v>
      </c>
      <c r="M35" s="12" t="s">
        <v>27</v>
      </c>
      <c r="N35" s="4">
        <v>2400</v>
      </c>
      <c r="O35" s="5"/>
    </row>
    <row r="36" spans="1:15" ht="11.25" customHeight="1">
      <c r="A36" s="10" t="s">
        <v>29</v>
      </c>
      <c r="B36" s="6"/>
      <c r="C36" s="6"/>
      <c r="D36" s="24" t="s">
        <v>13</v>
      </c>
      <c r="E36" s="3"/>
      <c r="F36" s="4">
        <v>842</v>
      </c>
      <c r="G36" s="12"/>
      <c r="H36" s="4">
        <v>874</v>
      </c>
      <c r="I36" s="12"/>
      <c r="J36" s="4">
        <v>857</v>
      </c>
      <c r="K36" s="12"/>
      <c r="L36" s="4">
        <v>890</v>
      </c>
      <c r="M36" s="12" t="s">
        <v>27</v>
      </c>
      <c r="N36" s="4">
        <v>825</v>
      </c>
      <c r="O36" s="12" t="s">
        <v>35</v>
      </c>
    </row>
    <row r="37" spans="1:15" ht="11.25" customHeight="1">
      <c r="A37" s="10" t="s">
        <v>43</v>
      </c>
      <c r="B37" s="6"/>
      <c r="C37" s="6"/>
      <c r="D37" s="24" t="s">
        <v>13</v>
      </c>
      <c r="E37" s="3"/>
      <c r="F37" s="4">
        <v>250</v>
      </c>
      <c r="G37" s="5"/>
      <c r="H37" s="4">
        <v>250</v>
      </c>
      <c r="I37" s="5"/>
      <c r="J37" s="4">
        <v>250</v>
      </c>
      <c r="K37" s="5"/>
      <c r="L37" s="4">
        <v>250</v>
      </c>
      <c r="M37" s="5"/>
      <c r="N37" s="4">
        <v>250</v>
      </c>
      <c r="O37" s="5"/>
    </row>
    <row r="38" spans="1:15" ht="11.25" customHeight="1">
      <c r="A38" s="10" t="s">
        <v>60</v>
      </c>
      <c r="B38" s="6"/>
      <c r="C38" s="6"/>
      <c r="D38" s="6"/>
      <c r="E38" s="3"/>
      <c r="F38" s="4"/>
      <c r="G38" s="5"/>
      <c r="H38" s="4"/>
      <c r="I38" s="5"/>
      <c r="J38" s="4"/>
      <c r="K38" s="5"/>
      <c r="L38" s="4"/>
      <c r="M38" s="5"/>
      <c r="N38" s="4"/>
      <c r="O38" s="5"/>
    </row>
    <row r="39" spans="1:15" ht="11.25" customHeight="1">
      <c r="A39" s="31" t="s">
        <v>61</v>
      </c>
      <c r="B39" s="27"/>
      <c r="C39" s="27"/>
      <c r="D39" s="27"/>
      <c r="E39" s="3"/>
      <c r="F39" s="4"/>
      <c r="G39" s="5"/>
      <c r="H39" s="4"/>
      <c r="I39" s="5"/>
      <c r="J39" s="4"/>
      <c r="K39" s="5"/>
      <c r="L39" s="4"/>
      <c r="M39" s="5"/>
      <c r="N39" s="4"/>
      <c r="O39" s="5"/>
    </row>
    <row r="40" spans="1:15" ht="11.25" customHeight="1">
      <c r="A40" s="33" t="s">
        <v>62</v>
      </c>
      <c r="B40" s="25"/>
      <c r="C40" s="25"/>
      <c r="D40" s="25"/>
      <c r="E40" s="3"/>
      <c r="F40" s="4"/>
      <c r="G40" s="5"/>
      <c r="H40" s="4"/>
      <c r="I40" s="5"/>
      <c r="J40" s="4"/>
      <c r="K40" s="5"/>
      <c r="L40" s="4"/>
      <c r="M40" s="5"/>
      <c r="N40" s="4"/>
      <c r="O40" s="5"/>
    </row>
    <row r="41" spans="1:15" ht="11.25" customHeight="1">
      <c r="A41" s="32" t="s">
        <v>63</v>
      </c>
      <c r="B41" s="26"/>
      <c r="C41" s="26"/>
      <c r="D41" s="26"/>
      <c r="E41" s="3"/>
      <c r="F41" s="4">
        <v>24801</v>
      </c>
      <c r="G41" s="5"/>
      <c r="H41" s="4">
        <v>23734</v>
      </c>
      <c r="I41" s="5"/>
      <c r="J41" s="4">
        <v>21649</v>
      </c>
      <c r="K41" s="5"/>
      <c r="L41" s="4">
        <v>21188</v>
      </c>
      <c r="M41" s="5"/>
      <c r="N41" s="4">
        <v>18798</v>
      </c>
      <c r="O41" s="12" t="s">
        <v>35</v>
      </c>
    </row>
    <row r="42" spans="1:15" ht="11.25" customHeight="1">
      <c r="A42" s="11" t="s">
        <v>64</v>
      </c>
      <c r="B42" s="6"/>
      <c r="C42" s="6"/>
      <c r="D42" s="6"/>
      <c r="E42" s="3"/>
      <c r="F42" s="19">
        <v>361920</v>
      </c>
      <c r="G42" s="20"/>
      <c r="H42" s="19">
        <v>375122</v>
      </c>
      <c r="I42" s="20"/>
      <c r="J42" s="19">
        <v>399246</v>
      </c>
      <c r="K42" s="20"/>
      <c r="L42" s="19">
        <v>460206</v>
      </c>
      <c r="M42" s="20"/>
      <c r="N42" s="19">
        <v>336584</v>
      </c>
      <c r="O42" s="28" t="s">
        <v>35</v>
      </c>
    </row>
    <row r="43" spans="1:15" ht="11.25" customHeight="1">
      <c r="A43" s="10" t="s">
        <v>71</v>
      </c>
      <c r="B43" s="6"/>
      <c r="C43" s="6"/>
      <c r="D43" s="6"/>
      <c r="E43" s="3"/>
      <c r="F43" s="4"/>
      <c r="G43" s="5"/>
      <c r="H43" s="4"/>
      <c r="I43" s="5"/>
      <c r="J43" s="4"/>
      <c r="K43" s="5"/>
      <c r="L43" s="4"/>
      <c r="M43" s="5"/>
      <c r="N43" s="4"/>
      <c r="O43" s="5"/>
    </row>
    <row r="44" spans="1:15" ht="12" customHeight="1">
      <c r="A44" s="11" t="s">
        <v>70</v>
      </c>
      <c r="B44" s="6"/>
      <c r="C44" s="6"/>
      <c r="D44" s="6"/>
      <c r="E44" s="3"/>
      <c r="F44" s="4"/>
      <c r="G44" s="5"/>
      <c r="H44" s="4"/>
      <c r="I44" s="5"/>
      <c r="J44" s="4"/>
      <c r="K44" s="5"/>
      <c r="L44" s="4"/>
      <c r="M44" s="5"/>
      <c r="N44" s="4"/>
      <c r="O44" s="5"/>
    </row>
    <row r="45" spans="1:15" ht="11.25" customHeight="1">
      <c r="A45" s="15" t="s">
        <v>15</v>
      </c>
      <c r="B45" s="6"/>
      <c r="C45" s="6"/>
      <c r="D45" s="6"/>
      <c r="E45" s="3"/>
      <c r="F45" s="4">
        <v>225000</v>
      </c>
      <c r="G45" s="5"/>
      <c r="H45" s="4">
        <v>225000</v>
      </c>
      <c r="I45" s="5"/>
      <c r="J45" s="4">
        <v>225000</v>
      </c>
      <c r="K45" s="5"/>
      <c r="L45" s="4">
        <v>225000</v>
      </c>
      <c r="M45" s="5"/>
      <c r="N45" s="4">
        <v>225000</v>
      </c>
      <c r="O45" s="5"/>
    </row>
    <row r="46" spans="1:15" ht="11.25" customHeight="1">
      <c r="A46" s="15" t="s">
        <v>16</v>
      </c>
      <c r="B46" s="6"/>
      <c r="C46" s="6"/>
      <c r="D46" s="6"/>
      <c r="E46" s="3"/>
      <c r="F46" s="21">
        <v>175000</v>
      </c>
      <c r="G46" s="22"/>
      <c r="H46" s="21">
        <v>175000</v>
      </c>
      <c r="I46" s="22"/>
      <c r="J46" s="21">
        <v>175000</v>
      </c>
      <c r="K46" s="22"/>
      <c r="L46" s="21">
        <v>175000</v>
      </c>
      <c r="M46" s="22"/>
      <c r="N46" s="21">
        <v>175000</v>
      </c>
      <c r="O46" s="22"/>
    </row>
    <row r="47" spans="1:15" ht="11.25" customHeight="1">
      <c r="A47" s="16" t="s">
        <v>10</v>
      </c>
      <c r="B47" s="6"/>
      <c r="C47" s="6"/>
      <c r="D47" s="6"/>
      <c r="E47" s="3"/>
      <c r="F47" s="4">
        <f>SUM(F45:F46)</f>
        <v>400000</v>
      </c>
      <c r="G47" s="5"/>
      <c r="H47" s="4">
        <f>SUM(H45:H46)</f>
        <v>400000</v>
      </c>
      <c r="I47" s="5"/>
      <c r="J47" s="4">
        <f>SUM(J45:J46)</f>
        <v>400000</v>
      </c>
      <c r="K47" s="5"/>
      <c r="L47" s="4">
        <f>SUM(L45:L46)</f>
        <v>400000</v>
      </c>
      <c r="M47" s="5"/>
      <c r="N47" s="4">
        <f>SUM(N45:N46)</f>
        <v>400000</v>
      </c>
      <c r="O47" s="5"/>
    </row>
    <row r="48" spans="1:15" ht="11.25" customHeight="1">
      <c r="A48" s="11" t="s">
        <v>69</v>
      </c>
      <c r="B48" s="6"/>
      <c r="C48" s="6"/>
      <c r="D48" s="24" t="s">
        <v>52</v>
      </c>
      <c r="E48" s="3"/>
      <c r="F48" s="4">
        <v>1477</v>
      </c>
      <c r="G48" s="12" t="s">
        <v>27</v>
      </c>
      <c r="H48" s="4">
        <v>1235</v>
      </c>
      <c r="I48" s="12" t="s">
        <v>27</v>
      </c>
      <c r="J48" s="4">
        <v>1332</v>
      </c>
      <c r="K48" s="12" t="s">
        <v>27</v>
      </c>
      <c r="L48" s="4">
        <v>1332</v>
      </c>
      <c r="M48" s="12" t="s">
        <v>27</v>
      </c>
      <c r="N48" s="4">
        <v>1393</v>
      </c>
      <c r="O48" s="12" t="s">
        <v>35</v>
      </c>
    </row>
    <row r="49" spans="1:15" ht="11.25" customHeight="1">
      <c r="A49" s="75" t="s">
        <v>17</v>
      </c>
      <c r="B49" s="75"/>
      <c r="C49" s="75"/>
      <c r="D49" s="75"/>
      <c r="E49" s="3"/>
      <c r="F49" s="4"/>
      <c r="G49" s="5"/>
      <c r="H49" s="4"/>
      <c r="I49" s="5"/>
      <c r="J49" s="4"/>
      <c r="K49" s="5"/>
      <c r="L49" s="4"/>
      <c r="M49" s="5"/>
      <c r="N49" s="4"/>
      <c r="O49" s="5"/>
    </row>
    <row r="50" spans="1:15" ht="11.25" customHeight="1">
      <c r="A50" s="10" t="s">
        <v>44</v>
      </c>
      <c r="B50" s="6"/>
      <c r="C50" s="6"/>
      <c r="D50" s="24" t="s">
        <v>13</v>
      </c>
      <c r="E50" s="3"/>
      <c r="F50" s="4">
        <v>1000</v>
      </c>
      <c r="G50" s="5"/>
      <c r="H50" s="4">
        <v>1000</v>
      </c>
      <c r="I50" s="5"/>
      <c r="J50" s="4">
        <v>1000</v>
      </c>
      <c r="K50" s="5"/>
      <c r="L50" s="4">
        <v>1000</v>
      </c>
      <c r="M50" s="5"/>
      <c r="N50" s="4">
        <v>1000</v>
      </c>
      <c r="O50" s="5"/>
    </row>
    <row r="51" spans="1:15" ht="11.25" customHeight="1">
      <c r="A51" s="10" t="s">
        <v>58</v>
      </c>
      <c r="B51" s="6"/>
      <c r="C51" s="6"/>
      <c r="D51" s="24" t="s">
        <v>13</v>
      </c>
      <c r="E51" s="3"/>
      <c r="F51" s="4">
        <v>2967</v>
      </c>
      <c r="G51" s="14"/>
      <c r="H51" s="4">
        <v>3200</v>
      </c>
      <c r="I51" s="12" t="s">
        <v>26</v>
      </c>
      <c r="J51" s="4">
        <v>3200</v>
      </c>
      <c r="K51" s="12" t="s">
        <v>26</v>
      </c>
      <c r="L51" s="4">
        <v>2599</v>
      </c>
      <c r="M51" s="12" t="s">
        <v>27</v>
      </c>
      <c r="N51" s="4">
        <v>2650</v>
      </c>
      <c r="O51" s="12" t="s">
        <v>35</v>
      </c>
    </row>
    <row r="52" spans="1:15" ht="11.25" customHeight="1">
      <c r="A52" s="10" t="s">
        <v>59</v>
      </c>
      <c r="B52" s="6"/>
      <c r="C52" s="6"/>
      <c r="D52" s="24" t="s">
        <v>14</v>
      </c>
      <c r="E52" s="3"/>
      <c r="F52" s="19">
        <v>339807</v>
      </c>
      <c r="G52" s="28"/>
      <c r="H52" s="19">
        <v>340000</v>
      </c>
      <c r="I52" s="28" t="s">
        <v>26</v>
      </c>
      <c r="J52" s="19">
        <v>340000</v>
      </c>
      <c r="K52" s="28" t="s">
        <v>26</v>
      </c>
      <c r="L52" s="19">
        <v>472478</v>
      </c>
      <c r="M52" s="28" t="s">
        <v>27</v>
      </c>
      <c r="N52" s="19">
        <v>425504</v>
      </c>
      <c r="O52" s="28" t="s">
        <v>35</v>
      </c>
    </row>
    <row r="53" spans="1:15" ht="12" customHeight="1">
      <c r="A53" s="10" t="s">
        <v>80</v>
      </c>
      <c r="B53" s="6"/>
      <c r="C53" s="6"/>
      <c r="D53" s="6"/>
      <c r="E53" s="3"/>
      <c r="F53" s="4"/>
      <c r="G53" s="5"/>
      <c r="H53" s="4"/>
      <c r="I53" s="5"/>
      <c r="J53" s="4"/>
      <c r="K53" s="5"/>
      <c r="L53" s="4"/>
      <c r="M53" s="5"/>
      <c r="N53" s="4"/>
      <c r="O53" s="5"/>
    </row>
    <row r="54" spans="1:15" ht="11.25" customHeight="1">
      <c r="A54" s="11" t="s">
        <v>18</v>
      </c>
      <c r="B54" s="6"/>
      <c r="C54" s="6"/>
      <c r="D54" s="24" t="s">
        <v>24</v>
      </c>
      <c r="E54" s="3"/>
      <c r="F54" s="4">
        <v>15537.2372</v>
      </c>
      <c r="G54" s="12" t="s">
        <v>27</v>
      </c>
      <c r="H54" s="4">
        <v>15604.668</v>
      </c>
      <c r="I54" s="12" t="s">
        <v>27</v>
      </c>
      <c r="J54" s="4">
        <v>12303.563199999999</v>
      </c>
      <c r="K54" s="12" t="s">
        <v>27</v>
      </c>
      <c r="L54" s="4">
        <v>10669.274</v>
      </c>
      <c r="M54" s="12" t="s">
        <v>27</v>
      </c>
      <c r="N54" s="4">
        <v>10247.126799999998</v>
      </c>
      <c r="O54" s="12" t="s">
        <v>35</v>
      </c>
    </row>
    <row r="55" spans="1:15" ht="11.25" customHeight="1">
      <c r="A55" s="11" t="s">
        <v>31</v>
      </c>
      <c r="B55" s="6"/>
      <c r="C55" s="6"/>
      <c r="D55" s="24" t="s">
        <v>13</v>
      </c>
      <c r="E55" s="3"/>
      <c r="F55" s="4">
        <v>18497.377</v>
      </c>
      <c r="G55" s="12" t="s">
        <v>27</v>
      </c>
      <c r="H55" s="4">
        <v>21907.56</v>
      </c>
      <c r="I55" s="12" t="s">
        <v>27</v>
      </c>
      <c r="J55" s="4">
        <v>20540.199</v>
      </c>
      <c r="K55" s="12" t="s">
        <v>27</v>
      </c>
      <c r="L55" s="4">
        <v>14531.413</v>
      </c>
      <c r="M55" s="12" t="s">
        <v>27</v>
      </c>
      <c r="N55" s="4">
        <v>11157.8565</v>
      </c>
      <c r="O55" s="12" t="s">
        <v>35</v>
      </c>
    </row>
    <row r="56" spans="1:15" ht="11.25" customHeight="1">
      <c r="A56" s="11" t="s">
        <v>19</v>
      </c>
      <c r="B56" s="6"/>
      <c r="C56" s="6"/>
      <c r="D56" s="24" t="s">
        <v>13</v>
      </c>
      <c r="E56" s="3"/>
      <c r="F56" s="4">
        <v>57752.91</v>
      </c>
      <c r="G56" s="12" t="s">
        <v>27</v>
      </c>
      <c r="H56" s="4">
        <v>58654.2</v>
      </c>
      <c r="I56" s="12" t="s">
        <v>27</v>
      </c>
      <c r="J56" s="4">
        <v>57893.5</v>
      </c>
      <c r="K56" s="12" t="s">
        <v>27</v>
      </c>
      <c r="L56" s="4">
        <v>50561.56</v>
      </c>
      <c r="M56" s="12" t="s">
        <v>27</v>
      </c>
      <c r="N56" s="4">
        <v>53570.17</v>
      </c>
      <c r="O56" s="12" t="s">
        <v>35</v>
      </c>
    </row>
    <row r="57" spans="1:15" ht="11.25" customHeight="1">
      <c r="A57" s="11" t="s">
        <v>56</v>
      </c>
      <c r="B57" s="6"/>
      <c r="C57" s="6"/>
      <c r="D57" s="24" t="s">
        <v>13</v>
      </c>
      <c r="E57" s="3"/>
      <c r="F57" s="4">
        <v>96593.74475</v>
      </c>
      <c r="G57" s="12" t="s">
        <v>27</v>
      </c>
      <c r="H57" s="4">
        <v>100848.642</v>
      </c>
      <c r="I57" s="12" t="s">
        <v>27</v>
      </c>
      <c r="J57" s="4">
        <v>95532.95575</v>
      </c>
      <c r="K57" s="12" t="s">
        <v>27</v>
      </c>
      <c r="L57" s="4">
        <v>13004.624</v>
      </c>
      <c r="M57" s="12" t="s">
        <v>27</v>
      </c>
      <c r="N57" s="4">
        <v>13512.27225</v>
      </c>
      <c r="O57" s="12" t="s">
        <v>35</v>
      </c>
    </row>
    <row r="58" spans="1:15" ht="11.25" customHeight="1">
      <c r="A58" s="11" t="s">
        <v>57</v>
      </c>
      <c r="B58" s="6"/>
      <c r="C58" s="6"/>
      <c r="D58" s="24" t="s">
        <v>13</v>
      </c>
      <c r="E58" s="3"/>
      <c r="F58" s="30" t="s">
        <v>32</v>
      </c>
      <c r="G58" s="12" t="s">
        <v>27</v>
      </c>
      <c r="H58" s="30" t="s">
        <v>32</v>
      </c>
      <c r="I58" s="12" t="s">
        <v>27</v>
      </c>
      <c r="J58" s="30" t="s">
        <v>32</v>
      </c>
      <c r="K58" s="12" t="s">
        <v>27</v>
      </c>
      <c r="L58" s="4">
        <v>499.968</v>
      </c>
      <c r="M58" s="12" t="s">
        <v>27</v>
      </c>
      <c r="N58" s="4">
        <v>325.7635</v>
      </c>
      <c r="O58" s="12" t="s">
        <v>35</v>
      </c>
    </row>
    <row r="59" spans="1:15" ht="11.25" customHeight="1">
      <c r="A59" s="11" t="s">
        <v>20</v>
      </c>
      <c r="B59" s="6"/>
      <c r="C59" s="6"/>
      <c r="D59" s="24" t="s">
        <v>13</v>
      </c>
      <c r="E59" s="3"/>
      <c r="F59" s="30" t="s">
        <v>32</v>
      </c>
      <c r="G59" s="12" t="s">
        <v>27</v>
      </c>
      <c r="H59" s="30" t="s">
        <v>32</v>
      </c>
      <c r="I59" s="12" t="s">
        <v>27</v>
      </c>
      <c r="J59" s="30" t="s">
        <v>32</v>
      </c>
      <c r="K59" s="12" t="s">
        <v>27</v>
      </c>
      <c r="L59" s="4">
        <v>89055.65976000001</v>
      </c>
      <c r="M59" s="12" t="s">
        <v>27</v>
      </c>
      <c r="N59" s="4">
        <v>94442.87638</v>
      </c>
      <c r="O59" s="12" t="s">
        <v>35</v>
      </c>
    </row>
    <row r="60" spans="1:15" ht="11.25" customHeight="1">
      <c r="A60" s="11" t="s">
        <v>33</v>
      </c>
      <c r="B60" s="6"/>
      <c r="C60" s="6"/>
      <c r="D60" s="24" t="s">
        <v>13</v>
      </c>
      <c r="E60" s="3"/>
      <c r="F60" s="30" t="s">
        <v>32</v>
      </c>
      <c r="G60" s="12" t="s">
        <v>27</v>
      </c>
      <c r="H60" s="30" t="s">
        <v>32</v>
      </c>
      <c r="I60" s="12" t="s">
        <v>27</v>
      </c>
      <c r="J60" s="30" t="s">
        <v>32</v>
      </c>
      <c r="K60" s="12" t="s">
        <v>27</v>
      </c>
      <c r="L60" s="4">
        <v>3682.3039199999994</v>
      </c>
      <c r="M60" s="12" t="s">
        <v>27</v>
      </c>
      <c r="N60" s="4">
        <v>3864.2732399999995</v>
      </c>
      <c r="O60" s="12" t="s">
        <v>35</v>
      </c>
    </row>
    <row r="61" spans="1:15" ht="11.25" customHeight="1">
      <c r="A61" s="11" t="s">
        <v>21</v>
      </c>
      <c r="B61" s="6"/>
      <c r="C61" s="6"/>
      <c r="D61" s="24" t="s">
        <v>13</v>
      </c>
      <c r="E61" s="3"/>
      <c r="F61" s="4">
        <v>50639.0769</v>
      </c>
      <c r="G61" s="12" t="s">
        <v>27</v>
      </c>
      <c r="H61" s="4">
        <v>57871.923480000005</v>
      </c>
      <c r="I61" s="12" t="s">
        <v>27</v>
      </c>
      <c r="J61" s="4">
        <v>55811.232899999995</v>
      </c>
      <c r="K61" s="12" t="s">
        <v>27</v>
      </c>
      <c r="L61" s="4">
        <v>53562.6504</v>
      </c>
      <c r="M61" s="12" t="s">
        <v>27</v>
      </c>
      <c r="N61" s="4">
        <v>47471.96052</v>
      </c>
      <c r="O61" s="12" t="s">
        <v>35</v>
      </c>
    </row>
    <row r="62" spans="1:15" ht="11.25" customHeight="1">
      <c r="A62" s="11" t="s">
        <v>34</v>
      </c>
      <c r="B62" s="6"/>
      <c r="C62" s="6"/>
      <c r="D62" s="24" t="s">
        <v>13</v>
      </c>
      <c r="E62" s="3"/>
      <c r="F62" s="4">
        <v>2628.12504</v>
      </c>
      <c r="G62" s="12" t="s">
        <v>27</v>
      </c>
      <c r="H62" s="4">
        <v>2017.77396</v>
      </c>
      <c r="I62" s="12" t="s">
        <v>27</v>
      </c>
      <c r="J62" s="4">
        <v>5331.49104</v>
      </c>
      <c r="K62" s="12" t="s">
        <v>27</v>
      </c>
      <c r="L62" s="4">
        <v>6523.26276</v>
      </c>
      <c r="M62" s="12" t="s">
        <v>27</v>
      </c>
      <c r="N62" s="4">
        <v>8519.77218</v>
      </c>
      <c r="O62" s="12" t="s">
        <v>35</v>
      </c>
    </row>
    <row r="63" spans="1:15" ht="11.25" customHeight="1">
      <c r="A63" s="15" t="s">
        <v>10</v>
      </c>
      <c r="B63" s="6"/>
      <c r="C63" s="6"/>
      <c r="D63" s="24" t="s">
        <v>13</v>
      </c>
      <c r="E63" s="26"/>
      <c r="F63" s="29">
        <v>218673.28</v>
      </c>
      <c r="G63" s="34" t="s">
        <v>27</v>
      </c>
      <c r="H63" s="29">
        <v>233580.82</v>
      </c>
      <c r="I63" s="34" t="s">
        <v>27</v>
      </c>
      <c r="J63" s="29">
        <v>226461.02</v>
      </c>
      <c r="K63" s="34" t="s">
        <v>27</v>
      </c>
      <c r="L63" s="29">
        <v>227121.62</v>
      </c>
      <c r="M63" s="34" t="s">
        <v>27</v>
      </c>
      <c r="N63" s="29">
        <v>227635.42</v>
      </c>
      <c r="O63" s="34" t="s">
        <v>35</v>
      </c>
    </row>
    <row r="64" spans="1:15" ht="11.25" customHeight="1">
      <c r="A64" s="77" t="s">
        <v>25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5" ht="11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ht="11.2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ht="11.2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1:15" ht="11.25" customHeight="1">
      <c r="A68" s="71" t="s">
        <v>65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ht="11.25" customHeight="1">
      <c r="A69" s="71" t="s">
        <v>81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15" ht="11.2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1.25" customHeight="1">
      <c r="A71" s="71" t="s">
        <v>30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</row>
    <row r="72" spans="1:15" ht="11.2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ht="11.25" customHeight="1">
      <c r="A73" s="73" t="s">
        <v>1</v>
      </c>
      <c r="B73" s="73"/>
      <c r="C73" s="73"/>
      <c r="D73" s="73"/>
      <c r="E73" s="6"/>
      <c r="F73" s="7">
        <v>2002</v>
      </c>
      <c r="G73" s="8"/>
      <c r="H73" s="7">
        <v>2003</v>
      </c>
      <c r="I73" s="8"/>
      <c r="J73" s="9">
        <v>2004</v>
      </c>
      <c r="K73" s="8"/>
      <c r="L73" s="9">
        <v>2005</v>
      </c>
      <c r="M73" s="8"/>
      <c r="N73" s="9" t="s">
        <v>55</v>
      </c>
      <c r="O73" s="8"/>
    </row>
    <row r="74" spans="1:15" ht="11.25" customHeight="1">
      <c r="A74" s="73" t="s">
        <v>75</v>
      </c>
      <c r="B74" s="73"/>
      <c r="C74" s="73"/>
      <c r="D74" s="73"/>
      <c r="E74" s="3"/>
      <c r="F74" s="4"/>
      <c r="G74" s="5"/>
      <c r="H74" s="4"/>
      <c r="I74" s="5"/>
      <c r="J74" s="4"/>
      <c r="K74" s="5"/>
      <c r="L74" s="4"/>
      <c r="M74" s="5"/>
      <c r="N74" s="4"/>
      <c r="O74" s="5"/>
    </row>
    <row r="75" spans="1:15" ht="11.25" customHeight="1">
      <c r="A75" s="75" t="s">
        <v>22</v>
      </c>
      <c r="B75" s="75"/>
      <c r="C75" s="75"/>
      <c r="D75" s="75"/>
      <c r="E75" s="3"/>
      <c r="F75" s="4"/>
      <c r="G75" s="5"/>
      <c r="H75" s="4"/>
      <c r="I75" s="5"/>
      <c r="J75" s="4"/>
      <c r="K75" s="5"/>
      <c r="L75" s="4"/>
      <c r="M75" s="5"/>
      <c r="N75" s="4"/>
      <c r="O75" s="5"/>
    </row>
    <row r="76" spans="1:15" ht="11.25" customHeight="1">
      <c r="A76" s="10" t="s">
        <v>6</v>
      </c>
      <c r="B76" s="6"/>
      <c r="C76" s="6"/>
      <c r="D76" s="24" t="s">
        <v>52</v>
      </c>
      <c r="E76" s="3"/>
      <c r="F76" s="4">
        <v>2736</v>
      </c>
      <c r="G76" s="12"/>
      <c r="H76" s="4">
        <v>2675</v>
      </c>
      <c r="I76" s="12"/>
      <c r="J76" s="4">
        <v>2684</v>
      </c>
      <c r="K76" s="12"/>
      <c r="L76" s="4">
        <v>2194</v>
      </c>
      <c r="M76" s="12"/>
      <c r="N76" s="4">
        <v>2802</v>
      </c>
      <c r="O76" s="12" t="s">
        <v>35</v>
      </c>
    </row>
    <row r="77" spans="1:15" ht="11.25" customHeight="1">
      <c r="A77" s="10" t="s">
        <v>67</v>
      </c>
      <c r="B77" s="6"/>
      <c r="C77" s="6"/>
      <c r="D77" s="24" t="s">
        <v>13</v>
      </c>
      <c r="E77" s="3"/>
      <c r="F77" s="4">
        <v>2921</v>
      </c>
      <c r="G77" s="12" t="s">
        <v>27</v>
      </c>
      <c r="H77" s="4">
        <v>2720</v>
      </c>
      <c r="I77" s="12" t="s">
        <v>27</v>
      </c>
      <c r="J77" s="4">
        <v>2801</v>
      </c>
      <c r="K77" s="12" t="s">
        <v>27</v>
      </c>
      <c r="L77" s="4">
        <v>2564</v>
      </c>
      <c r="M77" s="12" t="s">
        <v>27</v>
      </c>
      <c r="N77" s="4">
        <v>2800</v>
      </c>
      <c r="O77" s="5"/>
    </row>
    <row r="78" spans="1:15" ht="11.25" customHeight="1">
      <c r="A78" s="75" t="s">
        <v>12</v>
      </c>
      <c r="B78" s="75"/>
      <c r="C78" s="75"/>
      <c r="D78" s="75"/>
      <c r="E78" s="3"/>
      <c r="F78" s="4"/>
      <c r="G78" s="5"/>
      <c r="H78" s="4"/>
      <c r="I78" s="5"/>
      <c r="J78" s="4"/>
      <c r="K78" s="5"/>
      <c r="L78" s="4"/>
      <c r="M78" s="5"/>
      <c r="N78" s="4"/>
      <c r="O78" s="5"/>
    </row>
    <row r="79" spans="1:15" ht="12" customHeight="1">
      <c r="A79" s="10" t="s">
        <v>45</v>
      </c>
      <c r="B79" s="6"/>
      <c r="C79" s="6"/>
      <c r="D79" s="6"/>
      <c r="E79" s="3"/>
      <c r="F79" s="4">
        <v>700000</v>
      </c>
      <c r="G79" s="12"/>
      <c r="H79" s="4">
        <v>700000</v>
      </c>
      <c r="I79" s="12"/>
      <c r="J79" s="4">
        <v>700000</v>
      </c>
      <c r="K79" s="12"/>
      <c r="L79" s="4">
        <v>700000</v>
      </c>
      <c r="M79" s="12"/>
      <c r="N79" s="4">
        <v>700000</v>
      </c>
      <c r="O79" s="12"/>
    </row>
    <row r="80" spans="1:15" ht="12" customHeight="1">
      <c r="A80" s="10" t="s">
        <v>46</v>
      </c>
      <c r="B80" s="6"/>
      <c r="C80" s="6"/>
      <c r="D80" s="6"/>
      <c r="E80" s="3"/>
      <c r="F80" s="4"/>
      <c r="G80" s="5"/>
      <c r="H80" s="4"/>
      <c r="I80" s="5"/>
      <c r="J80" s="4"/>
      <c r="K80" s="5"/>
      <c r="L80" s="4"/>
      <c r="M80" s="5"/>
      <c r="N80" s="4"/>
      <c r="O80" s="5"/>
    </row>
    <row r="81" spans="1:15" ht="11.25" customHeight="1">
      <c r="A81" s="11" t="s">
        <v>23</v>
      </c>
      <c r="B81" s="6"/>
      <c r="C81" s="6"/>
      <c r="D81" s="6"/>
      <c r="E81" s="3"/>
      <c r="F81" s="4">
        <v>475000</v>
      </c>
      <c r="G81" s="5"/>
      <c r="H81" s="4">
        <v>475000</v>
      </c>
      <c r="I81" s="5"/>
      <c r="J81" s="4">
        <v>475000</v>
      </c>
      <c r="K81" s="5"/>
      <c r="L81" s="4">
        <v>475000</v>
      </c>
      <c r="M81" s="5"/>
      <c r="N81" s="4">
        <v>475000</v>
      </c>
      <c r="O81" s="5"/>
    </row>
    <row r="82" spans="1:15" ht="12" customHeight="1">
      <c r="A82" s="11" t="s">
        <v>47</v>
      </c>
      <c r="B82" s="6"/>
      <c r="C82" s="6"/>
      <c r="D82" s="6"/>
      <c r="E82" s="26"/>
      <c r="F82" s="21">
        <v>70000</v>
      </c>
      <c r="G82" s="22"/>
      <c r="H82" s="21">
        <v>70000</v>
      </c>
      <c r="I82" s="22"/>
      <c r="J82" s="21">
        <v>70000</v>
      </c>
      <c r="K82" s="22"/>
      <c r="L82" s="21">
        <v>70000</v>
      </c>
      <c r="M82" s="22"/>
      <c r="N82" s="21">
        <v>70000</v>
      </c>
      <c r="O82" s="22"/>
    </row>
    <row r="83" spans="1:15" ht="11.25" customHeight="1">
      <c r="A83" s="80" t="s">
        <v>76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pans="1:15" ht="11.25" customHeight="1">
      <c r="A84" s="78" t="s">
        <v>72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1:15" ht="11.25" customHeight="1">
      <c r="A85" s="78" t="s">
        <v>48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1:15" ht="11.25" customHeight="1">
      <c r="A86" s="78" t="s">
        <v>49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1:15" ht="11.25" customHeight="1">
      <c r="A87" s="78" t="s">
        <v>50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1:15" ht="11.25" customHeight="1">
      <c r="A88" s="78" t="s">
        <v>78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1:15" ht="11.25" customHeight="1">
      <c r="A89" s="79" t="s">
        <v>77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1:15" ht="11.2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1:15" ht="11.2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</sheetData>
  <mergeCells count="32">
    <mergeCell ref="A75:D75"/>
    <mergeCell ref="A49:D49"/>
    <mergeCell ref="A87:O87"/>
    <mergeCell ref="A83:O83"/>
    <mergeCell ref="A84:O84"/>
    <mergeCell ref="A85:O85"/>
    <mergeCell ref="A86:O86"/>
    <mergeCell ref="A78:D78"/>
    <mergeCell ref="A90:O90"/>
    <mergeCell ref="A91:O91"/>
    <mergeCell ref="A88:O88"/>
    <mergeCell ref="A89:O89"/>
    <mergeCell ref="A1:O1"/>
    <mergeCell ref="A7:D7"/>
    <mergeCell ref="A74:D74"/>
    <mergeCell ref="A72:O72"/>
    <mergeCell ref="A69:O69"/>
    <mergeCell ref="A6:D6"/>
    <mergeCell ref="A3:O3"/>
    <mergeCell ref="A5:O5"/>
    <mergeCell ref="A64:O64"/>
    <mergeCell ref="A65:O65"/>
    <mergeCell ref="A2:O2"/>
    <mergeCell ref="A4:O4"/>
    <mergeCell ref="A73:D73"/>
    <mergeCell ref="A66:O66"/>
    <mergeCell ref="A70:O70"/>
    <mergeCell ref="A71:O71"/>
    <mergeCell ref="A67:O67"/>
    <mergeCell ref="A68:O68"/>
    <mergeCell ref="A8:D8"/>
    <mergeCell ref="A31:D3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61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7" style="36" customWidth="1"/>
    <col min="2" max="2" width="20" style="36" customWidth="1"/>
    <col min="3" max="3" width="6.66015625" style="36" customWidth="1"/>
    <col min="4" max="4" width="3" style="36" customWidth="1"/>
    <col min="5" max="5" width="48.83203125" style="36" customWidth="1"/>
    <col min="6" max="6" width="1.83203125" style="36" customWidth="1"/>
    <col min="7" max="7" width="35.16015625" style="36" customWidth="1"/>
    <col min="8" max="8" width="1.83203125" style="36" customWidth="1"/>
    <col min="9" max="9" width="9" style="36" bestFit="1" customWidth="1"/>
    <col min="10" max="16384" width="9.33203125" style="36" customWidth="1"/>
  </cols>
  <sheetData>
    <row r="1" spans="1:9" ht="11.25" customHeight="1">
      <c r="A1" s="84" t="s">
        <v>82</v>
      </c>
      <c r="B1" s="84"/>
      <c r="C1" s="84"/>
      <c r="D1" s="84"/>
      <c r="E1" s="84"/>
      <c r="F1" s="84"/>
      <c r="G1" s="84"/>
      <c r="H1" s="84"/>
      <c r="I1" s="84"/>
    </row>
    <row r="2" spans="1:9" ht="11.25" customHeight="1">
      <c r="A2" s="84" t="s">
        <v>178</v>
      </c>
      <c r="B2" s="84"/>
      <c r="C2" s="84"/>
      <c r="D2" s="84"/>
      <c r="E2" s="84"/>
      <c r="F2" s="84"/>
      <c r="G2" s="84"/>
      <c r="H2" s="84"/>
      <c r="I2" s="84"/>
    </row>
    <row r="3" spans="1:9" ht="11.2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1.25" customHeight="1">
      <c r="A4" s="84" t="s">
        <v>83</v>
      </c>
      <c r="B4" s="84"/>
      <c r="C4" s="84"/>
      <c r="D4" s="84"/>
      <c r="E4" s="84"/>
      <c r="F4" s="84"/>
      <c r="G4" s="84"/>
      <c r="H4" s="84"/>
      <c r="I4" s="84"/>
    </row>
    <row r="5" spans="1:9" ht="11.25" customHeight="1">
      <c r="A5" s="84"/>
      <c r="B5" s="84"/>
      <c r="C5" s="84"/>
      <c r="D5" s="84"/>
      <c r="E5" s="84"/>
      <c r="F5" s="84"/>
      <c r="G5" s="84"/>
      <c r="H5" s="84"/>
      <c r="I5" s="84"/>
    </row>
    <row r="6" spans="1:9" ht="11.25" customHeight="1">
      <c r="A6" s="85"/>
      <c r="B6" s="85"/>
      <c r="C6" s="85"/>
      <c r="D6" s="37"/>
      <c r="E6" s="37" t="s">
        <v>84</v>
      </c>
      <c r="F6" s="37"/>
      <c r="G6" s="37"/>
      <c r="H6" s="37"/>
      <c r="I6" s="37" t="s">
        <v>85</v>
      </c>
    </row>
    <row r="7" spans="1:9" ht="11.25" customHeight="1">
      <c r="A7" s="86" t="s">
        <v>1</v>
      </c>
      <c r="B7" s="86"/>
      <c r="C7" s="86"/>
      <c r="D7" s="38"/>
      <c r="E7" s="38" t="s">
        <v>86</v>
      </c>
      <c r="F7" s="38"/>
      <c r="G7" s="38" t="s">
        <v>87</v>
      </c>
      <c r="H7" s="38"/>
      <c r="I7" s="38" t="s">
        <v>88</v>
      </c>
    </row>
    <row r="8" spans="1:9" ht="11.25" customHeight="1">
      <c r="A8" s="81" t="s">
        <v>89</v>
      </c>
      <c r="B8" s="81"/>
      <c r="C8" s="81"/>
      <c r="D8" s="39"/>
      <c r="E8" s="39"/>
      <c r="F8" s="39"/>
      <c r="G8" s="39"/>
      <c r="H8" s="39"/>
      <c r="I8" s="39"/>
    </row>
    <row r="9" spans="1:9" ht="11.25" customHeight="1">
      <c r="A9" s="40" t="s">
        <v>90</v>
      </c>
      <c r="B9" s="40"/>
      <c r="C9" s="41" t="s">
        <v>91</v>
      </c>
      <c r="D9" s="42"/>
      <c r="E9" s="42" t="s">
        <v>92</v>
      </c>
      <c r="F9" s="42"/>
      <c r="G9" s="42" t="s">
        <v>93</v>
      </c>
      <c r="H9" s="42"/>
      <c r="I9" s="43">
        <v>1800</v>
      </c>
    </row>
    <row r="10" spans="1:9" ht="11.25" customHeight="1">
      <c r="A10" s="40" t="s">
        <v>74</v>
      </c>
      <c r="B10" s="40"/>
      <c r="C10" s="41"/>
      <c r="D10" s="40"/>
      <c r="E10" s="40" t="s">
        <v>94</v>
      </c>
      <c r="F10" s="40"/>
      <c r="G10" s="40" t="s">
        <v>95</v>
      </c>
      <c r="H10" s="40"/>
      <c r="I10" s="44">
        <v>8400</v>
      </c>
    </row>
    <row r="11" spans="1:9" ht="11.25" customHeight="1">
      <c r="A11" s="45" t="s">
        <v>96</v>
      </c>
      <c r="B11" s="39"/>
      <c r="C11" s="46"/>
      <c r="D11" s="39"/>
      <c r="E11" s="45" t="s">
        <v>97</v>
      </c>
      <c r="F11" s="39"/>
      <c r="G11" s="45" t="s">
        <v>98</v>
      </c>
      <c r="H11" s="39"/>
      <c r="I11" s="47">
        <v>3200</v>
      </c>
    </row>
    <row r="12" spans="1:9" ht="11.25" customHeight="1">
      <c r="A12" s="48"/>
      <c r="B12" s="49"/>
      <c r="C12" s="50"/>
      <c r="D12" s="49"/>
      <c r="E12" s="48"/>
      <c r="F12" s="49"/>
      <c r="G12" s="51" t="s">
        <v>99</v>
      </c>
      <c r="H12" s="49"/>
      <c r="I12" s="52"/>
    </row>
    <row r="13" spans="1:9" ht="11.25" customHeight="1">
      <c r="A13" s="53" t="s">
        <v>100</v>
      </c>
      <c r="B13" s="40"/>
      <c r="C13" s="41"/>
      <c r="D13" s="40"/>
      <c r="E13" s="53" t="s">
        <v>101</v>
      </c>
      <c r="F13" s="40"/>
      <c r="G13" s="53" t="s">
        <v>102</v>
      </c>
      <c r="H13" s="40"/>
      <c r="I13" s="44">
        <v>2800</v>
      </c>
    </row>
    <row r="14" spans="1:9" ht="11.25" customHeight="1">
      <c r="A14" s="53" t="s">
        <v>96</v>
      </c>
      <c r="B14" s="40"/>
      <c r="C14" s="41"/>
      <c r="D14" s="40"/>
      <c r="E14" s="53" t="s">
        <v>176</v>
      </c>
      <c r="F14" s="40"/>
      <c r="G14" s="53" t="s">
        <v>103</v>
      </c>
      <c r="H14" s="40"/>
      <c r="I14" s="44">
        <v>2400</v>
      </c>
    </row>
    <row r="15" spans="1:9" ht="11.25" customHeight="1">
      <c r="A15" s="42" t="s">
        <v>104</v>
      </c>
      <c r="B15" s="42"/>
      <c r="C15" s="60" t="s">
        <v>91</v>
      </c>
      <c r="D15" s="42"/>
      <c r="E15" s="42" t="s">
        <v>92</v>
      </c>
      <c r="F15" s="42"/>
      <c r="G15" s="42" t="s">
        <v>105</v>
      </c>
      <c r="H15" s="42"/>
      <c r="I15" s="43">
        <v>500</v>
      </c>
    </row>
    <row r="16" spans="1:9" ht="11.25" customHeight="1">
      <c r="A16" s="40" t="s">
        <v>106</v>
      </c>
      <c r="B16" s="40"/>
      <c r="C16" s="41"/>
      <c r="D16" s="40"/>
      <c r="E16" s="53" t="s">
        <v>13</v>
      </c>
      <c r="F16" s="40"/>
      <c r="G16" s="40" t="s">
        <v>107</v>
      </c>
      <c r="H16" s="40"/>
      <c r="I16" s="44">
        <v>50</v>
      </c>
    </row>
    <row r="17" spans="1:9" ht="11.25" customHeight="1">
      <c r="A17" s="53" t="s">
        <v>96</v>
      </c>
      <c r="B17" s="40"/>
      <c r="C17" s="41"/>
      <c r="D17" s="40"/>
      <c r="E17" s="53" t="s">
        <v>13</v>
      </c>
      <c r="F17" s="40"/>
      <c r="G17" s="40" t="s">
        <v>105</v>
      </c>
      <c r="H17" s="40"/>
      <c r="I17" s="44">
        <v>330</v>
      </c>
    </row>
    <row r="18" spans="1:9" ht="11.25" customHeight="1">
      <c r="A18" s="53" t="s">
        <v>96</v>
      </c>
      <c r="B18" s="40"/>
      <c r="C18" s="41"/>
      <c r="D18" s="40"/>
      <c r="E18" s="40" t="s">
        <v>108</v>
      </c>
      <c r="F18" s="40"/>
      <c r="G18" s="40" t="s">
        <v>109</v>
      </c>
      <c r="H18" s="40"/>
      <c r="I18" s="44">
        <v>80</v>
      </c>
    </row>
    <row r="19" spans="1:9" ht="11.25" customHeight="1">
      <c r="A19" s="40" t="s">
        <v>110</v>
      </c>
      <c r="B19" s="40"/>
      <c r="C19" s="41"/>
      <c r="D19" s="40"/>
      <c r="E19" s="40" t="s">
        <v>111</v>
      </c>
      <c r="F19" s="40"/>
      <c r="G19" s="40" t="s">
        <v>112</v>
      </c>
      <c r="H19" s="40"/>
      <c r="I19" s="44">
        <v>500</v>
      </c>
    </row>
    <row r="20" spans="1:9" ht="11.25" customHeight="1">
      <c r="A20" s="53" t="s">
        <v>96</v>
      </c>
      <c r="B20" s="40"/>
      <c r="C20" s="41"/>
      <c r="D20" s="40"/>
      <c r="E20" s="53" t="s">
        <v>13</v>
      </c>
      <c r="F20" s="40"/>
      <c r="G20" s="40" t="s">
        <v>113</v>
      </c>
      <c r="H20" s="40"/>
      <c r="I20" s="44">
        <v>750</v>
      </c>
    </row>
    <row r="21" spans="1:9" ht="11.25" customHeight="1">
      <c r="A21" s="53" t="s">
        <v>96</v>
      </c>
      <c r="B21" s="40"/>
      <c r="C21" s="41"/>
      <c r="D21" s="40"/>
      <c r="E21" s="40" t="s">
        <v>114</v>
      </c>
      <c r="F21" s="40"/>
      <c r="G21" s="40" t="s">
        <v>115</v>
      </c>
      <c r="H21" s="40"/>
      <c r="I21" s="44">
        <v>3000</v>
      </c>
    </row>
    <row r="22" spans="1:9" ht="11.25" customHeight="1">
      <c r="A22" s="53" t="s">
        <v>96</v>
      </c>
      <c r="B22" s="40"/>
      <c r="C22" s="41"/>
      <c r="D22" s="40"/>
      <c r="E22" s="53" t="s">
        <v>13</v>
      </c>
      <c r="F22" s="40"/>
      <c r="G22" s="40" t="s">
        <v>116</v>
      </c>
      <c r="H22" s="40"/>
      <c r="I22" s="44">
        <v>3000</v>
      </c>
    </row>
    <row r="23" spans="1:9" ht="11.25" customHeight="1">
      <c r="A23" s="53" t="s">
        <v>96</v>
      </c>
      <c r="B23" s="40"/>
      <c r="C23" s="41"/>
      <c r="D23" s="40"/>
      <c r="E23" s="40" t="s">
        <v>117</v>
      </c>
      <c r="F23" s="40"/>
      <c r="G23" s="40" t="s">
        <v>118</v>
      </c>
      <c r="H23" s="40"/>
      <c r="I23" s="44">
        <v>100</v>
      </c>
    </row>
    <row r="24" spans="1:9" ht="11.25" customHeight="1">
      <c r="A24" s="40" t="s">
        <v>119</v>
      </c>
      <c r="B24" s="40"/>
      <c r="C24" s="41"/>
      <c r="D24" s="40"/>
      <c r="E24" s="42" t="s">
        <v>92</v>
      </c>
      <c r="F24" s="40"/>
      <c r="G24" s="40" t="s">
        <v>107</v>
      </c>
      <c r="H24" s="40"/>
      <c r="I24" s="44">
        <v>90</v>
      </c>
    </row>
    <row r="25" spans="1:9" ht="11.25" customHeight="1">
      <c r="A25" s="53" t="s">
        <v>96</v>
      </c>
      <c r="B25" s="40"/>
      <c r="C25" s="41"/>
      <c r="D25" s="40"/>
      <c r="E25" s="53" t="s">
        <v>13</v>
      </c>
      <c r="F25" s="40"/>
      <c r="G25" s="40" t="s">
        <v>120</v>
      </c>
      <c r="H25" s="40"/>
      <c r="I25" s="44">
        <v>125</v>
      </c>
    </row>
    <row r="26" spans="1:9" ht="11.25" customHeight="1">
      <c r="A26" s="40" t="s">
        <v>121</v>
      </c>
      <c r="B26" s="40"/>
      <c r="C26" s="41"/>
      <c r="D26" s="40"/>
      <c r="E26" s="40" t="s">
        <v>122</v>
      </c>
      <c r="F26" s="40"/>
      <c r="G26" s="40" t="s">
        <v>123</v>
      </c>
      <c r="H26" s="40"/>
      <c r="I26" s="44">
        <v>1850</v>
      </c>
    </row>
    <row r="27" spans="1:9" ht="11.25" customHeight="1">
      <c r="A27" s="53" t="s">
        <v>96</v>
      </c>
      <c r="B27" s="40"/>
      <c r="C27" s="41"/>
      <c r="D27" s="40"/>
      <c r="E27" s="53" t="s">
        <v>13</v>
      </c>
      <c r="F27" s="40"/>
      <c r="G27" s="40" t="s">
        <v>124</v>
      </c>
      <c r="H27" s="40"/>
      <c r="I27" s="44">
        <v>450</v>
      </c>
    </row>
    <row r="28" spans="1:9" ht="11.25" customHeight="1">
      <c r="A28" s="53" t="s">
        <v>96</v>
      </c>
      <c r="B28" s="40"/>
      <c r="C28" s="41"/>
      <c r="D28" s="40"/>
      <c r="E28" s="53" t="s">
        <v>13</v>
      </c>
      <c r="F28" s="40"/>
      <c r="G28" s="40" t="s">
        <v>125</v>
      </c>
      <c r="H28" s="40"/>
      <c r="I28" s="44">
        <v>850</v>
      </c>
    </row>
    <row r="29" spans="1:9" ht="11.25" customHeight="1">
      <c r="A29" s="53" t="s">
        <v>96</v>
      </c>
      <c r="B29" s="40"/>
      <c r="C29" s="41"/>
      <c r="D29" s="40"/>
      <c r="E29" s="53" t="s">
        <v>13</v>
      </c>
      <c r="F29" s="40"/>
      <c r="G29" s="40" t="s">
        <v>126</v>
      </c>
      <c r="H29" s="40"/>
      <c r="I29" s="44">
        <v>800</v>
      </c>
    </row>
    <row r="30" spans="1:9" ht="11.25" customHeight="1">
      <c r="A30" s="53" t="s">
        <v>96</v>
      </c>
      <c r="B30" s="40"/>
      <c r="C30" s="41"/>
      <c r="D30" s="40"/>
      <c r="E30" s="40" t="s">
        <v>127</v>
      </c>
      <c r="F30" s="40"/>
      <c r="G30" s="40" t="s">
        <v>125</v>
      </c>
      <c r="H30" s="40"/>
      <c r="I30" s="44">
        <v>850</v>
      </c>
    </row>
    <row r="31" spans="1:9" ht="11.25" customHeight="1">
      <c r="A31" s="39" t="s">
        <v>128</v>
      </c>
      <c r="B31" s="39"/>
      <c r="C31" s="46" t="s">
        <v>129</v>
      </c>
      <c r="D31" s="39"/>
      <c r="E31" s="39"/>
      <c r="F31" s="39"/>
      <c r="G31" s="65" t="s">
        <v>131</v>
      </c>
      <c r="H31" s="49"/>
      <c r="I31" s="52">
        <v>268000</v>
      </c>
    </row>
    <row r="32" spans="1:9" ht="11.25" customHeight="1">
      <c r="A32" s="48"/>
      <c r="B32" s="49"/>
      <c r="C32" s="50" t="s">
        <v>130</v>
      </c>
      <c r="D32" s="49"/>
      <c r="E32" s="48" t="s">
        <v>177</v>
      </c>
      <c r="F32" s="49"/>
      <c r="G32" s="51"/>
      <c r="H32" s="49"/>
      <c r="I32" s="52"/>
    </row>
    <row r="33" spans="1:9" ht="11.25" customHeight="1">
      <c r="A33" s="53" t="s">
        <v>96</v>
      </c>
      <c r="B33" s="40"/>
      <c r="C33" s="41" t="s">
        <v>13</v>
      </c>
      <c r="D33" s="40"/>
      <c r="E33" s="53" t="s">
        <v>132</v>
      </c>
      <c r="F33" s="40"/>
      <c r="G33" s="54" t="s">
        <v>13</v>
      </c>
      <c r="H33" s="40"/>
      <c r="I33" s="44">
        <v>239000</v>
      </c>
    </row>
    <row r="34" spans="1:9" ht="11.25" customHeight="1">
      <c r="A34" s="53" t="s">
        <v>96</v>
      </c>
      <c r="B34" s="40"/>
      <c r="C34" s="41" t="s">
        <v>13</v>
      </c>
      <c r="D34" s="40"/>
      <c r="E34" s="53" t="s">
        <v>133</v>
      </c>
      <c r="F34" s="40"/>
      <c r="G34" s="54" t="s">
        <v>13</v>
      </c>
      <c r="H34" s="40"/>
      <c r="I34" s="44">
        <v>125000</v>
      </c>
    </row>
    <row r="35" spans="1:9" ht="11.25" customHeight="1">
      <c r="A35" s="53" t="s">
        <v>96</v>
      </c>
      <c r="B35" s="40"/>
      <c r="C35" s="41" t="s">
        <v>13</v>
      </c>
      <c r="D35" s="40"/>
      <c r="E35" s="53" t="s">
        <v>134</v>
      </c>
      <c r="F35" s="40"/>
      <c r="G35" s="54" t="s">
        <v>13</v>
      </c>
      <c r="H35" s="40"/>
      <c r="I35" s="44">
        <v>80000</v>
      </c>
    </row>
    <row r="36" spans="1:9" ht="11.25" customHeight="1">
      <c r="A36" s="53" t="s">
        <v>96</v>
      </c>
      <c r="B36" s="55"/>
      <c r="C36" s="41" t="s">
        <v>13</v>
      </c>
      <c r="D36" s="55"/>
      <c r="E36" s="56" t="s">
        <v>135</v>
      </c>
      <c r="F36" s="55"/>
      <c r="G36" s="54" t="s">
        <v>13</v>
      </c>
      <c r="H36" s="55"/>
      <c r="I36" s="57">
        <v>55000</v>
      </c>
    </row>
    <row r="37" spans="1:9" ht="11.25" customHeight="1">
      <c r="A37" s="40" t="s">
        <v>136</v>
      </c>
      <c r="B37" s="40"/>
      <c r="C37" s="41"/>
      <c r="D37" s="40"/>
      <c r="E37" s="58" t="s">
        <v>137</v>
      </c>
      <c r="F37" s="40"/>
      <c r="G37" s="58" t="s">
        <v>138</v>
      </c>
      <c r="H37" s="40"/>
      <c r="I37" s="44">
        <v>200</v>
      </c>
    </row>
    <row r="38" spans="1:10" ht="11.25" customHeight="1">
      <c r="A38" s="39" t="s">
        <v>139</v>
      </c>
      <c r="B38" s="39"/>
      <c r="C38" s="46"/>
      <c r="D38" s="39"/>
      <c r="E38" s="59" t="s">
        <v>140</v>
      </c>
      <c r="F38" s="39"/>
      <c r="G38" s="59" t="s">
        <v>141</v>
      </c>
      <c r="H38" s="39"/>
      <c r="I38" s="47">
        <v>500</v>
      </c>
      <c r="J38" s="66"/>
    </row>
    <row r="39" spans="1:9" ht="11.25" customHeight="1">
      <c r="A39" s="42"/>
      <c r="B39" s="42"/>
      <c r="C39" s="60"/>
      <c r="D39" s="42"/>
      <c r="E39" s="42"/>
      <c r="F39" s="42"/>
      <c r="G39" s="61" t="s">
        <v>142</v>
      </c>
      <c r="H39" s="42"/>
      <c r="I39" s="43"/>
    </row>
    <row r="40" spans="1:9" ht="11.25" customHeight="1">
      <c r="A40" s="39" t="s">
        <v>143</v>
      </c>
      <c r="B40" s="39"/>
      <c r="C40" s="46"/>
      <c r="D40" s="39"/>
      <c r="E40" s="39" t="s">
        <v>144</v>
      </c>
      <c r="F40" s="39"/>
      <c r="G40" s="49" t="s">
        <v>145</v>
      </c>
      <c r="H40" s="39"/>
      <c r="I40" s="47">
        <v>14000</v>
      </c>
    </row>
    <row r="41" spans="1:9" ht="11.25" customHeight="1">
      <c r="A41" s="45"/>
      <c r="B41" s="39"/>
      <c r="C41" s="46"/>
      <c r="D41" s="39"/>
      <c r="E41" s="45" t="s">
        <v>146</v>
      </c>
      <c r="F41" s="39"/>
      <c r="G41" s="45" t="s">
        <v>147</v>
      </c>
      <c r="H41" s="39"/>
      <c r="I41" s="47">
        <v>-5000</v>
      </c>
    </row>
    <row r="42" spans="1:9" ht="11.25" customHeight="1">
      <c r="A42" s="42"/>
      <c r="B42" s="42"/>
      <c r="C42" s="60"/>
      <c r="D42" s="42"/>
      <c r="E42" s="62" t="s">
        <v>148</v>
      </c>
      <c r="F42" s="42"/>
      <c r="G42" s="61"/>
      <c r="H42" s="42"/>
      <c r="I42" s="43"/>
    </row>
    <row r="43" spans="1:9" ht="11.25" customHeight="1">
      <c r="A43" s="48" t="s">
        <v>96</v>
      </c>
      <c r="B43" s="49"/>
      <c r="C43" s="50"/>
      <c r="D43" s="49"/>
      <c r="E43" s="48" t="s">
        <v>175</v>
      </c>
      <c r="F43" s="49"/>
      <c r="G43" s="48" t="s">
        <v>149</v>
      </c>
      <c r="H43" s="49"/>
      <c r="I43" s="52">
        <v>-3960</v>
      </c>
    </row>
    <row r="44" spans="1:9" ht="11.25" customHeight="1">
      <c r="A44" s="49"/>
      <c r="B44" s="49"/>
      <c r="C44" s="50"/>
      <c r="D44" s="49"/>
      <c r="E44" s="51" t="s">
        <v>150</v>
      </c>
      <c r="F44" s="49"/>
      <c r="G44" s="48"/>
      <c r="H44" s="49"/>
      <c r="I44" s="52"/>
    </row>
    <row r="45" spans="1:9" ht="11.25" customHeight="1">
      <c r="A45" s="53" t="s">
        <v>96</v>
      </c>
      <c r="B45" s="40"/>
      <c r="C45" s="41"/>
      <c r="D45" s="40"/>
      <c r="E45" s="53" t="s">
        <v>151</v>
      </c>
      <c r="F45" s="40"/>
      <c r="G45" s="53" t="s">
        <v>152</v>
      </c>
      <c r="H45" s="40"/>
      <c r="I45" s="44">
        <v>-2020</v>
      </c>
    </row>
    <row r="46" spans="1:9" ht="11.25" customHeight="1">
      <c r="A46" s="53" t="s">
        <v>96</v>
      </c>
      <c r="B46" s="40"/>
      <c r="C46" s="41"/>
      <c r="D46" s="40"/>
      <c r="E46" s="53" t="s">
        <v>153</v>
      </c>
      <c r="F46" s="40"/>
      <c r="G46" s="53" t="s">
        <v>154</v>
      </c>
      <c r="H46" s="40"/>
      <c r="I46" s="44">
        <v>-1500</v>
      </c>
    </row>
    <row r="47" spans="1:9" ht="11.25" customHeight="1">
      <c r="A47" s="53" t="s">
        <v>96</v>
      </c>
      <c r="B47" s="40"/>
      <c r="C47" s="41"/>
      <c r="D47" s="40"/>
      <c r="E47" s="53" t="s">
        <v>155</v>
      </c>
      <c r="F47" s="40"/>
      <c r="G47" s="53" t="s">
        <v>156</v>
      </c>
      <c r="H47" s="40"/>
      <c r="I47" s="44">
        <v>-600</v>
      </c>
    </row>
    <row r="48" spans="1:9" ht="11.25" customHeight="1">
      <c r="A48" s="53" t="s">
        <v>96</v>
      </c>
      <c r="B48" s="40"/>
      <c r="C48" s="41"/>
      <c r="D48" s="40"/>
      <c r="E48" s="53" t="s">
        <v>157</v>
      </c>
      <c r="F48" s="40"/>
      <c r="G48" s="53" t="s">
        <v>158</v>
      </c>
      <c r="H48" s="40"/>
      <c r="I48" s="44">
        <v>-360</v>
      </c>
    </row>
    <row r="49" spans="1:9" ht="11.25" customHeight="1">
      <c r="A49" s="53" t="s">
        <v>96</v>
      </c>
      <c r="B49" s="40"/>
      <c r="C49" s="41"/>
      <c r="D49" s="40"/>
      <c r="E49" s="53" t="s">
        <v>159</v>
      </c>
      <c r="F49" s="40"/>
      <c r="G49" s="53" t="s">
        <v>160</v>
      </c>
      <c r="H49" s="40"/>
      <c r="I49" s="44">
        <v>-300</v>
      </c>
    </row>
    <row r="50" spans="1:9" ht="11.25" customHeight="1">
      <c r="A50" s="40" t="s">
        <v>161</v>
      </c>
      <c r="B50" s="40"/>
      <c r="C50" s="41"/>
      <c r="D50" s="40"/>
      <c r="E50" s="42" t="s">
        <v>92</v>
      </c>
      <c r="F50" s="40"/>
      <c r="G50" s="58" t="s">
        <v>162</v>
      </c>
      <c r="H50" s="40"/>
      <c r="I50" s="44">
        <v>450</v>
      </c>
    </row>
    <row r="51" spans="1:9" ht="11.25" customHeight="1">
      <c r="A51" s="81" t="s">
        <v>75</v>
      </c>
      <c r="B51" s="81"/>
      <c r="C51" s="81"/>
      <c r="D51" s="39"/>
      <c r="E51" s="39"/>
      <c r="F51" s="39"/>
      <c r="G51" s="39"/>
      <c r="H51" s="39"/>
      <c r="I51" s="47"/>
    </row>
    <row r="52" spans="1:9" ht="11.25" customHeight="1">
      <c r="A52" s="39" t="s">
        <v>74</v>
      </c>
      <c r="B52" s="39"/>
      <c r="C52" s="46"/>
      <c r="D52" s="49"/>
      <c r="E52" s="49" t="s">
        <v>163</v>
      </c>
      <c r="F52" s="49"/>
      <c r="G52" s="49" t="s">
        <v>164</v>
      </c>
      <c r="H52" s="49"/>
      <c r="I52" s="52">
        <v>450</v>
      </c>
    </row>
    <row r="53" spans="1:9" ht="11.25" customHeight="1">
      <c r="A53" s="49"/>
      <c r="B53" s="49"/>
      <c r="C53" s="50"/>
      <c r="D53" s="49"/>
      <c r="E53" s="48" t="s">
        <v>179</v>
      </c>
      <c r="F53" s="49"/>
      <c r="G53" s="49"/>
      <c r="H53" s="49"/>
      <c r="I53" s="52"/>
    </row>
    <row r="54" spans="1:9" ht="11.25" customHeight="1">
      <c r="A54" s="42"/>
      <c r="B54" s="42"/>
      <c r="C54" s="60"/>
      <c r="D54" s="42"/>
      <c r="E54" s="61" t="s">
        <v>165</v>
      </c>
      <c r="F54" s="42"/>
      <c r="G54" s="42"/>
      <c r="H54" s="42"/>
      <c r="I54" s="43"/>
    </row>
    <row r="55" spans="1:9" ht="11.25" customHeight="1">
      <c r="A55" s="45" t="s">
        <v>96</v>
      </c>
      <c r="B55" s="39"/>
      <c r="C55" s="46"/>
      <c r="D55" s="39"/>
      <c r="E55" s="39" t="s">
        <v>166</v>
      </c>
      <c r="F55" s="39"/>
      <c r="G55" s="39" t="s">
        <v>167</v>
      </c>
      <c r="H55" s="39"/>
      <c r="I55" s="47">
        <v>1000</v>
      </c>
    </row>
    <row r="56" spans="1:9" ht="11.25" customHeight="1">
      <c r="A56" s="61"/>
      <c r="B56" s="42"/>
      <c r="C56" s="60"/>
      <c r="D56" s="42"/>
      <c r="E56" s="61" t="s">
        <v>180</v>
      </c>
      <c r="F56" s="42"/>
      <c r="G56" s="42"/>
      <c r="H56" s="42"/>
      <c r="I56" s="43"/>
    </row>
    <row r="57" spans="1:9" ht="11.25" customHeight="1">
      <c r="A57" s="39" t="s">
        <v>143</v>
      </c>
      <c r="B57" s="39"/>
      <c r="C57" s="46"/>
      <c r="D57" s="39"/>
      <c r="E57" s="39" t="s">
        <v>168</v>
      </c>
      <c r="F57" s="39"/>
      <c r="G57" s="39" t="s">
        <v>169</v>
      </c>
      <c r="H57" s="39"/>
      <c r="I57" s="47">
        <v>5320</v>
      </c>
    </row>
    <row r="58" spans="1:9" ht="11.25" customHeight="1">
      <c r="A58" s="42"/>
      <c r="B58" s="42"/>
      <c r="C58" s="60"/>
      <c r="D58" s="42"/>
      <c r="E58" s="42"/>
      <c r="F58" s="49"/>
      <c r="G58" s="48" t="s">
        <v>170</v>
      </c>
      <c r="H58" s="49"/>
      <c r="I58" s="52"/>
    </row>
    <row r="59" spans="1:9" ht="11.25" customHeight="1">
      <c r="A59" s="45" t="s">
        <v>96</v>
      </c>
      <c r="B59" s="63"/>
      <c r="C59" s="63"/>
      <c r="D59" s="64"/>
      <c r="E59" s="63" t="s">
        <v>171</v>
      </c>
      <c r="F59" s="55"/>
      <c r="G59" s="55" t="s">
        <v>172</v>
      </c>
      <c r="H59" s="55"/>
      <c r="I59" s="57">
        <v>1200</v>
      </c>
    </row>
    <row r="60" spans="1:9" ht="11.25" customHeight="1">
      <c r="A60" s="53" t="s">
        <v>96</v>
      </c>
      <c r="B60" s="40"/>
      <c r="C60" s="41"/>
      <c r="D60" s="40"/>
      <c r="E60" s="40" t="s">
        <v>173</v>
      </c>
      <c r="F60" s="40"/>
      <c r="G60" s="54" t="s">
        <v>13</v>
      </c>
      <c r="H60" s="40"/>
      <c r="I60" s="44">
        <v>1000</v>
      </c>
    </row>
    <row r="61" spans="1:9" ht="11.25" customHeight="1">
      <c r="A61" s="82" t="s">
        <v>174</v>
      </c>
      <c r="B61" s="83"/>
      <c r="C61" s="83"/>
      <c r="D61" s="83"/>
      <c r="E61" s="83"/>
      <c r="F61" s="83"/>
      <c r="G61" s="83"/>
      <c r="H61" s="83"/>
      <c r="I61" s="83"/>
    </row>
  </sheetData>
  <mergeCells count="10">
    <mergeCell ref="A1:I1"/>
    <mergeCell ref="A2:I2"/>
    <mergeCell ref="A3:I3"/>
    <mergeCell ref="A4:I4"/>
    <mergeCell ref="A51:C51"/>
    <mergeCell ref="A61:I61"/>
    <mergeCell ref="A5:I5"/>
    <mergeCell ref="A6:C6"/>
    <mergeCell ref="A7:C7"/>
    <mergeCell ref="A8:C8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2008-08-19T22:12:33Z</cp:lastPrinted>
  <dcterms:created xsi:type="dcterms:W3CDTF">2003-05-12T14:31:12Z</dcterms:created>
  <dcterms:modified xsi:type="dcterms:W3CDTF">2008-08-26T14:49:11Z</dcterms:modified>
  <cp:category/>
  <cp:version/>
  <cp:contentType/>
  <cp:contentStatus/>
</cp:coreProperties>
</file>