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30" windowWidth="12120" windowHeight="9120" activeTab="0"/>
  </bookViews>
  <sheets>
    <sheet name="Quartz crystal" sheetId="1" r:id="rId1"/>
    <sheet name="Notes" sheetId="2" r:id="rId2"/>
  </sheets>
  <definedNames>
    <definedName name="_xlnm.Print_Titles" localSheetId="0">'Quartz crystal'!$A:$A,'Quartz crystal'!$1:$5</definedName>
  </definedNames>
  <calcPr fullCalcOnLoad="1"/>
</workbook>
</file>

<file path=xl/sharedStrings.xml><?xml version="1.0" encoding="utf-8"?>
<sst xmlns="http://schemas.openxmlformats.org/spreadsheetml/2006/main" count="50" uniqueCount="46">
  <si>
    <t>Year</t>
  </si>
  <si>
    <t>Production</t>
  </si>
  <si>
    <t>Imports</t>
  </si>
  <si>
    <t>Exports</t>
  </si>
  <si>
    <t>Government shipments</t>
  </si>
  <si>
    <t>Stocks</t>
  </si>
  <si>
    <t>Apparent consumption</t>
  </si>
  <si>
    <t>Unit value ($/t)</t>
  </si>
  <si>
    <t>Unit value (98$/t)</t>
  </si>
  <si>
    <t>World production</t>
  </si>
  <si>
    <r>
      <t>QUARTZ CRYSTAL (INDUSTRIAL) STATISTICS</t>
    </r>
    <r>
      <rPr>
        <b/>
        <vertAlign val="superscript"/>
        <sz val="10"/>
        <rFont val="Times New Roman"/>
        <family val="1"/>
      </rPr>
      <t>1</t>
    </r>
  </si>
  <si>
    <t>U.S. GEOLOGICAL SURVEY</t>
  </si>
  <si>
    <t>[All values in metric tons (t) quartz crystal unless otherwise noted]</t>
  </si>
  <si>
    <r>
      <t>1</t>
    </r>
    <r>
      <rPr>
        <b/>
        <sz val="10"/>
        <rFont val="Times New Roman"/>
        <family val="1"/>
      </rPr>
      <t>Compiled by C.A. DiFrancesco (retired) and T.P. Dolley.</t>
    </r>
  </si>
  <si>
    <t>Data are calculated, estimated, or reported.  See notes for more information.</t>
  </si>
  <si>
    <t>Quartz Crystal (Industrial) Worksheet Notes</t>
  </si>
  <si>
    <t>Data Sources</t>
  </si>
  <si>
    <t>The sources of data for the quartz crystal (industrial) worksheet are the mineral statistics publications of the U.S. Bureau of Mines and the U.S. Geological Survey—Minerals Yearbook (MYB), and Mineral Commodity Summaries (MCS) and its predecessor, Commodity Data Summaries (CDS).  The years of publication and corresponding years of data coverage are listed in the References section.  Blank cells in the worksheet indicate that data were not available or were withheld because they are proprietary.</t>
  </si>
  <si>
    <t>Government Shipments</t>
  </si>
  <si>
    <t>Data were for shipments of natural quartz crystal from the U.S. Government stockpile and were from the CDS and MCS.  Blank cells in the worksheet indicate that data were not available for the years 1932–69.</t>
  </si>
  <si>
    <t>Apparent Consumption</t>
  </si>
  <si>
    <t>Data for U.S. apparent consumption are for natural and cultured quartz crystal.  Apparent consumption was estimated for the years 1932–65, 1967–73, and 1976–96 by using the formula:</t>
  </si>
  <si>
    <t>APPARENT CONSUMPTION = PRODUCTION + IMPORTS – EXPORTS ± STOCK CHANGES ± GOVERNMENT SHIPMENTS.</t>
  </si>
  <si>
    <t>Unit Value ($/t)</t>
  </si>
  <si>
    <t>Unit Value (98$/t)</t>
  </si>
  <si>
    <t>World Production</t>
  </si>
  <si>
    <t>References</t>
  </si>
  <si>
    <t>U.S. Bureau of Mines, 1933–75, Minerals Yearbook, 1932–77.</t>
  </si>
  <si>
    <t>U.S. Bureau of Mines, 1962–77, Commodity Data Summaries, 1962–77.</t>
  </si>
  <si>
    <t>U.S. Bureau of Mines, 1978–95, Mineral Commodity Summaries, 1978–95.</t>
  </si>
  <si>
    <t>U.S. Geological Survey and U.S. Bureau of Mines, 1996, Mineral Commodity Summaries, 1996.</t>
  </si>
  <si>
    <t>Recommended Citation Format:</t>
  </si>
  <si>
    <t>U.S. Geological Survey, [year of last update, e.g., 2005], [Mineral commodity, e.g., Gold] statistics, in Kelly, T.D., and Matos, G.R., comps., Historical statistics for mineral and material commodities in the United States:  U.S. Geological Survey Data Series 140, available online at http://pubs.usgs.gov/ds/2005/140/.  (Accessed [date].)</t>
  </si>
  <si>
    <t>For more information, please contact:</t>
  </si>
  <si>
    <t>USGS Quartz Crystal (Industrial) Commodity Specialist</t>
  </si>
  <si>
    <t>U.S. Bureau of Mines, 1997–2007, Mineral Commodity Summaries, 1997–2007.</t>
  </si>
  <si>
    <t>U.S. Geological Survey, 1997–2007, Minerals Yearbook, v. I, 1995–2006.</t>
  </si>
  <si>
    <t xml:space="preserve">The Consumer Price Index conversion factor, with 1998 as the base year, is used to adjust unit value in current U.S. dollars to the unit value in constant 1998 U.S. dollars.  For the years 1999-2006, insufficient data exists to calculate a unit value.  </t>
  </si>
  <si>
    <t>Data reporting the amounts amount of natural and cultured quartz held in industry stocks were from the CDS and MCS.  Blank cells in the worksheet indicate that data were not available for the years 1932–68. As of 2006, there will be no further sales of quartz crystal from the stockpile.</t>
  </si>
  <si>
    <t xml:space="preserve">U.S. quartz crystal (industrial) production data represent the combined production of natural and cultured quartz crystals.  Data were from the MYB for the years 1932–65, 1967–71, and 1996–2000, and the CDS and the MCS for the years 1972–95.  A blank cell in the worksheet indicates that data were not available for the year 1966 and for the years 2001–06.  </t>
  </si>
  <si>
    <t>No export, government shipment, or stock data were available for the years 1932–65 and 1967–68 and were assumed to be zero when apparent consumption was calculated.  No production, export, government shipment, or stock data were available for the year 1966.  Apparent consumption datum was estimated for that year by interpolation.  No export, government shipment, or stock change data were available for the year 1969 and were assumed to be zero when apparent consumption was calculated.  For the years 1932–69, apparent consumption was calculated to two significant numbers because of limited data.  Apparent consumption data for the years 1974–75 were estimated by liner regression.  Apparent consumption data were from the MYB for the years 1997–1998. Blank cells in the worksheet indicate that data were not available for the years 1999-2006.</t>
  </si>
  <si>
    <t>Last modification:  October 15, 2007</t>
  </si>
  <si>
    <t>Import data for natural and cultured quartz crystal were from the MYB for the years 1932–54, 1974–75, and 1997–2002 and the CDS and MCS for the years 1955–73, and 1976–96. Data for the years 1974–75 were for imports of raw and natural quartz crystal valued at $0.50, or more, per pound (current dollars), and overestimates imports as it includes both electronic-grade and the lower grade lascas material.  Data for the years 1977–89 were reported as less than ½ unit and appear as zeros owing to rounding down. Blank cells in the worksheet indicate that data were not available for the years 1999-2006.</t>
  </si>
  <si>
    <t>Export data for natural and cultured quartz crystal were from the CDS and MCS for the years 1970–96 and from the MYB for the years 1997–2002.  Blank cells in the worksheet indicate that data were not available for the years 1932–69 and for the years 1999-2006.</t>
  </si>
  <si>
    <t xml:space="preserve">Unit value is the value in dollars of 1 metric ton (t) of quartz crystal (industrial) apparent consumption.  Unit value was estimated for the United States in actual dollars for 1932–1998.  The unit value ($/t) was calculated by taking the weight average (using apparent consumption) of the price/average value for both natural and cultured quartz crystal from the MYB for the years 1932–61 and the CDS and the MCS for the years 1962–2000.  For the years 1999-2006, insufficient data exists to calculate a unit value.  </t>
  </si>
  <si>
    <t xml:space="preserve">Data for mine production were from the CDS and MCS.  Blank cells in the worksheet indicate that data were not available for the years 1932–59, and 2003–06.  Values were estimated by regression for the years 1987, 1998, and 2000–02.  Datum for 1966 does not include U.S. production. </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</si>
</sst>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quot;Yes&quot;;&quot;Yes&quot;;&quot;No&quot;"/>
    <numFmt numFmtId="167" formatCode="&quot;True&quot;;&quot;True&quot;;&quot;False&quot;"/>
    <numFmt numFmtId="168" formatCode="&quot;On&quot;;&quot;On&quot;;&quot;Off&quot;"/>
    <numFmt numFmtId="169" formatCode="[$€-2]\ #,##0.00_);[Red]\([$€-2]\ #,##0.00\)"/>
  </numFmts>
  <fonts count="8">
    <font>
      <sz val="10"/>
      <name val="Arial"/>
      <family val="0"/>
    </font>
    <font>
      <b/>
      <sz val="10"/>
      <name val="Times New Roman"/>
      <family val="1"/>
    </font>
    <font>
      <sz val="10"/>
      <name val="Times New Roman"/>
      <family val="1"/>
    </font>
    <font>
      <b/>
      <vertAlign val="superscript"/>
      <sz val="10"/>
      <name val="Times New Roman"/>
      <family val="1"/>
    </font>
    <font>
      <b/>
      <sz val="10"/>
      <color indexed="10"/>
      <name val="Arial"/>
      <family val="2"/>
    </font>
    <font>
      <b/>
      <sz val="12"/>
      <name val="Times New Roman"/>
      <family val="1"/>
    </font>
    <font>
      <u val="single"/>
      <sz val="10"/>
      <color indexed="12"/>
      <name val="Times New Roman"/>
      <family val="1"/>
    </font>
    <font>
      <u val="single"/>
      <sz val="10"/>
      <color indexed="12"/>
      <name val="Arial"/>
      <family val="0"/>
    </font>
  </fonts>
  <fills count="2">
    <fill>
      <patternFill/>
    </fill>
    <fill>
      <patternFill patternType="gray125"/>
    </fill>
  </fills>
  <borders count="4">
    <border>
      <left/>
      <right/>
      <top/>
      <bottom/>
      <diagonal/>
    </border>
    <border>
      <left style="thin"/>
      <right style="thin"/>
      <top style="thin"/>
      <bottom style="thin"/>
    </border>
    <border>
      <left style="thin"/>
      <right style="thin"/>
      <top>
        <color indexed="63"/>
      </top>
      <bottom style="thin"/>
    </border>
    <border>
      <left>
        <color indexed="63"/>
      </left>
      <right>
        <color indexed="63"/>
      </right>
      <top style="thin"/>
      <bottom>
        <color indexed="63"/>
      </botto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9" fontId="0" fillId="0" borderId="0" applyFont="0" applyFill="0" applyBorder="0" applyAlignment="0" applyProtection="0"/>
  </cellStyleXfs>
  <cellXfs count="53">
    <xf numFmtId="0" fontId="0" fillId="0" borderId="0" xfId="0" applyAlignment="1">
      <alignment/>
    </xf>
    <xf numFmtId="0" fontId="0" fillId="0" borderId="0" xfId="0" applyFont="1" applyFill="1" applyAlignment="1">
      <alignment/>
    </xf>
    <xf numFmtId="11" fontId="1" fillId="0" borderId="1" xfId="0" applyNumberFormat="1" applyFont="1" applyFill="1" applyBorder="1" applyAlignment="1">
      <alignment horizontal="center" vertical="center" wrapText="1"/>
    </xf>
    <xf numFmtId="11" fontId="1" fillId="0" borderId="1" xfId="0" applyNumberFormat="1" applyFont="1" applyFill="1" applyBorder="1" applyAlignment="1">
      <alignment horizontal="center" wrapText="1"/>
    </xf>
    <xf numFmtId="1" fontId="2" fillId="0" borderId="1" xfId="0" applyNumberFormat="1" applyFont="1" applyFill="1" applyBorder="1" applyAlignment="1">
      <alignment horizontal="right" vertical="center" wrapText="1"/>
    </xf>
    <xf numFmtId="2" fontId="2" fillId="0" borderId="1" xfId="0" applyNumberFormat="1" applyFont="1" applyFill="1" applyBorder="1" applyAlignment="1">
      <alignment/>
    </xf>
    <xf numFmtId="3" fontId="2" fillId="0" borderId="1" xfId="0" applyNumberFormat="1" applyFont="1" applyFill="1" applyBorder="1" applyAlignment="1">
      <alignment/>
    </xf>
    <xf numFmtId="3" fontId="2" fillId="0" borderId="1" xfId="0" applyNumberFormat="1" applyFont="1" applyFill="1" applyBorder="1" applyAlignment="1">
      <alignment horizontal="right" wrapText="1"/>
    </xf>
    <xf numFmtId="164" fontId="2" fillId="0" borderId="1" xfId="0" applyNumberFormat="1" applyFont="1" applyFill="1" applyBorder="1" applyAlignment="1">
      <alignment/>
    </xf>
    <xf numFmtId="1" fontId="2" fillId="0" borderId="1" xfId="0" applyNumberFormat="1" applyFont="1" applyFill="1" applyBorder="1" applyAlignment="1">
      <alignment/>
    </xf>
    <xf numFmtId="11" fontId="2" fillId="0" borderId="1" xfId="0" applyNumberFormat="1" applyFont="1" applyFill="1" applyBorder="1" applyAlignment="1">
      <alignment/>
    </xf>
    <xf numFmtId="2" fontId="2" fillId="0" borderId="1" xfId="0" applyNumberFormat="1" applyFont="1" applyFill="1" applyBorder="1" applyAlignment="1">
      <alignment horizontal="right"/>
    </xf>
    <xf numFmtId="3" fontId="2" fillId="0" borderId="1" xfId="0" applyNumberFormat="1" applyFont="1" applyFill="1" applyBorder="1" applyAlignment="1" quotePrefix="1">
      <alignment/>
    </xf>
    <xf numFmtId="1" fontId="2" fillId="0" borderId="1" xfId="0" applyNumberFormat="1" applyFont="1" applyFill="1" applyBorder="1" applyAlignment="1" quotePrefix="1">
      <alignment/>
    </xf>
    <xf numFmtId="1" fontId="2" fillId="0" borderId="1" xfId="0" applyNumberFormat="1" applyFont="1" applyFill="1" applyBorder="1" applyAlignment="1">
      <alignment horizontal="right"/>
    </xf>
    <xf numFmtId="164" fontId="2" fillId="0" borderId="1" xfId="0" applyNumberFormat="1" applyFont="1" applyFill="1" applyBorder="1" applyAlignment="1">
      <alignment horizontal="right"/>
    </xf>
    <xf numFmtId="164" fontId="2" fillId="0" borderId="1" xfId="0" applyNumberFormat="1" applyFont="1" applyFill="1" applyBorder="1" applyAlignment="1" quotePrefix="1">
      <alignment/>
    </xf>
    <xf numFmtId="165" fontId="2" fillId="0" borderId="1" xfId="0" applyNumberFormat="1" applyFont="1" applyFill="1" applyBorder="1" applyAlignment="1" quotePrefix="1">
      <alignment/>
    </xf>
    <xf numFmtId="2" fontId="0" fillId="0" borderId="0" xfId="0" applyNumberFormat="1" applyFont="1" applyFill="1" applyAlignment="1">
      <alignment horizontal="right"/>
    </xf>
    <xf numFmtId="0" fontId="2" fillId="0" borderId="0" xfId="0" applyFont="1" applyFill="1" applyAlignment="1">
      <alignment/>
    </xf>
    <xf numFmtId="0" fontId="2" fillId="0" borderId="1" xfId="0" applyFont="1" applyFill="1" applyBorder="1" applyAlignment="1">
      <alignment horizontal="center" vertical="center" wrapText="1"/>
    </xf>
    <xf numFmtId="0" fontId="2" fillId="0" borderId="1" xfId="0" applyFont="1" applyFill="1" applyBorder="1" applyAlignment="1">
      <alignment horizontal="center"/>
    </xf>
    <xf numFmtId="0" fontId="0" fillId="0" borderId="0" xfId="0" applyFont="1" applyFill="1" applyAlignment="1">
      <alignment horizontal="center"/>
    </xf>
    <xf numFmtId="0" fontId="1" fillId="0" borderId="1" xfId="0" applyFont="1" applyFill="1" applyBorder="1" applyAlignment="1">
      <alignment horizontal="center" wrapText="1"/>
    </xf>
    <xf numFmtId="2" fontId="1" fillId="0" borderId="1" xfId="0" applyNumberFormat="1" applyFont="1" applyFill="1" applyBorder="1" applyAlignment="1">
      <alignment horizontal="center" wrapText="1"/>
    </xf>
    <xf numFmtId="0" fontId="0" fillId="0" borderId="0" xfId="0" applyFont="1" applyFill="1" applyAlignment="1">
      <alignment/>
    </xf>
    <xf numFmtId="11" fontId="1" fillId="0" borderId="2" xfId="0" applyNumberFormat="1" applyFont="1" applyFill="1" applyBorder="1" applyAlignment="1">
      <alignment horizontal="center" wrapText="1"/>
    </xf>
    <xf numFmtId="165" fontId="2" fillId="0" borderId="1" xfId="0" applyNumberFormat="1" applyFont="1" applyFill="1" applyBorder="1" applyAlignment="1">
      <alignment/>
    </xf>
    <xf numFmtId="1" fontId="2" fillId="0" borderId="1" xfId="0" applyNumberFormat="1" applyFont="1" applyFill="1" applyBorder="1" applyAlignment="1">
      <alignment horizontal="center" vertical="center"/>
    </xf>
    <xf numFmtId="3" fontId="2" fillId="0" borderId="1" xfId="0" applyNumberFormat="1" applyFont="1" applyFill="1" applyBorder="1" applyAlignment="1">
      <alignment horizontal="right" vertical="justify"/>
    </xf>
    <xf numFmtId="165" fontId="2" fillId="0" borderId="1" xfId="0" applyNumberFormat="1" applyFont="1" applyFill="1" applyBorder="1" applyAlignment="1">
      <alignment horizontal="right" vertical="justify"/>
    </xf>
    <xf numFmtId="3" fontId="2" fillId="0" borderId="1" xfId="0" applyNumberFormat="1" applyFont="1" applyFill="1" applyBorder="1" applyAlignment="1" quotePrefix="1">
      <alignment horizontal="right" vertical="justify"/>
    </xf>
    <xf numFmtId="0" fontId="2" fillId="0" borderId="2" xfId="0" applyFont="1" applyFill="1" applyBorder="1" applyAlignment="1">
      <alignment horizontal="center" vertical="center" wrapText="1"/>
    </xf>
    <xf numFmtId="1" fontId="2" fillId="0" borderId="2" xfId="0" applyNumberFormat="1" applyFont="1" applyFill="1" applyBorder="1" applyAlignment="1">
      <alignment horizontal="right" vertical="center" wrapText="1"/>
    </xf>
    <xf numFmtId="2" fontId="2" fillId="0" borderId="2" xfId="0" applyNumberFormat="1" applyFont="1" applyFill="1" applyBorder="1" applyAlignment="1">
      <alignment/>
    </xf>
    <xf numFmtId="11" fontId="1" fillId="0" borderId="2" xfId="0" applyNumberFormat="1" applyFont="1" applyFill="1" applyBorder="1" applyAlignment="1">
      <alignment horizontal="center" vertical="center" wrapText="1"/>
    </xf>
    <xf numFmtId="3" fontId="2" fillId="0" borderId="2" xfId="0" applyNumberFormat="1" applyFont="1" applyFill="1" applyBorder="1" applyAlignment="1">
      <alignment/>
    </xf>
    <xf numFmtId="3" fontId="2" fillId="0" borderId="2" xfId="0" applyNumberFormat="1" applyFont="1" applyFill="1" applyBorder="1" applyAlignment="1">
      <alignment horizontal="right" wrapText="1"/>
    </xf>
    <xf numFmtId="3" fontId="4" fillId="0" borderId="0" xfId="0" applyNumberFormat="1" applyFont="1" applyFill="1" applyAlignment="1">
      <alignment/>
    </xf>
    <xf numFmtId="4" fontId="2" fillId="0" borderId="1" xfId="0" applyNumberFormat="1" applyFont="1" applyFill="1" applyBorder="1" applyAlignment="1">
      <alignment horizontal="right" vertical="justify"/>
    </xf>
    <xf numFmtId="0" fontId="2" fillId="0" borderId="0" xfId="0" applyFont="1" applyAlignment="1">
      <alignment/>
    </xf>
    <xf numFmtId="0" fontId="5" fillId="0" borderId="0" xfId="0" applyFont="1" applyAlignment="1">
      <alignment wrapText="1"/>
    </xf>
    <xf numFmtId="0" fontId="2" fillId="0" borderId="0" xfId="0" applyFont="1" applyAlignment="1">
      <alignment wrapText="1"/>
    </xf>
    <xf numFmtId="0" fontId="1" fillId="0" borderId="0" xfId="0" applyFont="1" applyAlignment="1">
      <alignment wrapText="1"/>
    </xf>
    <xf numFmtId="0" fontId="2" fillId="0" borderId="0" xfId="0" applyFont="1" applyAlignment="1">
      <alignment horizontal="center" wrapText="1"/>
    </xf>
    <xf numFmtId="0" fontId="2" fillId="0" borderId="0" xfId="0" applyFont="1" applyAlignment="1">
      <alignment horizontal="left" wrapText="1"/>
    </xf>
    <xf numFmtId="0" fontId="6" fillId="0" borderId="0" xfId="19" applyFont="1" applyAlignment="1">
      <alignment wrapText="1"/>
    </xf>
    <xf numFmtId="49" fontId="3" fillId="0" borderId="3" xfId="0" applyNumberFormat="1" applyFont="1" applyFill="1" applyBorder="1" applyAlignment="1">
      <alignment horizontal="left"/>
    </xf>
    <xf numFmtId="49" fontId="1" fillId="0" borderId="0" xfId="0" applyNumberFormat="1" applyFont="1" applyFill="1" applyAlignment="1">
      <alignment horizontal="left"/>
    </xf>
    <xf numFmtId="49" fontId="1" fillId="0" borderId="0" xfId="0" applyNumberFormat="1" applyFont="1" applyFill="1" applyBorder="1" applyAlignment="1">
      <alignment horizontal="center"/>
    </xf>
    <xf numFmtId="49" fontId="0" fillId="0" borderId="0" xfId="0" applyNumberFormat="1" applyFill="1" applyBorder="1" applyAlignment="1">
      <alignment horizontal="center"/>
    </xf>
    <xf numFmtId="49" fontId="2" fillId="0" borderId="0" xfId="0" applyNumberFormat="1" applyFont="1" applyFill="1" applyBorder="1" applyAlignment="1">
      <alignment horizontal="center"/>
    </xf>
    <xf numFmtId="49" fontId="1" fillId="0" borderId="0" xfId="0" applyNumberFormat="1" applyFont="1" applyFill="1" applyBorder="1" applyAlignment="1" quotePrefix="1">
      <alignment horizontal="center"/>
    </xf>
  </cellXfs>
  <cellStyles count="7">
    <cellStyle name="Normal" xfId="0"/>
    <cellStyle name="Comma" xfId="15"/>
    <cellStyle name="Comma [0]" xfId="16"/>
    <cellStyle name="Currency" xfId="17"/>
    <cellStyle name="Currency [0]" xfId="18"/>
    <cellStyle name="Hyperlink"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minerals.usgs.gov/minerals/contacts/comdir.html" TargetMode="Externa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L82"/>
  <sheetViews>
    <sheetView tabSelected="1" workbookViewId="0" topLeftCell="A1">
      <pane ySplit="5" topLeftCell="BM6" activePane="bottomLeft" state="frozen"/>
      <selection pane="topLeft" activeCell="A1" sqref="A1"/>
      <selection pane="bottomLeft" activeCell="A5" sqref="A5"/>
    </sheetView>
  </sheetViews>
  <sheetFormatPr defaultColWidth="9.140625" defaultRowHeight="12.75"/>
  <cols>
    <col min="1" max="1" width="4.7109375" style="22" bestFit="1" customWidth="1"/>
    <col min="2" max="2" width="9.57421875" style="18" bestFit="1" customWidth="1"/>
    <col min="3" max="3" width="7.00390625" style="1" bestFit="1" customWidth="1"/>
    <col min="4" max="4" width="6.8515625" style="1" bestFit="1" customWidth="1"/>
    <col min="5" max="5" width="10.421875" style="1" bestFit="1" customWidth="1"/>
    <col min="6" max="6" width="6.421875" style="1" bestFit="1" customWidth="1"/>
    <col min="7" max="7" width="10.8515625" style="1" bestFit="1" customWidth="1"/>
    <col min="8" max="9" width="8.7109375" style="1" bestFit="1" customWidth="1"/>
    <col min="10" max="10" width="9.28125" style="1" bestFit="1" customWidth="1"/>
    <col min="11" max="11" width="9.140625" style="1" customWidth="1"/>
    <col min="12" max="12" width="9.7109375" style="1" bestFit="1" customWidth="1"/>
    <col min="13" max="16384" width="9.140625" style="1" customWidth="1"/>
  </cols>
  <sheetData>
    <row r="1" spans="1:10" s="25" customFormat="1" ht="12.75" customHeight="1">
      <c r="A1" s="49" t="s">
        <v>10</v>
      </c>
      <c r="B1" s="49"/>
      <c r="C1" s="49"/>
      <c r="D1" s="49"/>
      <c r="E1" s="49"/>
      <c r="F1" s="49"/>
      <c r="G1" s="49"/>
      <c r="H1" s="49"/>
      <c r="I1" s="49"/>
      <c r="J1" s="49"/>
    </row>
    <row r="2" spans="1:10" s="25" customFormat="1" ht="12.75" customHeight="1">
      <c r="A2" s="49" t="s">
        <v>11</v>
      </c>
      <c r="B2" s="50"/>
      <c r="C2" s="50"/>
      <c r="D2" s="50"/>
      <c r="E2" s="50"/>
      <c r="F2" s="50"/>
      <c r="G2" s="50"/>
      <c r="H2" s="50"/>
      <c r="I2" s="50"/>
      <c r="J2" s="50"/>
    </row>
    <row r="3" spans="1:10" s="25" customFormat="1" ht="12.75" customHeight="1">
      <c r="A3" s="49" t="s">
        <v>12</v>
      </c>
      <c r="B3" s="51"/>
      <c r="C3" s="51"/>
      <c r="D3" s="51"/>
      <c r="E3" s="51"/>
      <c r="F3" s="51"/>
      <c r="G3" s="51"/>
      <c r="H3" s="51"/>
      <c r="I3" s="51"/>
      <c r="J3" s="51"/>
    </row>
    <row r="4" spans="1:10" s="25" customFormat="1" ht="12.75" customHeight="1">
      <c r="A4" s="52" t="s">
        <v>41</v>
      </c>
      <c r="B4" s="51"/>
      <c r="C4" s="51"/>
      <c r="D4" s="51"/>
      <c r="E4" s="51"/>
      <c r="F4" s="51"/>
      <c r="G4" s="51"/>
      <c r="H4" s="51"/>
      <c r="I4" s="51"/>
      <c r="J4" s="51"/>
    </row>
    <row r="5" spans="1:10" ht="51">
      <c r="A5" s="23" t="s">
        <v>0</v>
      </c>
      <c r="B5" s="24" t="s">
        <v>1</v>
      </c>
      <c r="C5" s="3" t="s">
        <v>2</v>
      </c>
      <c r="D5" s="3" t="s">
        <v>3</v>
      </c>
      <c r="E5" s="3" t="s">
        <v>4</v>
      </c>
      <c r="F5" s="3" t="s">
        <v>5</v>
      </c>
      <c r="G5" s="3" t="s">
        <v>6</v>
      </c>
      <c r="H5" s="3" t="s">
        <v>7</v>
      </c>
      <c r="I5" s="3" t="s">
        <v>8</v>
      </c>
      <c r="J5" s="3" t="s">
        <v>9</v>
      </c>
    </row>
    <row r="6" spans="1:10" ht="12.75">
      <c r="A6" s="32">
        <v>1932</v>
      </c>
      <c r="B6" s="33">
        <v>0</v>
      </c>
      <c r="C6" s="34">
        <v>0.17</v>
      </c>
      <c r="D6" s="35"/>
      <c r="E6" s="35"/>
      <c r="F6" s="35"/>
      <c r="G6" s="34">
        <v>0.17</v>
      </c>
      <c r="H6" s="36">
        <v>507</v>
      </c>
      <c r="I6" s="37">
        <v>6040</v>
      </c>
      <c r="J6" s="26"/>
    </row>
    <row r="7" spans="1:10" ht="12.75">
      <c r="A7" s="20">
        <v>1933</v>
      </c>
      <c r="B7" s="4">
        <v>0</v>
      </c>
      <c r="C7" s="5">
        <v>4.13</v>
      </c>
      <c r="D7" s="2"/>
      <c r="E7" s="2"/>
      <c r="F7" s="2"/>
      <c r="G7" s="8">
        <v>4.1</v>
      </c>
      <c r="H7" s="6">
        <v>242</v>
      </c>
      <c r="I7" s="7">
        <v>3030</v>
      </c>
      <c r="J7" s="3"/>
    </row>
    <row r="8" spans="1:10" ht="12.75">
      <c r="A8" s="20">
        <v>1934</v>
      </c>
      <c r="B8" s="4">
        <v>0</v>
      </c>
      <c r="C8" s="5">
        <v>3.73</v>
      </c>
      <c r="D8" s="2"/>
      <c r="E8" s="2"/>
      <c r="F8" s="2"/>
      <c r="G8" s="8">
        <v>3.7</v>
      </c>
      <c r="H8" s="6">
        <v>664</v>
      </c>
      <c r="I8" s="7">
        <v>8080</v>
      </c>
      <c r="J8" s="3"/>
    </row>
    <row r="9" spans="1:10" ht="12.75">
      <c r="A9" s="20">
        <v>1935</v>
      </c>
      <c r="B9" s="4">
        <v>0</v>
      </c>
      <c r="C9" s="5">
        <v>3.25</v>
      </c>
      <c r="D9" s="2"/>
      <c r="E9" s="2"/>
      <c r="F9" s="2"/>
      <c r="G9" s="8">
        <v>3.3</v>
      </c>
      <c r="H9" s="6">
        <v>531</v>
      </c>
      <c r="I9" s="7">
        <v>6320</v>
      </c>
      <c r="J9" s="3"/>
    </row>
    <row r="10" spans="1:10" ht="12.75">
      <c r="A10" s="20">
        <v>1936</v>
      </c>
      <c r="B10" s="4">
        <v>0</v>
      </c>
      <c r="C10" s="8">
        <v>10.3</v>
      </c>
      <c r="D10" s="2"/>
      <c r="E10" s="2"/>
      <c r="F10" s="2"/>
      <c r="G10" s="9">
        <v>10</v>
      </c>
      <c r="H10" s="6">
        <v>934</v>
      </c>
      <c r="I10" s="7">
        <v>10900</v>
      </c>
      <c r="J10" s="3"/>
    </row>
    <row r="11" spans="1:10" ht="12.75">
      <c r="A11" s="20">
        <v>1937</v>
      </c>
      <c r="B11" s="4">
        <v>0</v>
      </c>
      <c r="C11" s="8">
        <v>14.9</v>
      </c>
      <c r="D11" s="2"/>
      <c r="E11" s="2"/>
      <c r="F11" s="2"/>
      <c r="G11" s="9">
        <v>15</v>
      </c>
      <c r="H11" s="6">
        <v>4170</v>
      </c>
      <c r="I11" s="7">
        <v>47200</v>
      </c>
      <c r="J11" s="3"/>
    </row>
    <row r="12" spans="1:10" ht="12.75">
      <c r="A12" s="20">
        <v>1938</v>
      </c>
      <c r="B12" s="4">
        <v>0</v>
      </c>
      <c r="C12" s="8">
        <v>25.5</v>
      </c>
      <c r="D12" s="2"/>
      <c r="E12" s="2"/>
      <c r="F12" s="2"/>
      <c r="G12" s="9">
        <v>26</v>
      </c>
      <c r="H12" s="6">
        <v>5690</v>
      </c>
      <c r="I12" s="7">
        <v>65800</v>
      </c>
      <c r="J12" s="3"/>
    </row>
    <row r="13" spans="1:10" ht="12.75">
      <c r="A13" s="20">
        <v>1939</v>
      </c>
      <c r="B13" s="4">
        <v>0</v>
      </c>
      <c r="C13" s="8">
        <v>30.4</v>
      </c>
      <c r="D13" s="2"/>
      <c r="E13" s="2"/>
      <c r="F13" s="2"/>
      <c r="G13" s="9">
        <v>30</v>
      </c>
      <c r="H13" s="6">
        <v>4560</v>
      </c>
      <c r="I13" s="7">
        <v>53500</v>
      </c>
      <c r="J13" s="3"/>
    </row>
    <row r="14" spans="1:10" ht="12.75">
      <c r="A14" s="20">
        <v>1940</v>
      </c>
      <c r="B14" s="4">
        <v>0</v>
      </c>
      <c r="C14" s="8">
        <v>57.4</v>
      </c>
      <c r="D14" s="2"/>
      <c r="E14" s="2"/>
      <c r="F14" s="2"/>
      <c r="G14" s="9">
        <v>57</v>
      </c>
      <c r="H14" s="6">
        <v>4610</v>
      </c>
      <c r="I14" s="7">
        <v>53700</v>
      </c>
      <c r="J14" s="3"/>
    </row>
    <row r="15" spans="1:10" ht="12.75">
      <c r="A15" s="21">
        <v>1941</v>
      </c>
      <c r="B15" s="4">
        <v>0</v>
      </c>
      <c r="C15" s="9">
        <v>760</v>
      </c>
      <c r="D15" s="10"/>
      <c r="E15" s="10"/>
      <c r="F15" s="10"/>
      <c r="G15" s="9">
        <v>760</v>
      </c>
      <c r="H15" s="6">
        <v>4980</v>
      </c>
      <c r="I15" s="6">
        <v>55200</v>
      </c>
      <c r="J15" s="10"/>
    </row>
    <row r="16" spans="1:10" ht="12.75">
      <c r="A16" s="21">
        <v>1942</v>
      </c>
      <c r="B16" s="4">
        <v>0</v>
      </c>
      <c r="C16" s="6">
        <v>1100</v>
      </c>
      <c r="D16" s="10"/>
      <c r="E16" s="10"/>
      <c r="F16" s="10"/>
      <c r="G16" s="6">
        <v>1100</v>
      </c>
      <c r="H16" s="6">
        <v>8130</v>
      </c>
      <c r="I16" s="6">
        <v>81300</v>
      </c>
      <c r="J16" s="10"/>
    </row>
    <row r="17" spans="1:10" ht="12.75">
      <c r="A17" s="21">
        <v>1943</v>
      </c>
      <c r="B17" s="11">
        <v>2.71</v>
      </c>
      <c r="C17" s="6">
        <v>1520</v>
      </c>
      <c r="D17" s="10"/>
      <c r="E17" s="10"/>
      <c r="F17" s="10"/>
      <c r="G17" s="12">
        <v>1500</v>
      </c>
      <c r="H17" s="6">
        <v>7500</v>
      </c>
      <c r="I17" s="6">
        <v>70800</v>
      </c>
      <c r="J17" s="10"/>
    </row>
    <row r="18" spans="1:10" ht="12.75">
      <c r="A18" s="21">
        <v>1944</v>
      </c>
      <c r="B18" s="11">
        <v>1.78</v>
      </c>
      <c r="C18" s="9">
        <v>961</v>
      </c>
      <c r="D18" s="10"/>
      <c r="E18" s="10"/>
      <c r="F18" s="10"/>
      <c r="G18" s="13">
        <v>960</v>
      </c>
      <c r="H18" s="6">
        <v>11600</v>
      </c>
      <c r="I18" s="6">
        <v>107000</v>
      </c>
      <c r="J18" s="10"/>
    </row>
    <row r="19" spans="1:10" ht="12.75">
      <c r="A19" s="21">
        <v>1945</v>
      </c>
      <c r="B19" s="14">
        <v>0</v>
      </c>
      <c r="C19" s="9">
        <v>603</v>
      </c>
      <c r="D19" s="10"/>
      <c r="E19" s="10"/>
      <c r="F19" s="10"/>
      <c r="G19" s="9">
        <v>600</v>
      </c>
      <c r="H19" s="6">
        <v>10300</v>
      </c>
      <c r="I19" s="6">
        <v>93600</v>
      </c>
      <c r="J19" s="10"/>
    </row>
    <row r="20" spans="1:10" ht="12.75">
      <c r="A20" s="21">
        <v>1946</v>
      </c>
      <c r="B20" s="14">
        <v>0</v>
      </c>
      <c r="C20" s="8">
        <v>98.2</v>
      </c>
      <c r="D20" s="10"/>
      <c r="E20" s="10"/>
      <c r="F20" s="10"/>
      <c r="G20" s="9">
        <v>98</v>
      </c>
      <c r="H20" s="6">
        <v>23700</v>
      </c>
      <c r="I20" s="6">
        <v>198000</v>
      </c>
      <c r="J20" s="10"/>
    </row>
    <row r="21" spans="1:10" ht="12.75">
      <c r="A21" s="21">
        <v>1947</v>
      </c>
      <c r="B21" s="14">
        <v>0</v>
      </c>
      <c r="C21" s="9">
        <v>120</v>
      </c>
      <c r="D21" s="10"/>
      <c r="E21" s="10"/>
      <c r="F21" s="10"/>
      <c r="G21" s="9">
        <v>120</v>
      </c>
      <c r="H21" s="6">
        <v>14800</v>
      </c>
      <c r="I21" s="6">
        <v>108000</v>
      </c>
      <c r="J21" s="10"/>
    </row>
    <row r="22" spans="1:10" ht="12.75">
      <c r="A22" s="21">
        <v>1948</v>
      </c>
      <c r="B22" s="14">
        <v>0</v>
      </c>
      <c r="C22" s="9">
        <v>556</v>
      </c>
      <c r="D22" s="10"/>
      <c r="E22" s="10"/>
      <c r="F22" s="10"/>
      <c r="G22" s="9">
        <v>560</v>
      </c>
      <c r="H22" s="6">
        <v>7570</v>
      </c>
      <c r="I22" s="6">
        <v>51100</v>
      </c>
      <c r="J22" s="10"/>
    </row>
    <row r="23" spans="1:10" ht="12.75">
      <c r="A23" s="21">
        <v>1949</v>
      </c>
      <c r="B23" s="14">
        <v>0</v>
      </c>
      <c r="C23" s="9">
        <v>139</v>
      </c>
      <c r="D23" s="10"/>
      <c r="E23" s="10"/>
      <c r="F23" s="10"/>
      <c r="G23" s="9">
        <v>140</v>
      </c>
      <c r="H23" s="6">
        <v>10500</v>
      </c>
      <c r="I23" s="6">
        <v>71900</v>
      </c>
      <c r="J23" s="10"/>
    </row>
    <row r="24" spans="1:10" ht="12.75">
      <c r="A24" s="21">
        <v>1950</v>
      </c>
      <c r="B24" s="14">
        <v>0</v>
      </c>
      <c r="C24" s="9">
        <v>109</v>
      </c>
      <c r="D24" s="10"/>
      <c r="E24" s="10"/>
      <c r="F24" s="10"/>
      <c r="G24" s="9">
        <v>110</v>
      </c>
      <c r="H24" s="6">
        <v>7190</v>
      </c>
      <c r="I24" s="6">
        <v>48600</v>
      </c>
      <c r="J24" s="10"/>
    </row>
    <row r="25" spans="1:10" ht="12.75">
      <c r="A25" s="21">
        <v>1951</v>
      </c>
      <c r="B25" s="14">
        <v>0</v>
      </c>
      <c r="C25" s="9">
        <v>382</v>
      </c>
      <c r="D25" s="10"/>
      <c r="E25" s="10"/>
      <c r="F25" s="10"/>
      <c r="G25" s="9">
        <v>380</v>
      </c>
      <c r="H25" s="6">
        <v>5350</v>
      </c>
      <c r="I25" s="6">
        <v>33400</v>
      </c>
      <c r="J25" s="10"/>
    </row>
    <row r="26" spans="1:10" ht="12.75">
      <c r="A26" s="21">
        <v>1952</v>
      </c>
      <c r="B26" s="14">
        <v>0</v>
      </c>
      <c r="C26" s="9">
        <v>476</v>
      </c>
      <c r="D26" s="10"/>
      <c r="E26" s="10"/>
      <c r="F26" s="10"/>
      <c r="G26" s="9">
        <v>480</v>
      </c>
      <c r="H26" s="6">
        <v>6050</v>
      </c>
      <c r="I26" s="6">
        <v>37100</v>
      </c>
      <c r="J26" s="10"/>
    </row>
    <row r="27" spans="1:10" ht="12.75">
      <c r="A27" s="21">
        <v>1953</v>
      </c>
      <c r="B27" s="14">
        <v>0</v>
      </c>
      <c r="C27" s="9">
        <v>508</v>
      </c>
      <c r="D27" s="10"/>
      <c r="E27" s="10"/>
      <c r="F27" s="10"/>
      <c r="G27" s="9">
        <v>510</v>
      </c>
      <c r="H27" s="6">
        <v>4410</v>
      </c>
      <c r="I27" s="6">
        <v>26900</v>
      </c>
      <c r="J27" s="10"/>
    </row>
    <row r="28" spans="1:10" ht="12.75">
      <c r="A28" s="21">
        <v>1954</v>
      </c>
      <c r="B28" s="14">
        <v>0</v>
      </c>
      <c r="C28" s="9">
        <v>278</v>
      </c>
      <c r="D28" s="10"/>
      <c r="E28" s="10"/>
      <c r="F28" s="10"/>
      <c r="G28" s="9">
        <v>280</v>
      </c>
      <c r="H28" s="6">
        <v>75500</v>
      </c>
      <c r="I28" s="6">
        <v>458000</v>
      </c>
      <c r="J28" s="10"/>
    </row>
    <row r="29" spans="1:10" ht="12.75">
      <c r="A29" s="21">
        <v>1955</v>
      </c>
      <c r="B29" s="14">
        <v>0</v>
      </c>
      <c r="C29" s="9">
        <v>318</v>
      </c>
      <c r="D29" s="10"/>
      <c r="E29" s="10"/>
      <c r="F29" s="10"/>
      <c r="G29" s="9">
        <v>320</v>
      </c>
      <c r="H29" s="6">
        <v>39700</v>
      </c>
      <c r="I29" s="6">
        <v>242000</v>
      </c>
      <c r="J29" s="10"/>
    </row>
    <row r="30" spans="1:10" ht="12.75">
      <c r="A30" s="21">
        <v>1956</v>
      </c>
      <c r="B30" s="14">
        <v>0</v>
      </c>
      <c r="C30" s="9">
        <v>236</v>
      </c>
      <c r="D30" s="10"/>
      <c r="E30" s="10"/>
      <c r="F30" s="10"/>
      <c r="G30" s="9">
        <v>240</v>
      </c>
      <c r="H30" s="6">
        <v>39700</v>
      </c>
      <c r="I30" s="6">
        <v>238000</v>
      </c>
      <c r="J30" s="10"/>
    </row>
    <row r="31" spans="1:10" ht="12.75">
      <c r="A31" s="21">
        <v>1957</v>
      </c>
      <c r="B31" s="14">
        <v>0</v>
      </c>
      <c r="C31" s="9">
        <v>195</v>
      </c>
      <c r="D31" s="10"/>
      <c r="E31" s="10"/>
      <c r="F31" s="10"/>
      <c r="G31" s="9">
        <v>200</v>
      </c>
      <c r="H31" s="6">
        <v>39700</v>
      </c>
      <c r="I31" s="6">
        <v>231000</v>
      </c>
      <c r="J31" s="10"/>
    </row>
    <row r="32" spans="1:10" ht="12.75">
      <c r="A32" s="21">
        <v>1958</v>
      </c>
      <c r="B32" s="11">
        <v>1.67</v>
      </c>
      <c r="C32" s="9">
        <v>122</v>
      </c>
      <c r="D32" s="10"/>
      <c r="E32" s="10"/>
      <c r="F32" s="10"/>
      <c r="G32" s="13">
        <v>120</v>
      </c>
      <c r="H32" s="6">
        <v>40800</v>
      </c>
      <c r="I32" s="6">
        <v>231000</v>
      </c>
      <c r="J32" s="10"/>
    </row>
    <row r="33" spans="1:10" ht="12.75">
      <c r="A33" s="21">
        <v>1959</v>
      </c>
      <c r="B33" s="11">
        <v>1.76</v>
      </c>
      <c r="C33" s="9">
        <v>200</v>
      </c>
      <c r="D33" s="10"/>
      <c r="E33" s="10"/>
      <c r="F33" s="10"/>
      <c r="G33" s="13">
        <v>200</v>
      </c>
      <c r="H33" s="6">
        <v>40800</v>
      </c>
      <c r="I33" s="6">
        <v>228000</v>
      </c>
      <c r="J33" s="10"/>
    </row>
    <row r="34" spans="1:10" ht="12.75">
      <c r="A34" s="21">
        <v>1960</v>
      </c>
      <c r="B34" s="11">
        <v>2.08</v>
      </c>
      <c r="C34" s="9">
        <v>307</v>
      </c>
      <c r="D34" s="10"/>
      <c r="E34" s="10"/>
      <c r="F34" s="10"/>
      <c r="G34" s="13">
        <v>310</v>
      </c>
      <c r="H34" s="6">
        <v>40800</v>
      </c>
      <c r="I34" s="6">
        <v>224000</v>
      </c>
      <c r="J34" s="9">
        <v>454</v>
      </c>
    </row>
    <row r="35" spans="1:10" ht="12.75">
      <c r="A35" s="21">
        <v>1961</v>
      </c>
      <c r="B35" s="11">
        <v>2.95</v>
      </c>
      <c r="C35" s="9">
        <v>387</v>
      </c>
      <c r="D35" s="10"/>
      <c r="E35" s="10"/>
      <c r="F35" s="10"/>
      <c r="G35" s="13">
        <v>390</v>
      </c>
      <c r="H35" s="6">
        <v>40800</v>
      </c>
      <c r="I35" s="6">
        <v>223000</v>
      </c>
      <c r="J35" s="6">
        <v>1180</v>
      </c>
    </row>
    <row r="36" spans="1:10" ht="12.75">
      <c r="A36" s="21">
        <v>1962</v>
      </c>
      <c r="B36" s="11">
        <v>5.9</v>
      </c>
      <c r="C36" s="9">
        <v>147</v>
      </c>
      <c r="D36" s="10"/>
      <c r="E36" s="10"/>
      <c r="F36" s="10"/>
      <c r="G36" s="13">
        <v>150</v>
      </c>
      <c r="H36" s="6">
        <v>40800</v>
      </c>
      <c r="I36" s="6">
        <v>221000</v>
      </c>
      <c r="J36" s="9">
        <v>907</v>
      </c>
    </row>
    <row r="37" spans="1:10" ht="12.75">
      <c r="A37" s="21">
        <v>1963</v>
      </c>
      <c r="B37" s="11">
        <v>8.16</v>
      </c>
      <c r="C37" s="9">
        <v>128</v>
      </c>
      <c r="D37" s="10"/>
      <c r="E37" s="10"/>
      <c r="F37" s="10"/>
      <c r="G37" s="13">
        <v>140</v>
      </c>
      <c r="H37" s="6">
        <v>40800</v>
      </c>
      <c r="I37" s="6">
        <v>217000</v>
      </c>
      <c r="J37" s="9">
        <v>907</v>
      </c>
    </row>
    <row r="38" spans="1:10" ht="12.75">
      <c r="A38" s="21">
        <v>1964</v>
      </c>
      <c r="B38" s="15">
        <v>13.6</v>
      </c>
      <c r="C38" s="9">
        <v>120</v>
      </c>
      <c r="D38" s="10"/>
      <c r="E38" s="10"/>
      <c r="F38" s="10"/>
      <c r="G38" s="13">
        <v>130</v>
      </c>
      <c r="H38" s="6">
        <v>40800</v>
      </c>
      <c r="I38" s="6">
        <v>215000</v>
      </c>
      <c r="J38" s="9">
        <v>907</v>
      </c>
    </row>
    <row r="39" spans="1:10" ht="12.75">
      <c r="A39" s="21">
        <v>1965</v>
      </c>
      <c r="B39" s="15">
        <v>22.7</v>
      </c>
      <c r="C39" s="9">
        <v>147</v>
      </c>
      <c r="D39" s="10"/>
      <c r="E39" s="10"/>
      <c r="F39" s="10"/>
      <c r="G39" s="13">
        <v>170</v>
      </c>
      <c r="H39" s="6">
        <v>40800</v>
      </c>
      <c r="I39" s="6">
        <v>211000</v>
      </c>
      <c r="J39" s="9">
        <v>147</v>
      </c>
    </row>
    <row r="40" spans="1:10" ht="12.75">
      <c r="A40" s="21">
        <v>1966</v>
      </c>
      <c r="B40" s="15"/>
      <c r="C40" s="9">
        <v>120</v>
      </c>
      <c r="D40" s="10"/>
      <c r="E40" s="10"/>
      <c r="F40" s="10"/>
      <c r="G40" s="13">
        <v>160</v>
      </c>
      <c r="H40" s="6">
        <v>40800</v>
      </c>
      <c r="I40" s="6">
        <v>205000</v>
      </c>
      <c r="J40" s="6">
        <v>2120</v>
      </c>
    </row>
    <row r="41" spans="1:10" ht="12.75">
      <c r="A41" s="21">
        <v>1967</v>
      </c>
      <c r="B41" s="15">
        <v>39.5</v>
      </c>
      <c r="C41" s="8">
        <v>99.8</v>
      </c>
      <c r="D41" s="10"/>
      <c r="E41" s="10"/>
      <c r="F41" s="10"/>
      <c r="G41" s="13">
        <v>140</v>
      </c>
      <c r="H41" s="6">
        <v>56500</v>
      </c>
      <c r="I41" s="6">
        <v>276000</v>
      </c>
      <c r="J41" s="9">
        <v>102</v>
      </c>
    </row>
    <row r="42" spans="1:10" ht="12.75">
      <c r="A42" s="21">
        <v>1968</v>
      </c>
      <c r="B42" s="15">
        <v>30.4</v>
      </c>
      <c r="C42" s="9">
        <v>130</v>
      </c>
      <c r="D42" s="10"/>
      <c r="E42" s="10"/>
      <c r="F42" s="10"/>
      <c r="G42" s="13">
        <v>160</v>
      </c>
      <c r="H42" s="6">
        <v>56900</v>
      </c>
      <c r="I42" s="6">
        <v>267000</v>
      </c>
      <c r="J42" s="9">
        <v>102</v>
      </c>
    </row>
    <row r="43" spans="1:10" ht="12.75">
      <c r="A43" s="21">
        <v>1969</v>
      </c>
      <c r="B43" s="15">
        <v>56.7</v>
      </c>
      <c r="C43" s="9">
        <v>108</v>
      </c>
      <c r="D43" s="10"/>
      <c r="E43" s="10"/>
      <c r="F43" s="8">
        <v>47.2</v>
      </c>
      <c r="G43" s="13">
        <v>170</v>
      </c>
      <c r="H43" s="6">
        <v>56200</v>
      </c>
      <c r="I43" s="6">
        <v>250000</v>
      </c>
      <c r="J43" s="8">
        <v>59.9</v>
      </c>
    </row>
    <row r="44" spans="1:10" ht="12.75">
      <c r="A44" s="21">
        <v>1970</v>
      </c>
      <c r="B44" s="15">
        <v>59.4</v>
      </c>
      <c r="C44" s="8">
        <v>42.6</v>
      </c>
      <c r="D44" s="9">
        <v>130</v>
      </c>
      <c r="E44" s="8">
        <v>47.6</v>
      </c>
      <c r="F44" s="8">
        <v>42.2</v>
      </c>
      <c r="G44" s="16">
        <v>24.6</v>
      </c>
      <c r="H44" s="6">
        <v>76900</v>
      </c>
      <c r="I44" s="6">
        <v>323000</v>
      </c>
      <c r="J44" s="8">
        <v>75.8</v>
      </c>
    </row>
    <row r="45" spans="1:10" ht="12.75">
      <c r="A45" s="21">
        <v>1971</v>
      </c>
      <c r="B45" s="15">
        <v>49.9</v>
      </c>
      <c r="C45" s="8">
        <v>15.9</v>
      </c>
      <c r="D45" s="8">
        <v>78.9</v>
      </c>
      <c r="E45" s="8">
        <v>64</v>
      </c>
      <c r="F45" s="8">
        <v>54.9</v>
      </c>
      <c r="G45" s="17">
        <v>38.2</v>
      </c>
      <c r="H45" s="6">
        <v>55200</v>
      </c>
      <c r="I45" s="6">
        <v>222000</v>
      </c>
      <c r="J45" s="9">
        <v>176</v>
      </c>
    </row>
    <row r="46" spans="1:10" ht="12.75">
      <c r="A46" s="21">
        <v>1972</v>
      </c>
      <c r="B46" s="15">
        <v>72.6</v>
      </c>
      <c r="C46" s="8">
        <v>29.5</v>
      </c>
      <c r="D46" s="8">
        <v>67.6</v>
      </c>
      <c r="E46" s="9">
        <v>104</v>
      </c>
      <c r="F46" s="8">
        <v>43.5</v>
      </c>
      <c r="G46" s="12">
        <v>150</v>
      </c>
      <c r="H46" s="6">
        <v>56700</v>
      </c>
      <c r="I46" s="6">
        <v>221000</v>
      </c>
      <c r="J46" s="9">
        <v>177</v>
      </c>
    </row>
    <row r="47" spans="1:10" ht="12.75">
      <c r="A47" s="21">
        <v>1973</v>
      </c>
      <c r="B47" s="14">
        <v>139</v>
      </c>
      <c r="C47" s="8">
        <v>47.2</v>
      </c>
      <c r="D47" s="9">
        <v>130</v>
      </c>
      <c r="E47" s="9">
        <v>210</v>
      </c>
      <c r="F47" s="8">
        <v>51.7</v>
      </c>
      <c r="G47" s="12">
        <v>258</v>
      </c>
      <c r="H47" s="6">
        <v>56600</v>
      </c>
      <c r="I47" s="6">
        <v>208000</v>
      </c>
      <c r="J47" s="9">
        <v>177</v>
      </c>
    </row>
    <row r="48" spans="1:10" ht="12.75">
      <c r="A48" s="21">
        <v>1974</v>
      </c>
      <c r="B48" s="14">
        <v>240</v>
      </c>
      <c r="C48" s="9">
        <f>388677/2204.62</f>
        <v>176.30113126071615</v>
      </c>
      <c r="D48" s="9">
        <v>136</v>
      </c>
      <c r="E48" s="9">
        <v>186</v>
      </c>
      <c r="F48" s="9">
        <v>116</v>
      </c>
      <c r="G48" s="12">
        <v>237</v>
      </c>
      <c r="H48" s="6">
        <v>56700</v>
      </c>
      <c r="I48" s="6">
        <v>187000</v>
      </c>
      <c r="J48" s="9">
        <v>181</v>
      </c>
    </row>
    <row r="49" spans="1:10" ht="12.75">
      <c r="A49" s="21">
        <v>1975</v>
      </c>
      <c r="B49" s="14">
        <v>329</v>
      </c>
      <c r="C49" s="9">
        <f>584687/2204.62</f>
        <v>265.2098774391959</v>
      </c>
      <c r="D49" s="9">
        <v>119</v>
      </c>
      <c r="E49" s="9">
        <v>330</v>
      </c>
      <c r="F49" s="9">
        <v>142</v>
      </c>
      <c r="G49" s="12">
        <v>216</v>
      </c>
      <c r="H49" s="6">
        <v>56900</v>
      </c>
      <c r="I49" s="6">
        <v>172000</v>
      </c>
      <c r="J49" s="9">
        <v>177</v>
      </c>
    </row>
    <row r="50" spans="1:10" ht="12.75">
      <c r="A50" s="21">
        <v>1976</v>
      </c>
      <c r="B50" s="14">
        <v>385</v>
      </c>
      <c r="C50" s="5">
        <v>4.54</v>
      </c>
      <c r="D50" s="9">
        <v>293</v>
      </c>
      <c r="E50" s="8">
        <v>88.9</v>
      </c>
      <c r="F50" s="9">
        <v>132</v>
      </c>
      <c r="G50" s="13">
        <v>195</v>
      </c>
      <c r="H50" s="6">
        <v>142000</v>
      </c>
      <c r="I50" s="6">
        <v>407000</v>
      </c>
      <c r="J50" s="9">
        <v>181</v>
      </c>
    </row>
    <row r="51" spans="1:10" ht="12.75">
      <c r="A51" s="21">
        <v>1977</v>
      </c>
      <c r="B51" s="14">
        <v>264</v>
      </c>
      <c r="C51" s="9">
        <v>0</v>
      </c>
      <c r="D51" s="9">
        <v>228</v>
      </c>
      <c r="E51" s="8">
        <v>54.4</v>
      </c>
      <c r="F51" s="9">
        <v>210</v>
      </c>
      <c r="G51" s="16">
        <v>12.4</v>
      </c>
      <c r="H51" s="6">
        <v>76000</v>
      </c>
      <c r="I51" s="6">
        <v>204000</v>
      </c>
      <c r="J51" s="9">
        <v>181</v>
      </c>
    </row>
    <row r="52" spans="1:10" ht="12.75">
      <c r="A52" s="21">
        <v>1978</v>
      </c>
      <c r="B52" s="14">
        <v>149</v>
      </c>
      <c r="C52" s="9">
        <v>0</v>
      </c>
      <c r="D52" s="9">
        <v>0</v>
      </c>
      <c r="E52" s="8">
        <v>35.8</v>
      </c>
      <c r="F52" s="9">
        <v>131</v>
      </c>
      <c r="G52" s="13">
        <v>264</v>
      </c>
      <c r="H52" s="6">
        <v>106000</v>
      </c>
      <c r="I52" s="6">
        <v>265000</v>
      </c>
      <c r="J52" s="9">
        <v>363</v>
      </c>
    </row>
    <row r="53" spans="1:10" ht="12.75">
      <c r="A53" s="21">
        <v>1979</v>
      </c>
      <c r="B53" s="14">
        <v>261</v>
      </c>
      <c r="C53" s="9">
        <v>0</v>
      </c>
      <c r="D53" s="9">
        <v>0</v>
      </c>
      <c r="E53" s="9">
        <v>110</v>
      </c>
      <c r="F53" s="9">
        <v>139</v>
      </c>
      <c r="G53" s="13">
        <v>363</v>
      </c>
      <c r="H53" s="6">
        <v>83200</v>
      </c>
      <c r="I53" s="6">
        <v>187000</v>
      </c>
      <c r="J53" s="6">
        <v>1820</v>
      </c>
    </row>
    <row r="54" spans="1:10" ht="12.75">
      <c r="A54" s="21">
        <v>1980</v>
      </c>
      <c r="B54" s="14">
        <v>343</v>
      </c>
      <c r="C54" s="9">
        <v>0</v>
      </c>
      <c r="D54" s="9">
        <v>141</v>
      </c>
      <c r="E54" s="9">
        <v>0</v>
      </c>
      <c r="F54" s="8">
        <v>65.3</v>
      </c>
      <c r="G54" s="13">
        <v>276</v>
      </c>
      <c r="H54" s="6">
        <v>494000</v>
      </c>
      <c r="I54" s="6">
        <v>977000</v>
      </c>
      <c r="J54" s="6">
        <v>1910</v>
      </c>
    </row>
    <row r="55" spans="1:10" ht="12.75">
      <c r="A55" s="21">
        <v>1981</v>
      </c>
      <c r="B55" s="14">
        <v>299</v>
      </c>
      <c r="C55" s="9">
        <v>0</v>
      </c>
      <c r="D55" s="9">
        <v>114</v>
      </c>
      <c r="E55" s="9">
        <v>141</v>
      </c>
      <c r="F55" s="8">
        <v>56.7</v>
      </c>
      <c r="G55" s="13">
        <v>335</v>
      </c>
      <c r="H55" s="6">
        <v>85800</v>
      </c>
      <c r="I55" s="6">
        <v>154000</v>
      </c>
      <c r="J55" s="8">
        <v>79.4</v>
      </c>
    </row>
    <row r="56" spans="1:10" ht="12.75">
      <c r="A56" s="21">
        <v>1982</v>
      </c>
      <c r="B56" s="14">
        <v>217</v>
      </c>
      <c r="C56" s="9">
        <v>0</v>
      </c>
      <c r="D56" s="8">
        <v>83.5</v>
      </c>
      <c r="E56" s="5">
        <v>7.26</v>
      </c>
      <c r="F56" s="8">
        <v>55.3</v>
      </c>
      <c r="G56" s="13">
        <v>142</v>
      </c>
      <c r="H56" s="6">
        <v>189000</v>
      </c>
      <c r="I56" s="6">
        <v>319000</v>
      </c>
      <c r="J56" s="8">
        <v>90.7</v>
      </c>
    </row>
    <row r="57" spans="1:10" ht="12.75">
      <c r="A57" s="21">
        <v>1983</v>
      </c>
      <c r="B57" s="14">
        <v>193</v>
      </c>
      <c r="C57" s="9">
        <v>0</v>
      </c>
      <c r="D57" s="8">
        <v>49</v>
      </c>
      <c r="E57" s="5">
        <v>1.81</v>
      </c>
      <c r="F57" s="8">
        <v>40.8</v>
      </c>
      <c r="G57" s="13">
        <v>160</v>
      </c>
      <c r="H57" s="6">
        <v>121000</v>
      </c>
      <c r="I57" s="6">
        <v>198000</v>
      </c>
      <c r="J57" s="9">
        <v>272</v>
      </c>
    </row>
    <row r="58" spans="1:10" ht="12.75">
      <c r="A58" s="21">
        <v>1984</v>
      </c>
      <c r="B58" s="14">
        <v>466</v>
      </c>
      <c r="C58" s="9">
        <v>0</v>
      </c>
      <c r="D58" s="9">
        <v>145</v>
      </c>
      <c r="E58" s="8">
        <v>57.6</v>
      </c>
      <c r="F58" s="8">
        <v>71.2</v>
      </c>
      <c r="G58" s="13">
        <v>348</v>
      </c>
      <c r="H58" s="6">
        <v>120000</v>
      </c>
      <c r="I58" s="6">
        <v>188000</v>
      </c>
      <c r="J58" s="6">
        <v>1130</v>
      </c>
    </row>
    <row r="59" spans="1:10" ht="12.75">
      <c r="A59" s="21">
        <v>1985</v>
      </c>
      <c r="B59" s="14">
        <v>258</v>
      </c>
      <c r="C59" s="9">
        <v>0</v>
      </c>
      <c r="D59" s="9">
        <v>111</v>
      </c>
      <c r="E59" s="8">
        <v>38.1</v>
      </c>
      <c r="F59" s="9">
        <v>101</v>
      </c>
      <c r="G59" s="13">
        <v>155</v>
      </c>
      <c r="H59" s="6">
        <v>216000</v>
      </c>
      <c r="I59" s="6">
        <v>327000</v>
      </c>
      <c r="J59" s="9">
        <v>454</v>
      </c>
    </row>
    <row r="60" spans="1:10" ht="12.75">
      <c r="A60" s="21">
        <v>1986</v>
      </c>
      <c r="B60" s="14">
        <v>238</v>
      </c>
      <c r="C60" s="9">
        <v>0</v>
      </c>
      <c r="D60" s="9">
        <v>181</v>
      </c>
      <c r="E60" s="9">
        <v>0</v>
      </c>
      <c r="F60" s="8">
        <v>73</v>
      </c>
      <c r="G60" s="16">
        <v>85</v>
      </c>
      <c r="H60" s="6">
        <v>181000</v>
      </c>
      <c r="I60" s="6">
        <v>269000</v>
      </c>
      <c r="J60" s="9">
        <v>544</v>
      </c>
    </row>
    <row r="61" spans="1:10" ht="12.75">
      <c r="A61" s="21">
        <v>1987</v>
      </c>
      <c r="B61" s="14">
        <v>381</v>
      </c>
      <c r="C61" s="9">
        <v>0</v>
      </c>
      <c r="D61" s="9">
        <v>266</v>
      </c>
      <c r="E61" s="9">
        <v>0</v>
      </c>
      <c r="F61" s="8">
        <v>72</v>
      </c>
      <c r="G61" s="13">
        <v>116</v>
      </c>
      <c r="H61" s="6">
        <v>174000</v>
      </c>
      <c r="I61" s="6">
        <v>250000</v>
      </c>
      <c r="J61" s="6">
        <v>454</v>
      </c>
    </row>
    <row r="62" spans="1:10" ht="12.75">
      <c r="A62" s="21">
        <v>1988</v>
      </c>
      <c r="B62" s="14">
        <v>389</v>
      </c>
      <c r="C62" s="9">
        <v>0</v>
      </c>
      <c r="D62" s="9">
        <v>232</v>
      </c>
      <c r="E62" s="9">
        <v>0</v>
      </c>
      <c r="F62" s="8">
        <v>51</v>
      </c>
      <c r="G62" s="13">
        <v>178</v>
      </c>
      <c r="H62" s="6">
        <v>167000</v>
      </c>
      <c r="I62" s="6">
        <v>230000</v>
      </c>
      <c r="J62" s="9">
        <v>363</v>
      </c>
    </row>
    <row r="63" spans="1:10" ht="12.75">
      <c r="A63" s="21">
        <v>1989</v>
      </c>
      <c r="B63" s="14">
        <v>464</v>
      </c>
      <c r="C63" s="9">
        <v>0</v>
      </c>
      <c r="D63" s="8">
        <v>57</v>
      </c>
      <c r="E63" s="8">
        <v>75</v>
      </c>
      <c r="F63" s="8">
        <v>76</v>
      </c>
      <c r="G63" s="13">
        <v>457</v>
      </c>
      <c r="H63" s="6">
        <v>135000</v>
      </c>
      <c r="I63" s="6">
        <v>177000</v>
      </c>
      <c r="J63" s="9">
        <v>800</v>
      </c>
    </row>
    <row r="64" spans="1:10" ht="12.75">
      <c r="A64" s="21">
        <v>1990</v>
      </c>
      <c r="B64" s="14">
        <v>441</v>
      </c>
      <c r="C64" s="9">
        <v>0</v>
      </c>
      <c r="D64" s="8">
        <v>39</v>
      </c>
      <c r="E64" s="9">
        <v>170</v>
      </c>
      <c r="F64" s="8">
        <v>98</v>
      </c>
      <c r="G64" s="13">
        <v>550</v>
      </c>
      <c r="H64" s="6">
        <v>82100</v>
      </c>
      <c r="I64" s="6">
        <v>102000</v>
      </c>
      <c r="J64" s="9">
        <v>423</v>
      </c>
    </row>
    <row r="65" spans="1:10" ht="12.75">
      <c r="A65" s="21">
        <v>1991</v>
      </c>
      <c r="B65" s="14">
        <v>441</v>
      </c>
      <c r="C65" s="9">
        <v>0</v>
      </c>
      <c r="D65" s="8">
        <v>53</v>
      </c>
      <c r="E65" s="8">
        <v>44</v>
      </c>
      <c r="F65" s="8">
        <v>99.5</v>
      </c>
      <c r="G65" s="13">
        <v>431</v>
      </c>
      <c r="H65" s="6">
        <v>110000</v>
      </c>
      <c r="I65" s="6">
        <v>132000</v>
      </c>
      <c r="J65" s="9">
        <v>454</v>
      </c>
    </row>
    <row r="66" spans="1:10" ht="12.75">
      <c r="A66" s="21">
        <v>1992</v>
      </c>
      <c r="B66" s="14">
        <v>407</v>
      </c>
      <c r="C66" s="5">
        <v>6</v>
      </c>
      <c r="D66" s="8">
        <v>15</v>
      </c>
      <c r="E66" s="8">
        <v>89</v>
      </c>
      <c r="F66" s="9">
        <v>201</v>
      </c>
      <c r="G66" s="13">
        <v>386</v>
      </c>
      <c r="H66" s="6">
        <v>92000</v>
      </c>
      <c r="I66" s="6">
        <v>107000</v>
      </c>
      <c r="J66" s="9">
        <v>778</v>
      </c>
    </row>
    <row r="67" spans="1:10" ht="12.75">
      <c r="A67" s="21">
        <v>1993</v>
      </c>
      <c r="B67" s="14">
        <v>394</v>
      </c>
      <c r="C67" s="5">
        <v>8</v>
      </c>
      <c r="D67" s="8">
        <v>24</v>
      </c>
      <c r="E67" s="9">
        <v>134</v>
      </c>
      <c r="F67" s="9">
        <v>200</v>
      </c>
      <c r="G67" s="12">
        <v>512</v>
      </c>
      <c r="H67" s="6">
        <v>195000</v>
      </c>
      <c r="I67" s="6">
        <v>220000</v>
      </c>
      <c r="J67" s="9">
        <v>500</v>
      </c>
    </row>
    <row r="68" spans="1:10" ht="12.75">
      <c r="A68" s="21">
        <v>1994</v>
      </c>
      <c r="B68" s="14">
        <v>294</v>
      </c>
      <c r="C68" s="8">
        <v>19</v>
      </c>
      <c r="D68" s="8">
        <v>38</v>
      </c>
      <c r="E68" s="8">
        <v>96</v>
      </c>
      <c r="F68" s="9">
        <v>200</v>
      </c>
      <c r="G68" s="12">
        <v>371</v>
      </c>
      <c r="H68" s="6">
        <v>248000</v>
      </c>
      <c r="I68" s="6">
        <v>273000</v>
      </c>
      <c r="J68" s="9">
        <v>544</v>
      </c>
    </row>
    <row r="69" spans="1:10" ht="12.75">
      <c r="A69" s="21">
        <v>1995</v>
      </c>
      <c r="B69" s="14">
        <v>351</v>
      </c>
      <c r="C69" s="8">
        <v>47</v>
      </c>
      <c r="D69" s="8">
        <v>35</v>
      </c>
      <c r="E69" s="9">
        <v>0</v>
      </c>
      <c r="F69" s="9">
        <v>200</v>
      </c>
      <c r="G69" s="12">
        <v>363</v>
      </c>
      <c r="H69" s="6">
        <v>332000</v>
      </c>
      <c r="I69" s="6">
        <v>355000</v>
      </c>
      <c r="J69" s="9">
        <v>435</v>
      </c>
    </row>
    <row r="70" spans="1:10" ht="12.75">
      <c r="A70" s="21">
        <v>1996</v>
      </c>
      <c r="B70" s="14">
        <v>327</v>
      </c>
      <c r="C70" s="8">
        <v>42</v>
      </c>
      <c r="D70" s="8">
        <v>89</v>
      </c>
      <c r="E70" s="9">
        <v>0</v>
      </c>
      <c r="F70" s="9">
        <v>200</v>
      </c>
      <c r="G70" s="12">
        <v>280</v>
      </c>
      <c r="H70" s="6">
        <v>440000</v>
      </c>
      <c r="I70" s="6">
        <v>457000</v>
      </c>
      <c r="J70" s="9">
        <v>435</v>
      </c>
    </row>
    <row r="71" spans="1:10" ht="12.75">
      <c r="A71" s="21">
        <v>1997</v>
      </c>
      <c r="B71" s="14">
        <v>355</v>
      </c>
      <c r="C71" s="8">
        <v>63</v>
      </c>
      <c r="D71" s="8">
        <v>74</v>
      </c>
      <c r="E71" s="9">
        <v>0</v>
      </c>
      <c r="F71" s="9">
        <v>200</v>
      </c>
      <c r="G71" s="12">
        <v>343</v>
      </c>
      <c r="H71" s="6">
        <v>307000</v>
      </c>
      <c r="I71" s="6">
        <v>312000</v>
      </c>
      <c r="J71" s="9">
        <v>450</v>
      </c>
    </row>
    <row r="72" spans="1:10" ht="12.75">
      <c r="A72" s="21">
        <v>1998</v>
      </c>
      <c r="B72" s="14">
        <v>185</v>
      </c>
      <c r="C72" s="27">
        <v>47</v>
      </c>
      <c r="D72" s="27">
        <v>63</v>
      </c>
      <c r="E72" s="9">
        <v>0</v>
      </c>
      <c r="F72" s="9">
        <v>200</v>
      </c>
      <c r="G72" s="12">
        <v>169</v>
      </c>
      <c r="H72" s="6">
        <v>277000</v>
      </c>
      <c r="I72" s="6">
        <v>277000</v>
      </c>
      <c r="J72" s="6">
        <v>450</v>
      </c>
    </row>
    <row r="73" spans="1:10" ht="12.75">
      <c r="A73" s="21">
        <v>1999</v>
      </c>
      <c r="B73" s="14">
        <v>192</v>
      </c>
      <c r="C73" s="27"/>
      <c r="D73" s="27"/>
      <c r="E73" s="9">
        <v>0</v>
      </c>
      <c r="F73" s="9">
        <v>200</v>
      </c>
      <c r="G73" s="12"/>
      <c r="H73" s="6"/>
      <c r="I73" s="6"/>
      <c r="J73" s="9">
        <v>450</v>
      </c>
    </row>
    <row r="74" spans="1:10" ht="12.75">
      <c r="A74" s="28">
        <v>2000</v>
      </c>
      <c r="B74" s="29">
        <v>189</v>
      </c>
      <c r="C74" s="30"/>
      <c r="D74" s="30"/>
      <c r="E74" s="29">
        <v>0</v>
      </c>
      <c r="F74" s="29">
        <v>105</v>
      </c>
      <c r="G74" s="31"/>
      <c r="H74" s="29"/>
      <c r="I74" s="29"/>
      <c r="J74" s="29">
        <v>475</v>
      </c>
    </row>
    <row r="75" spans="1:12" s="19" customFormat="1" ht="12.75">
      <c r="A75" s="28">
        <v>2001</v>
      </c>
      <c r="B75" s="29"/>
      <c r="C75" s="30"/>
      <c r="D75" s="30"/>
      <c r="E75" s="29">
        <v>0</v>
      </c>
      <c r="F75" s="29">
        <v>105</v>
      </c>
      <c r="G75" s="31"/>
      <c r="H75" s="29"/>
      <c r="I75" s="29"/>
      <c r="J75" s="29">
        <v>500</v>
      </c>
      <c r="L75" s="38"/>
    </row>
    <row r="76" spans="1:12" ht="12.75">
      <c r="A76" s="28">
        <v>2002</v>
      </c>
      <c r="B76" s="29"/>
      <c r="C76" s="30"/>
      <c r="D76" s="30"/>
      <c r="E76" s="29">
        <v>0</v>
      </c>
      <c r="F76" s="29">
        <v>105</v>
      </c>
      <c r="G76" s="31"/>
      <c r="H76" s="29"/>
      <c r="I76" s="29"/>
      <c r="J76" s="29">
        <v>535</v>
      </c>
      <c r="L76" s="38"/>
    </row>
    <row r="77" spans="1:12" ht="12.75">
      <c r="A77" s="28">
        <v>2003</v>
      </c>
      <c r="B77" s="29"/>
      <c r="C77" s="30"/>
      <c r="D77" s="30"/>
      <c r="E77" s="29">
        <v>98</v>
      </c>
      <c r="F77" s="29">
        <v>7</v>
      </c>
      <c r="G77" s="29"/>
      <c r="H77" s="29"/>
      <c r="I77" s="29"/>
      <c r="J77" s="29"/>
      <c r="L77" s="38"/>
    </row>
    <row r="78" spans="1:12" ht="12.75">
      <c r="A78" s="28">
        <v>2004</v>
      </c>
      <c r="B78" s="29"/>
      <c r="C78" s="39"/>
      <c r="D78" s="30"/>
      <c r="E78" s="29">
        <v>54</v>
      </c>
      <c r="F78" s="29">
        <v>7</v>
      </c>
      <c r="G78" s="29"/>
      <c r="H78" s="29"/>
      <c r="I78" s="29"/>
      <c r="J78" s="29"/>
      <c r="L78" s="38"/>
    </row>
    <row r="79" spans="1:12" ht="12.75">
      <c r="A79" s="28">
        <v>2005</v>
      </c>
      <c r="B79" s="29"/>
      <c r="C79" s="39"/>
      <c r="D79" s="30"/>
      <c r="E79" s="29">
        <v>28</v>
      </c>
      <c r="F79" s="29">
        <v>7</v>
      </c>
      <c r="G79" s="29"/>
      <c r="H79" s="29"/>
      <c r="I79" s="29"/>
      <c r="J79" s="29"/>
      <c r="L79" s="38"/>
    </row>
    <row r="80" spans="1:12" ht="12.75">
      <c r="A80" s="28">
        <v>2006</v>
      </c>
      <c r="B80" s="29"/>
      <c r="C80" s="39"/>
      <c r="D80" s="30"/>
      <c r="E80" s="29">
        <v>0</v>
      </c>
      <c r="F80" s="29">
        <v>7</v>
      </c>
      <c r="G80" s="29"/>
      <c r="H80" s="29"/>
      <c r="I80" s="29"/>
      <c r="J80" s="29"/>
      <c r="L80" s="38"/>
    </row>
    <row r="81" spans="1:10" ht="15.75">
      <c r="A81" s="47" t="s">
        <v>13</v>
      </c>
      <c r="B81" s="47"/>
      <c r="C81" s="47"/>
      <c r="D81" s="47"/>
      <c r="E81" s="47"/>
      <c r="F81" s="47"/>
      <c r="G81" s="47"/>
      <c r="H81" s="47"/>
      <c r="I81" s="47"/>
      <c r="J81" s="47"/>
    </row>
    <row r="82" spans="1:10" ht="12.75">
      <c r="A82" s="48" t="s">
        <v>14</v>
      </c>
      <c r="B82" s="48"/>
      <c r="C82" s="48"/>
      <c r="D82" s="48"/>
      <c r="E82" s="48"/>
      <c r="F82" s="48"/>
      <c r="G82" s="48"/>
      <c r="H82" s="48"/>
      <c r="I82" s="48"/>
      <c r="J82" s="48"/>
    </row>
  </sheetData>
  <mergeCells count="6">
    <mergeCell ref="A81:J81"/>
    <mergeCell ref="A82:J82"/>
    <mergeCell ref="A1:J1"/>
    <mergeCell ref="A2:J2"/>
    <mergeCell ref="A3:J3"/>
    <mergeCell ref="A4:J4"/>
  </mergeCells>
  <printOptions horizontalCentered="1"/>
  <pageMargins left="0.5" right="0.5" top="0.5" bottom="0.5" header="0.5" footer="0.5"/>
  <pageSetup horizontalDpi="600" verticalDpi="600" orientation="portrait" r:id="rId3"/>
  <legacyDrawing r:id="rId2"/>
  <oleObjects>
    <oleObject progId="Document" dvAspect="DVASPECT_ICON" shapeId="1473060" r:id="rId1"/>
  </oleObjects>
</worksheet>
</file>

<file path=xl/worksheets/sheet2.xml><?xml version="1.0" encoding="utf-8"?>
<worksheet xmlns="http://schemas.openxmlformats.org/spreadsheetml/2006/main" xmlns:r="http://schemas.openxmlformats.org/officeDocument/2006/relationships">
  <dimension ref="A1:A50"/>
  <sheetViews>
    <sheetView workbookViewId="0" topLeftCell="A1">
      <selection activeCell="A1" sqref="A1"/>
    </sheetView>
  </sheetViews>
  <sheetFormatPr defaultColWidth="9.140625" defaultRowHeight="12.75"/>
  <cols>
    <col min="1" max="1" width="114.28125" style="40" customWidth="1"/>
    <col min="2" max="16384" width="9.140625" style="40" customWidth="1"/>
  </cols>
  <sheetData>
    <row r="1" ht="12.75" customHeight="1">
      <c r="A1" s="41" t="s">
        <v>15</v>
      </c>
    </row>
    <row r="2" ht="12.75">
      <c r="A2" s="42"/>
    </row>
    <row r="3" ht="12.75">
      <c r="A3" s="43" t="s">
        <v>16</v>
      </c>
    </row>
    <row r="4" ht="51">
      <c r="A4" s="42" t="s">
        <v>17</v>
      </c>
    </row>
    <row r="5" ht="12.75">
      <c r="A5" s="42"/>
    </row>
    <row r="6" ht="12.75">
      <c r="A6" s="43" t="s">
        <v>1</v>
      </c>
    </row>
    <row r="7" ht="51" customHeight="1">
      <c r="A7" s="42" t="s">
        <v>39</v>
      </c>
    </row>
    <row r="8" ht="12.75">
      <c r="A8" s="42"/>
    </row>
    <row r="9" ht="12.75">
      <c r="A9" s="43" t="s">
        <v>2</v>
      </c>
    </row>
    <row r="10" ht="63.75" customHeight="1">
      <c r="A10" s="42" t="s">
        <v>42</v>
      </c>
    </row>
    <row r="11" ht="12.75">
      <c r="A11" s="42"/>
    </row>
    <row r="12" ht="12.75">
      <c r="A12" s="43" t="s">
        <v>3</v>
      </c>
    </row>
    <row r="13" ht="25.5">
      <c r="A13" s="42" t="s">
        <v>43</v>
      </c>
    </row>
    <row r="14" ht="12.75">
      <c r="A14" s="42"/>
    </row>
    <row r="15" ht="12.75">
      <c r="A15" s="43" t="s">
        <v>18</v>
      </c>
    </row>
    <row r="16" ht="25.5">
      <c r="A16" s="42" t="s">
        <v>19</v>
      </c>
    </row>
    <row r="17" ht="12.75">
      <c r="A17" s="42"/>
    </row>
    <row r="18" ht="12.75">
      <c r="A18" s="43" t="s">
        <v>5</v>
      </c>
    </row>
    <row r="19" ht="38.25">
      <c r="A19" s="42" t="s">
        <v>38</v>
      </c>
    </row>
    <row r="20" ht="12.75">
      <c r="A20" s="42"/>
    </row>
    <row r="21" ht="12.75">
      <c r="A21" s="43" t="s">
        <v>20</v>
      </c>
    </row>
    <row r="22" ht="25.5">
      <c r="A22" s="42" t="s">
        <v>21</v>
      </c>
    </row>
    <row r="23" ht="12.75">
      <c r="A23" s="42"/>
    </row>
    <row r="24" ht="12.75">
      <c r="A24" s="44" t="s">
        <v>22</v>
      </c>
    </row>
    <row r="25" ht="12.75">
      <c r="A25" s="42"/>
    </row>
    <row r="26" ht="89.25">
      <c r="A26" s="42" t="s">
        <v>40</v>
      </c>
    </row>
    <row r="27" ht="12.75">
      <c r="A27" s="42"/>
    </row>
    <row r="28" ht="12.75">
      <c r="A28" s="43" t="s">
        <v>23</v>
      </c>
    </row>
    <row r="29" ht="63" customHeight="1">
      <c r="A29" s="42" t="s">
        <v>44</v>
      </c>
    </row>
    <row r="30" ht="12.75">
      <c r="A30" s="42"/>
    </row>
    <row r="31" ht="12.75">
      <c r="A31" s="43" t="s">
        <v>24</v>
      </c>
    </row>
    <row r="32" ht="25.5">
      <c r="A32" s="42" t="s">
        <v>37</v>
      </c>
    </row>
    <row r="33" ht="12.75">
      <c r="A33" s="43"/>
    </row>
    <row r="34" ht="12.75">
      <c r="A34" s="43" t="s">
        <v>25</v>
      </c>
    </row>
    <row r="35" ht="25.5">
      <c r="A35" s="42" t="s">
        <v>45</v>
      </c>
    </row>
    <row r="36" ht="12.75">
      <c r="A36" s="42"/>
    </row>
    <row r="37" ht="12.75">
      <c r="A37" s="43" t="s">
        <v>26</v>
      </c>
    </row>
    <row r="38" ht="12.75">
      <c r="A38" s="42" t="s">
        <v>27</v>
      </c>
    </row>
    <row r="39" ht="12.75">
      <c r="A39" s="42" t="s">
        <v>28</v>
      </c>
    </row>
    <row r="40" ht="12.75">
      <c r="A40" s="42" t="s">
        <v>29</v>
      </c>
    </row>
    <row r="41" ht="12.75">
      <c r="A41" s="42" t="s">
        <v>35</v>
      </c>
    </row>
    <row r="42" ht="12.75">
      <c r="A42" s="42" t="s">
        <v>36</v>
      </c>
    </row>
    <row r="43" ht="12.75">
      <c r="A43" s="42" t="s">
        <v>30</v>
      </c>
    </row>
    <row r="44" ht="12.75">
      <c r="A44" s="42"/>
    </row>
    <row r="45" ht="12.75">
      <c r="A45" s="43" t="s">
        <v>31</v>
      </c>
    </row>
    <row r="46" ht="38.25">
      <c r="A46" s="45" t="s">
        <v>32</v>
      </c>
    </row>
    <row r="47" ht="12.75">
      <c r="A47" s="43"/>
    </row>
    <row r="48" ht="12.75">
      <c r="A48" s="43" t="s">
        <v>33</v>
      </c>
    </row>
    <row r="49" ht="12.75">
      <c r="A49" s="42"/>
    </row>
    <row r="50" ht="12.75">
      <c r="A50" s="46" t="s">
        <v>34</v>
      </c>
    </row>
  </sheetData>
  <hyperlinks>
    <hyperlink ref="A50" r:id="rId1" display="USGS Quartz Crystal (Industrial) Commodity Specialist"/>
  </hyperlinks>
  <printOptions/>
  <pageMargins left="0.5" right="0.5" top="0.5" bottom="0.5" header="0.5" footer="0.5"/>
  <pageSetup horizontalDpi="600" verticalDpi="600"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USGS -MIT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Quartz crystal (industrial) statistics</dc:title>
  <dc:subject/>
  <dc:creator>Carl DiFrancesco</dc:creator>
  <cp:keywords/>
  <dc:description>Last modification:  October 15, 2007</dc:description>
  <cp:lastModifiedBy>dkramer</cp:lastModifiedBy>
  <cp:lastPrinted>2007-10-10T17:27:22Z</cp:lastPrinted>
  <dcterms:created xsi:type="dcterms:W3CDTF">2003-03-24T23:29:08Z</dcterms:created>
  <dcterms:modified xsi:type="dcterms:W3CDTF">2008-03-28T18:03:56Z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