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End-use statistics" sheetId="1" r:id="rId1"/>
    <sheet name="End-use graph" sheetId="2" r:id="rId2"/>
    <sheet name="Notes" sheetId="3" r:id="rId3"/>
  </sheets>
  <definedNames/>
  <calcPr fullCalcOnLoad="1" fullPrecision="0" iterate="1" iterateCount="1" iterateDelta="0"/>
</workbook>
</file>

<file path=xl/sharedStrings.xml><?xml version="1.0" encoding="utf-8"?>
<sst xmlns="http://schemas.openxmlformats.org/spreadsheetml/2006/main" count="38" uniqueCount="38">
  <si>
    <t>Year</t>
  </si>
  <si>
    <t>[Metric tons]</t>
  </si>
  <si>
    <t>Apparent consumption</t>
  </si>
  <si>
    <t>Other</t>
  </si>
  <si>
    <t>Total</t>
  </si>
  <si>
    <t>Filter aids</t>
  </si>
  <si>
    <t>Plaster aggregate</t>
  </si>
  <si>
    <t>Concrete aggregate</t>
  </si>
  <si>
    <t>Horticultural aggregate</t>
  </si>
  <si>
    <t>Low-temperature insulation</t>
  </si>
  <si>
    <t>Fillers</t>
  </si>
  <si>
    <t>Formed products</t>
  </si>
  <si>
    <t>Laundries</t>
  </si>
  <si>
    <t>Masonry and cavity-fill insulation</t>
  </si>
  <si>
    <t>U.S. GEOLOGICAL SURVEY</t>
  </si>
  <si>
    <t>Undistributed</t>
  </si>
  <si>
    <r>
      <t>EXPANDED PERLITE END-USE STATISTICS</t>
    </r>
    <r>
      <rPr>
        <b/>
        <vertAlign val="superscript"/>
        <sz val="10"/>
        <rFont val="Times New Roman"/>
        <family val="1"/>
      </rPr>
      <t>1</t>
    </r>
  </si>
  <si>
    <t>Last modification:  September 15, 2005</t>
  </si>
  <si>
    <r>
      <t>1</t>
    </r>
    <r>
      <rPr>
        <sz val="10"/>
        <rFont val="Times New Roman"/>
        <family val="1"/>
      </rPr>
      <t>Compiled by G.R. Matos and W.P. Bolen.</t>
    </r>
  </si>
  <si>
    <t>Expanded Perlite End-Use Worksheet Notes</t>
  </si>
  <si>
    <t>Data Source</t>
  </si>
  <si>
    <t>The source of data for the expanded perlite end-use worksheet is the Mineral Yearbook, an annual collection, compilation, and analysis of mineral industry data, published by the U.S. Bureau of Mines and the U.S. Geological Survey.</t>
  </si>
  <si>
    <t>End Use</t>
  </si>
  <si>
    <t xml:space="preserve">End use is defined as the use of the mineral commodity in a particular industrial sector or product.  Expanded perlite end-use categories are based on sold or used by producers.  For expanded perlite end-use categories are concrete aggregate, fillers, filter aid, formed products, horticultural aggregate, laundries, low-temperature insulation, masonry and cavity-fill insulation, plaster aggregate, and other industrial uses.  </t>
  </si>
  <si>
    <t xml:space="preserve">The apparent consumption category applies to processed crude perlite and is not the apparent consumption of expanded perlite.  Processed crude perlite is the “feedstock” for expanded perlite.  Apparent consumption is calculated by adding the amounts of processed crude perlite sold or used in the U.S. together with imports and subtracting exports.  </t>
  </si>
  <si>
    <t>The undistributed category accounts for processing loss and stock changes.  It is the difference between the apparent consumption of processed crude perlite and the total use of expanded perlite.  These numbers are comprised of three parts.  As crude processed perlite is expanded, the contained water (normally in the 2 percent to 5 percent range) is driven off and removed from the expanded perlite.  Additionally, an indeterminate amount of crude processed perlite does not expand and is leftover as “waste” material.  The last fraction in this category is crude processed perlite that is held in stockpile.</t>
  </si>
  <si>
    <t>The horticultural aggregate category includes fertilizer carriers.  The formed products category includes acoustic ceiling panels, pipe insulation, roof insulation board, and unspecified formed products.  The other uses category includes fines, explosives, high-temperature insulation, paint texturizer, refractory, soap, steel, sugar manufacture, and various non-specified industrial uses.</t>
  </si>
  <si>
    <t>Blank cells in the spreadsheet indicate that data were not available.  Data are rounded to no more than three significant digits; data may not add to totals shown.</t>
  </si>
  <si>
    <t>References</t>
  </si>
  <si>
    <t>U.S. Bureau of Mines, 1977–96, Minerals Yearbook, v. I, 1975–94.</t>
  </si>
  <si>
    <t>U.S. Geological Survey, 1997–2005, Minerals Yearbook, v. I, 1995–2003.</t>
  </si>
  <si>
    <t>Recommended Citation Format:</t>
  </si>
  <si>
    <t>(1) If taken from CD version:</t>
  </si>
  <si>
    <t>(2) If taken from online version:</t>
  </si>
  <si>
    <t>For more information, please contact:</t>
  </si>
  <si>
    <t>USGS Perlite Commodity Specialist</t>
  </si>
  <si>
    <t>U.S. Geological Survey, [year of last update, e.g., 2005], [Mineral commodity, e.g., Gold] statistics, in Kelly, T.D., and Matos, G.R., comps., Historical statistics for mineral and material commodities in the United States:  U.S. Geological Survey Data Series 140, one CD-ROM.  (Also available online at http://pubs.usgs.gov/ds/2005/140/.)</t>
  </si>
  <si>
    <t>U.S. Geological Survey, [year of last update, e.g., 2005], [Mineral commodity, e.g., Gold] statistics, in Kelly, T.D., and Matos, G.R., comps., Historical statistics for mineral and material commodities in the United States:  U.S. Geological Survey Data Series 140, available online at http://pubs.usgs.gov/ds/2005/140/.  (Accessed [date].)</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</si>
</sst>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_(* #,##0.00000_);_(* \(#,##0.00000\);_(* &quot;-&quot;??_);_(@_)"/>
    <numFmt numFmtId="170" formatCode="_(* #,##0.000000_);_(* \(#,##0.000000\);_(* &quot;-&quot;??_);_(@_)"/>
    <numFmt numFmtId="171" formatCode="_(* #,##0.0000000_);_(* \(#,##0.0000000\);_(* &quot;-&quot;??_);_(@_)"/>
    <numFmt numFmtId="172" formatCode="&quot;Yes&quot;;&quot;Yes&quot;;&quot;No&quot;"/>
    <numFmt numFmtId="173" formatCode="&quot;True&quot;;&quot;True&quot;;&quot;False&quot;"/>
    <numFmt numFmtId="174" formatCode="&quot;On&quot;;&quot;On&quot;;&quot;Off&quot;"/>
    <numFmt numFmtId="175" formatCode="[$€-2]\ #,##0.00_);[Red]\([$€-2]\ #,##0.00\)"/>
  </numFmts>
  <fonts count="12">
    <font>
      <sz val="10"/>
      <name val="Arial"/>
      <family val="0"/>
    </font>
    <font>
      <b/>
      <sz val="10"/>
      <name val="Times New Roman"/>
      <family val="1"/>
    </font>
    <font>
      <sz val="10"/>
      <name val="Times New Roman"/>
      <family val="1"/>
    </font>
    <font>
      <b/>
      <sz val="11"/>
      <name val="Arial"/>
      <family val="2"/>
    </font>
    <font>
      <b/>
      <sz val="20"/>
      <name val="Arial"/>
      <family val="2"/>
    </font>
    <font>
      <vertAlign val="superscript"/>
      <sz val="10"/>
      <name val="Times New Roman"/>
      <family val="1"/>
    </font>
    <font>
      <b/>
      <vertAlign val="superscript"/>
      <sz val="10"/>
      <name val="Times New Roman"/>
      <family val="1"/>
    </font>
    <font>
      <b/>
      <sz val="12"/>
      <name val="Times New Roman"/>
      <family val="1"/>
    </font>
    <font>
      <sz val="12"/>
      <name val="Times New Roman"/>
      <family val="1"/>
    </font>
    <font>
      <u val="single"/>
      <sz val="10"/>
      <color indexed="12"/>
      <name val="Arial"/>
      <family val="0"/>
    </font>
    <font>
      <u val="single"/>
      <sz val="10"/>
      <color indexed="12"/>
      <name val="Times New Roman"/>
      <family val="1"/>
    </font>
    <font>
      <u val="single"/>
      <sz val="10"/>
      <color indexed="36"/>
      <name val="Arial"/>
      <family val="0"/>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1" xfId="0" applyFont="1" applyBorder="1" applyAlignment="1">
      <alignment horizontal="center" vertical="center"/>
    </xf>
    <xf numFmtId="0" fontId="2" fillId="0" borderId="1" xfId="0" applyFont="1" applyBorder="1" applyAlignment="1">
      <alignment horizontal="center"/>
    </xf>
    <xf numFmtId="0" fontId="1" fillId="0" borderId="0" xfId="0" applyFont="1" applyAlignment="1">
      <alignment horizontal="center" vertical="center" wrapText="1"/>
    </xf>
    <xf numFmtId="165" fontId="2" fillId="0" borderId="0" xfId="15" applyNumberFormat="1" applyFont="1" applyAlignment="1">
      <alignment/>
    </xf>
    <xf numFmtId="3" fontId="2" fillId="0" borderId="1" xfId="15" applyNumberFormat="1" applyFont="1" applyBorder="1" applyAlignment="1">
      <alignment vertical="center" wrapText="1"/>
    </xf>
    <xf numFmtId="3" fontId="2" fillId="0" borderId="1" xfId="15" applyNumberFormat="1" applyFont="1" applyBorder="1" applyAlignment="1">
      <alignment/>
    </xf>
    <xf numFmtId="3" fontId="2" fillId="0" borderId="1" xfId="0" applyNumberFormat="1" applyFont="1" applyFill="1" applyBorder="1" applyAlignment="1">
      <alignment/>
    </xf>
    <xf numFmtId="3" fontId="2" fillId="0" borderId="1" xfId="15" applyNumberFormat="1" applyFont="1" applyBorder="1" applyAlignment="1">
      <alignment horizontal="right" vertical="center" wrapText="1"/>
    </xf>
    <xf numFmtId="3" fontId="2" fillId="0" borderId="1" xfId="15" applyNumberFormat="1" applyFont="1" applyBorder="1" applyAlignment="1">
      <alignment horizontal="right"/>
    </xf>
    <xf numFmtId="165" fontId="2" fillId="0" borderId="0" xfId="15" applyNumberFormat="1" applyFont="1" applyAlignment="1">
      <alignment horizontal="right"/>
    </xf>
    <xf numFmtId="0" fontId="2" fillId="0" borderId="0" xfId="0" applyFont="1" applyAlignment="1">
      <alignment horizontal="right"/>
    </xf>
    <xf numFmtId="3" fontId="2" fillId="0" borderId="1" xfId="0" applyNumberFormat="1" applyFont="1" applyFill="1" applyBorder="1" applyAlignment="1" quotePrefix="1">
      <alignment/>
    </xf>
    <xf numFmtId="3" fontId="2" fillId="0" borderId="2" xfId="0" applyNumberFormat="1" applyFont="1" applyFill="1" applyBorder="1" applyAlignment="1" quotePrefix="1">
      <alignment/>
    </xf>
    <xf numFmtId="0" fontId="5" fillId="0" borderId="0" xfId="0" applyFont="1" applyAlignment="1">
      <alignment/>
    </xf>
    <xf numFmtId="0" fontId="1" fillId="0" borderId="1" xfId="0" applyFont="1" applyBorder="1" applyAlignment="1">
      <alignment horizontal="center" wrapText="1"/>
    </xf>
    <xf numFmtId="165" fontId="1" fillId="0" borderId="1" xfId="15" applyNumberFormat="1" applyFont="1" applyBorder="1" applyAlignment="1">
      <alignment horizontal="center" wrapText="1"/>
    </xf>
    <xf numFmtId="0" fontId="7" fillId="0" borderId="0" xfId="0" applyFont="1" applyAlignment="1">
      <alignment wrapText="1"/>
    </xf>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0" fontId="8" fillId="0" borderId="0" xfId="0" applyFont="1" applyAlignment="1">
      <alignment wrapText="1"/>
    </xf>
    <xf numFmtId="0" fontId="10" fillId="0" borderId="0" xfId="20" applyFont="1" applyAlignment="1">
      <alignment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xf>
    <xf numFmtId="0" fontId="0" fillId="0" borderId="0" xfId="0" applyAlignment="1">
      <alignment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End Uses of Expanded Perlite</a:t>
            </a:r>
          </a:p>
        </c:rich>
      </c:tx>
      <c:layout/>
      <c:spPr>
        <a:noFill/>
        <a:ln>
          <a:noFill/>
        </a:ln>
      </c:spPr>
    </c:title>
    <c:plotArea>
      <c:layout>
        <c:manualLayout>
          <c:xMode val="edge"/>
          <c:yMode val="edge"/>
          <c:x val="0.04"/>
          <c:y val="0.124"/>
          <c:w val="0.93175"/>
          <c:h val="0.722"/>
        </c:manualLayout>
      </c:layout>
      <c:areaChart>
        <c:grouping val="stacked"/>
        <c:varyColors val="0"/>
        <c:ser>
          <c:idx val="1"/>
          <c:order val="0"/>
          <c:tx>
            <c:strRef>
              <c:f>'End-use statistics'!$B$5</c:f>
              <c:strCache>
                <c:ptCount val="1"/>
                <c:pt idx="0">
                  <c:v>Concrete aggregate</c:v>
                </c:pt>
              </c:strCache>
            </c:strRef>
          </c:tx>
          <c:spPr>
            <a:solidFill>
              <a:srgbClr val="FF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statistics'!$B$6:$B$34</c:f>
              <c:numCache>
                <c:ptCount val="29"/>
                <c:pt idx="0">
                  <c:v>28600</c:v>
                </c:pt>
                <c:pt idx="1">
                  <c:v>27400</c:v>
                </c:pt>
                <c:pt idx="2">
                  <c:v>32300</c:v>
                </c:pt>
                <c:pt idx="3">
                  <c:v>39800</c:v>
                </c:pt>
                <c:pt idx="4">
                  <c:v>33600</c:v>
                </c:pt>
                <c:pt idx="5">
                  <c:v>27000</c:v>
                </c:pt>
                <c:pt idx="6">
                  <c:v>19800</c:v>
                </c:pt>
                <c:pt idx="7">
                  <c:v>13800</c:v>
                </c:pt>
                <c:pt idx="8">
                  <c:v>17800</c:v>
                </c:pt>
                <c:pt idx="9">
                  <c:v>18900</c:v>
                </c:pt>
                <c:pt idx="10">
                  <c:v>19400</c:v>
                </c:pt>
                <c:pt idx="11">
                  <c:v>6980</c:v>
                </c:pt>
                <c:pt idx="12">
                  <c:v>6890</c:v>
                </c:pt>
                <c:pt idx="13">
                  <c:v>9430</c:v>
                </c:pt>
                <c:pt idx="14">
                  <c:v>10100</c:v>
                </c:pt>
                <c:pt idx="15">
                  <c:v>10500</c:v>
                </c:pt>
                <c:pt idx="16">
                  <c:v>13200</c:v>
                </c:pt>
                <c:pt idx="17">
                  <c:v>21100</c:v>
                </c:pt>
                <c:pt idx="18">
                  <c:v>8420</c:v>
                </c:pt>
                <c:pt idx="19">
                  <c:v>4610</c:v>
                </c:pt>
                <c:pt idx="20">
                  <c:v>4790</c:v>
                </c:pt>
                <c:pt idx="21">
                  <c:v>6480</c:v>
                </c:pt>
                <c:pt idx="22">
                  <c:v>5410</c:v>
                </c:pt>
                <c:pt idx="23">
                  <c:v>3660</c:v>
                </c:pt>
                <c:pt idx="24">
                  <c:v>4330</c:v>
                </c:pt>
                <c:pt idx="25">
                  <c:v>2200</c:v>
                </c:pt>
                <c:pt idx="26">
                  <c:v>3280</c:v>
                </c:pt>
                <c:pt idx="27">
                  <c:v>4050</c:v>
                </c:pt>
                <c:pt idx="28">
                  <c:v>2970</c:v>
                </c:pt>
              </c:numCache>
            </c:numRef>
          </c:val>
        </c:ser>
        <c:ser>
          <c:idx val="6"/>
          <c:order val="1"/>
          <c:tx>
            <c:strRef>
              <c:f>'End-use statistics'!$C$5</c:f>
              <c:strCache>
                <c:ptCount val="1"/>
                <c:pt idx="0">
                  <c:v>Fillers</c:v>
                </c:pt>
              </c:strCache>
            </c:strRef>
          </c:tx>
          <c:spPr>
            <a:solidFill>
              <a:srgbClr val="CCFFCC"/>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statistics'!$C$6:$C$34</c:f>
              <c:numCache>
                <c:ptCount val="29"/>
                <c:pt idx="0">
                  <c:v>3570</c:v>
                </c:pt>
                <c:pt idx="1">
                  <c:v>3920</c:v>
                </c:pt>
                <c:pt idx="2">
                  <c:v>5900</c:v>
                </c:pt>
                <c:pt idx="3">
                  <c:v>9710</c:v>
                </c:pt>
                <c:pt idx="4">
                  <c:v>8160</c:v>
                </c:pt>
                <c:pt idx="5">
                  <c:v>9070</c:v>
                </c:pt>
                <c:pt idx="6">
                  <c:v>5620</c:v>
                </c:pt>
                <c:pt idx="7">
                  <c:v>4260</c:v>
                </c:pt>
                <c:pt idx="8">
                  <c:v>3810</c:v>
                </c:pt>
                <c:pt idx="9">
                  <c:v>11000</c:v>
                </c:pt>
                <c:pt idx="10">
                  <c:v>15200</c:v>
                </c:pt>
                <c:pt idx="11">
                  <c:v>17100</c:v>
                </c:pt>
                <c:pt idx="12">
                  <c:v>26200</c:v>
                </c:pt>
                <c:pt idx="13">
                  <c:v>24600</c:v>
                </c:pt>
                <c:pt idx="14">
                  <c:v>25600</c:v>
                </c:pt>
                <c:pt idx="15">
                  <c:v>24100</c:v>
                </c:pt>
                <c:pt idx="16">
                  <c:v>29100</c:v>
                </c:pt>
                <c:pt idx="17">
                  <c:v>34800</c:v>
                </c:pt>
                <c:pt idx="18">
                  <c:v>45300</c:v>
                </c:pt>
                <c:pt idx="19">
                  <c:v>43500</c:v>
                </c:pt>
                <c:pt idx="20">
                  <c:v>61100</c:v>
                </c:pt>
                <c:pt idx="21">
                  <c:v>50900</c:v>
                </c:pt>
                <c:pt idx="22">
                  <c:v>50200</c:v>
                </c:pt>
                <c:pt idx="23">
                  <c:v>46600</c:v>
                </c:pt>
                <c:pt idx="24">
                  <c:v>53200</c:v>
                </c:pt>
                <c:pt idx="25">
                  <c:v>48800</c:v>
                </c:pt>
                <c:pt idx="26">
                  <c:v>54400</c:v>
                </c:pt>
                <c:pt idx="27">
                  <c:v>57300</c:v>
                </c:pt>
                <c:pt idx="28">
                  <c:v>66600</c:v>
                </c:pt>
              </c:numCache>
            </c:numRef>
          </c:val>
        </c:ser>
        <c:ser>
          <c:idx val="7"/>
          <c:order val="2"/>
          <c:tx>
            <c:strRef>
              <c:f>'End-use statistics'!$D$5</c:f>
              <c:strCache>
                <c:ptCount val="1"/>
                <c:pt idx="0">
                  <c:v>Filter aids</c:v>
                </c:pt>
              </c:strCache>
            </c:strRef>
          </c:tx>
          <c:spPr>
            <a:solidFill>
              <a:srgbClr val="FFCC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statistics'!$D$6:$D$34</c:f>
              <c:numCache>
                <c:ptCount val="29"/>
                <c:pt idx="0">
                  <c:v>75000</c:v>
                </c:pt>
                <c:pt idx="1">
                  <c:v>82300</c:v>
                </c:pt>
                <c:pt idx="2">
                  <c:v>77000</c:v>
                </c:pt>
                <c:pt idx="3">
                  <c:v>85600</c:v>
                </c:pt>
                <c:pt idx="4">
                  <c:v>87500</c:v>
                </c:pt>
                <c:pt idx="5">
                  <c:v>92800</c:v>
                </c:pt>
                <c:pt idx="6">
                  <c:v>91200</c:v>
                </c:pt>
                <c:pt idx="7">
                  <c:v>75900</c:v>
                </c:pt>
                <c:pt idx="8">
                  <c:v>58000</c:v>
                </c:pt>
                <c:pt idx="9">
                  <c:v>55000</c:v>
                </c:pt>
                <c:pt idx="10">
                  <c:v>56600</c:v>
                </c:pt>
                <c:pt idx="11">
                  <c:v>52600</c:v>
                </c:pt>
                <c:pt idx="12">
                  <c:v>59900</c:v>
                </c:pt>
                <c:pt idx="13">
                  <c:v>57100</c:v>
                </c:pt>
                <c:pt idx="14">
                  <c:v>64200</c:v>
                </c:pt>
                <c:pt idx="15">
                  <c:v>75600</c:v>
                </c:pt>
                <c:pt idx="16">
                  <c:v>69300</c:v>
                </c:pt>
                <c:pt idx="17">
                  <c:v>77100</c:v>
                </c:pt>
                <c:pt idx="18">
                  <c:v>70000</c:v>
                </c:pt>
                <c:pt idx="19">
                  <c:v>69600</c:v>
                </c:pt>
                <c:pt idx="20">
                  <c:v>64400</c:v>
                </c:pt>
                <c:pt idx="21">
                  <c:v>62600</c:v>
                </c:pt>
                <c:pt idx="22">
                  <c:v>65300</c:v>
                </c:pt>
                <c:pt idx="23">
                  <c:v>61700</c:v>
                </c:pt>
                <c:pt idx="24">
                  <c:v>60000</c:v>
                </c:pt>
                <c:pt idx="25">
                  <c:v>60300</c:v>
                </c:pt>
                <c:pt idx="26">
                  <c:v>56800</c:v>
                </c:pt>
                <c:pt idx="27">
                  <c:v>57500</c:v>
                </c:pt>
                <c:pt idx="28">
                  <c:v>59600</c:v>
                </c:pt>
              </c:numCache>
            </c:numRef>
          </c:val>
        </c:ser>
        <c:ser>
          <c:idx val="2"/>
          <c:order val="3"/>
          <c:tx>
            <c:strRef>
              <c:f>'End-use statistics'!$E$5</c:f>
              <c:strCache>
                <c:ptCount val="1"/>
                <c:pt idx="0">
                  <c:v>Formed products</c:v>
                </c:pt>
              </c:strCache>
            </c:strRef>
          </c:tx>
          <c:spPr>
            <a:solidFill>
              <a:srgbClr val="FFFF99"/>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statistics'!$E$6:$E$34</c:f>
              <c:numCache>
                <c:ptCount val="29"/>
                <c:pt idx="0">
                  <c:v>39300</c:v>
                </c:pt>
                <c:pt idx="1">
                  <c:v>39200</c:v>
                </c:pt>
                <c:pt idx="2">
                  <c:v>46800</c:v>
                </c:pt>
                <c:pt idx="3">
                  <c:v>64800</c:v>
                </c:pt>
                <c:pt idx="4">
                  <c:v>264000</c:v>
                </c:pt>
                <c:pt idx="5">
                  <c:v>263000</c:v>
                </c:pt>
                <c:pt idx="6">
                  <c:v>235000</c:v>
                </c:pt>
                <c:pt idx="7">
                  <c:v>222000</c:v>
                </c:pt>
                <c:pt idx="8">
                  <c:v>191000</c:v>
                </c:pt>
                <c:pt idx="9">
                  <c:v>233000</c:v>
                </c:pt>
                <c:pt idx="10">
                  <c:v>242000</c:v>
                </c:pt>
                <c:pt idx="11">
                  <c:v>281000</c:v>
                </c:pt>
                <c:pt idx="12">
                  <c:v>251000</c:v>
                </c:pt>
                <c:pt idx="13">
                  <c:v>257000</c:v>
                </c:pt>
                <c:pt idx="14">
                  <c:v>264000</c:v>
                </c:pt>
                <c:pt idx="15">
                  <c:v>265000</c:v>
                </c:pt>
                <c:pt idx="16">
                  <c:v>264000</c:v>
                </c:pt>
                <c:pt idx="17">
                  <c:v>321000</c:v>
                </c:pt>
                <c:pt idx="18">
                  <c:v>360000</c:v>
                </c:pt>
                <c:pt idx="19">
                  <c:v>432000</c:v>
                </c:pt>
                <c:pt idx="20">
                  <c:v>429000</c:v>
                </c:pt>
                <c:pt idx="21">
                  <c:v>455000</c:v>
                </c:pt>
                <c:pt idx="22">
                  <c:v>470000</c:v>
                </c:pt>
                <c:pt idx="23">
                  <c:v>506000</c:v>
                </c:pt>
                <c:pt idx="24">
                  <c:v>499000</c:v>
                </c:pt>
                <c:pt idx="25">
                  <c:v>477000</c:v>
                </c:pt>
                <c:pt idx="26">
                  <c:v>452000</c:v>
                </c:pt>
                <c:pt idx="27">
                  <c:v>415000</c:v>
                </c:pt>
                <c:pt idx="28">
                  <c:v>401000</c:v>
                </c:pt>
              </c:numCache>
            </c:numRef>
          </c:val>
        </c:ser>
        <c:ser>
          <c:idx val="0"/>
          <c:order val="4"/>
          <c:tx>
            <c:strRef>
              <c:f>'End-use statistics'!$F$5</c:f>
              <c:strCache>
                <c:ptCount val="1"/>
                <c:pt idx="0">
                  <c:v>Horticultural aggregate</c:v>
                </c:pt>
              </c:strCache>
            </c:strRef>
          </c:tx>
          <c:spPr>
            <a:solidFill>
              <a:srgbClr val="CCCC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statistics'!$F$6:$F$34</c:f>
              <c:numCache>
                <c:ptCount val="29"/>
                <c:pt idx="0">
                  <c:v>28600</c:v>
                </c:pt>
                <c:pt idx="1">
                  <c:v>35300</c:v>
                </c:pt>
                <c:pt idx="2">
                  <c:v>34600</c:v>
                </c:pt>
                <c:pt idx="3">
                  <c:v>33000</c:v>
                </c:pt>
                <c:pt idx="4">
                  <c:v>37600</c:v>
                </c:pt>
                <c:pt idx="5">
                  <c:v>37100</c:v>
                </c:pt>
                <c:pt idx="6">
                  <c:v>36500</c:v>
                </c:pt>
                <c:pt idx="7">
                  <c:v>25600</c:v>
                </c:pt>
                <c:pt idx="8">
                  <c:v>26500</c:v>
                </c:pt>
                <c:pt idx="9">
                  <c:v>32700</c:v>
                </c:pt>
                <c:pt idx="10">
                  <c:v>35900</c:v>
                </c:pt>
                <c:pt idx="11">
                  <c:v>34300</c:v>
                </c:pt>
                <c:pt idx="12">
                  <c:v>38200</c:v>
                </c:pt>
                <c:pt idx="13">
                  <c:v>44700</c:v>
                </c:pt>
                <c:pt idx="14">
                  <c:v>45000</c:v>
                </c:pt>
                <c:pt idx="15">
                  <c:v>45000</c:v>
                </c:pt>
                <c:pt idx="16">
                  <c:v>48400</c:v>
                </c:pt>
                <c:pt idx="17">
                  <c:v>48400</c:v>
                </c:pt>
                <c:pt idx="18">
                  <c:v>52600</c:v>
                </c:pt>
                <c:pt idx="19">
                  <c:v>55100</c:v>
                </c:pt>
                <c:pt idx="20">
                  <c:v>62000</c:v>
                </c:pt>
                <c:pt idx="21">
                  <c:v>60700</c:v>
                </c:pt>
                <c:pt idx="22">
                  <c:v>70500</c:v>
                </c:pt>
                <c:pt idx="23">
                  <c:v>76000</c:v>
                </c:pt>
                <c:pt idx="24">
                  <c:v>70700</c:v>
                </c:pt>
                <c:pt idx="25">
                  <c:v>83700</c:v>
                </c:pt>
                <c:pt idx="26">
                  <c:v>81000</c:v>
                </c:pt>
                <c:pt idx="27">
                  <c:v>89400</c:v>
                </c:pt>
                <c:pt idx="28">
                  <c:v>86400</c:v>
                </c:pt>
              </c:numCache>
            </c:numRef>
          </c:val>
        </c:ser>
        <c:ser>
          <c:idx val="3"/>
          <c:order val="5"/>
          <c:tx>
            <c:strRef>
              <c:f>'End-use statistics'!$G$5</c:f>
              <c:strCache>
                <c:ptCount val="1"/>
                <c:pt idx="0">
                  <c:v>Laundries</c:v>
                </c:pt>
              </c:strCache>
            </c:strRef>
          </c:tx>
          <c:spPr>
            <a:solidFill>
              <a:srgbClr val="0000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statistics'!$G$6:$G$34</c:f>
              <c:numCache>
                <c:ptCount val="29"/>
                <c:pt idx="24">
                  <c:v>4070</c:v>
                </c:pt>
                <c:pt idx="25">
                  <c:v>3360</c:v>
                </c:pt>
                <c:pt idx="26">
                  <c:v>2440</c:v>
                </c:pt>
                <c:pt idx="27">
                  <c:v>1560</c:v>
                </c:pt>
                <c:pt idx="28">
                  <c:v>3030</c:v>
                </c:pt>
              </c:numCache>
            </c:numRef>
          </c:val>
        </c:ser>
        <c:ser>
          <c:idx val="4"/>
          <c:order val="6"/>
          <c:tx>
            <c:strRef>
              <c:f>'End-use statistics'!$H$5</c:f>
              <c:strCache>
                <c:ptCount val="1"/>
                <c:pt idx="0">
                  <c:v>Low-temperature insulation</c:v>
                </c:pt>
              </c:strCache>
            </c:strRef>
          </c:tx>
          <c:spPr>
            <a:solidFill>
              <a:srgbClr val="FF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statistics'!$H$6:$H$34</c:f>
              <c:numCache>
                <c:ptCount val="29"/>
                <c:pt idx="0">
                  <c:v>3570</c:v>
                </c:pt>
                <c:pt idx="1">
                  <c:v>7840</c:v>
                </c:pt>
                <c:pt idx="2">
                  <c:v>6530</c:v>
                </c:pt>
                <c:pt idx="3">
                  <c:v>3900</c:v>
                </c:pt>
                <c:pt idx="4">
                  <c:v>5620</c:v>
                </c:pt>
                <c:pt idx="5">
                  <c:v>6980</c:v>
                </c:pt>
                <c:pt idx="6">
                  <c:v>5350</c:v>
                </c:pt>
                <c:pt idx="7">
                  <c:v>3080</c:v>
                </c:pt>
                <c:pt idx="8">
                  <c:v>5440</c:v>
                </c:pt>
                <c:pt idx="9">
                  <c:v>4540</c:v>
                </c:pt>
                <c:pt idx="10">
                  <c:v>3720</c:v>
                </c:pt>
                <c:pt idx="11">
                  <c:v>2270</c:v>
                </c:pt>
                <c:pt idx="12">
                  <c:v>3180</c:v>
                </c:pt>
                <c:pt idx="13">
                  <c:v>5620</c:v>
                </c:pt>
                <c:pt idx="14">
                  <c:v>5530</c:v>
                </c:pt>
                <c:pt idx="15">
                  <c:v>4440</c:v>
                </c:pt>
                <c:pt idx="16">
                  <c:v>5200</c:v>
                </c:pt>
                <c:pt idx="17">
                  <c:v>3700</c:v>
                </c:pt>
                <c:pt idx="18">
                  <c:v>4670</c:v>
                </c:pt>
                <c:pt idx="19">
                  <c:v>2730</c:v>
                </c:pt>
                <c:pt idx="20">
                  <c:v>2270</c:v>
                </c:pt>
                <c:pt idx="21">
                  <c:v>2070</c:v>
                </c:pt>
                <c:pt idx="22">
                  <c:v>2800</c:v>
                </c:pt>
                <c:pt idx="23">
                  <c:v>3530</c:v>
                </c:pt>
                <c:pt idx="24">
                  <c:v>2850</c:v>
                </c:pt>
                <c:pt idx="25">
                  <c:v>2160</c:v>
                </c:pt>
                <c:pt idx="26">
                  <c:v>1750</c:v>
                </c:pt>
                <c:pt idx="27">
                  <c:v>4230</c:v>
                </c:pt>
                <c:pt idx="28">
                  <c:v>3560</c:v>
                </c:pt>
              </c:numCache>
            </c:numRef>
          </c:val>
        </c:ser>
        <c:ser>
          <c:idx val="5"/>
          <c:order val="7"/>
          <c:tx>
            <c:strRef>
              <c:f>'End-use statistics'!$I$5</c:f>
              <c:strCache>
                <c:ptCount val="1"/>
                <c:pt idx="0">
                  <c:v>Masonry and cavity-fill insulation</c:v>
                </c:pt>
              </c:strCache>
            </c:strRef>
          </c:tx>
          <c:spPr>
            <a:solidFill>
              <a:srgbClr val="00000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statistics'!$I$6:$I$34</c:f>
              <c:numCache>
                <c:ptCount val="29"/>
                <c:pt idx="0">
                  <c:v>10700</c:v>
                </c:pt>
                <c:pt idx="1">
                  <c:v>11800</c:v>
                </c:pt>
                <c:pt idx="2">
                  <c:v>18000</c:v>
                </c:pt>
                <c:pt idx="3">
                  <c:v>19400</c:v>
                </c:pt>
                <c:pt idx="4">
                  <c:v>19800</c:v>
                </c:pt>
                <c:pt idx="5">
                  <c:v>19000</c:v>
                </c:pt>
                <c:pt idx="6">
                  <c:v>18100</c:v>
                </c:pt>
                <c:pt idx="7">
                  <c:v>11500</c:v>
                </c:pt>
                <c:pt idx="8">
                  <c:v>12300</c:v>
                </c:pt>
                <c:pt idx="9">
                  <c:v>13700</c:v>
                </c:pt>
                <c:pt idx="10">
                  <c:v>13800</c:v>
                </c:pt>
                <c:pt idx="11">
                  <c:v>11600</c:v>
                </c:pt>
                <c:pt idx="12">
                  <c:v>12100</c:v>
                </c:pt>
                <c:pt idx="13">
                  <c:v>9430</c:v>
                </c:pt>
                <c:pt idx="14">
                  <c:v>9250</c:v>
                </c:pt>
                <c:pt idx="15">
                  <c:v>12100</c:v>
                </c:pt>
                <c:pt idx="16">
                  <c:v>9400</c:v>
                </c:pt>
                <c:pt idx="17">
                  <c:v>11200</c:v>
                </c:pt>
                <c:pt idx="18">
                  <c:v>9930</c:v>
                </c:pt>
                <c:pt idx="19">
                  <c:v>10200</c:v>
                </c:pt>
                <c:pt idx="20">
                  <c:v>8360</c:v>
                </c:pt>
                <c:pt idx="21">
                  <c:v>7610</c:v>
                </c:pt>
                <c:pt idx="22">
                  <c:v>8220</c:v>
                </c:pt>
                <c:pt idx="23">
                  <c:v>7610</c:v>
                </c:pt>
                <c:pt idx="24">
                  <c:v>7500</c:v>
                </c:pt>
                <c:pt idx="25">
                  <c:v>7730</c:v>
                </c:pt>
                <c:pt idx="26">
                  <c:v>4880</c:v>
                </c:pt>
                <c:pt idx="27">
                  <c:v>5500</c:v>
                </c:pt>
                <c:pt idx="28">
                  <c:v>3440</c:v>
                </c:pt>
              </c:numCache>
            </c:numRef>
          </c:val>
        </c:ser>
        <c:ser>
          <c:idx val="8"/>
          <c:order val="8"/>
          <c:tx>
            <c:strRef>
              <c:f>'End-use statistics'!$J$5</c:f>
              <c:strCache>
                <c:ptCount val="1"/>
                <c:pt idx="0">
                  <c:v>Plaster aggregate</c:v>
                </c:pt>
              </c:strCache>
            </c:strRef>
          </c:tx>
          <c:spPr>
            <a:solidFill>
              <a:srgbClr val="FF8080"/>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statistics'!$J$6:$J$34</c:f>
              <c:numCache>
                <c:ptCount val="29"/>
                <c:pt idx="0">
                  <c:v>28600</c:v>
                </c:pt>
                <c:pt idx="1">
                  <c:v>23500</c:v>
                </c:pt>
                <c:pt idx="2">
                  <c:v>24500</c:v>
                </c:pt>
                <c:pt idx="3">
                  <c:v>20800</c:v>
                </c:pt>
                <c:pt idx="4">
                  <c:v>21000</c:v>
                </c:pt>
                <c:pt idx="5">
                  <c:v>21800</c:v>
                </c:pt>
                <c:pt idx="6">
                  <c:v>15100</c:v>
                </c:pt>
                <c:pt idx="7">
                  <c:v>13100</c:v>
                </c:pt>
                <c:pt idx="8">
                  <c:v>14000</c:v>
                </c:pt>
                <c:pt idx="9">
                  <c:v>11500</c:v>
                </c:pt>
                <c:pt idx="10">
                  <c:v>10700</c:v>
                </c:pt>
                <c:pt idx="11">
                  <c:v>7890</c:v>
                </c:pt>
                <c:pt idx="12">
                  <c:v>7350</c:v>
                </c:pt>
                <c:pt idx="13">
                  <c:v>9800</c:v>
                </c:pt>
                <c:pt idx="14">
                  <c:v>16300</c:v>
                </c:pt>
                <c:pt idx="15">
                  <c:v>9160</c:v>
                </c:pt>
                <c:pt idx="16">
                  <c:v>6600</c:v>
                </c:pt>
                <c:pt idx="17">
                  <c:v>6000</c:v>
                </c:pt>
                <c:pt idx="18">
                  <c:v>5940</c:v>
                </c:pt>
                <c:pt idx="19">
                  <c:v>6840</c:v>
                </c:pt>
                <c:pt idx="20">
                  <c:v>5230</c:v>
                </c:pt>
                <c:pt idx="21">
                  <c:v>5720</c:v>
                </c:pt>
                <c:pt idx="22">
                  <c:v>12400</c:v>
                </c:pt>
                <c:pt idx="23">
                  <c:v>8730</c:v>
                </c:pt>
                <c:pt idx="24">
                  <c:v>13700</c:v>
                </c:pt>
                <c:pt idx="25">
                  <c:v>7040</c:v>
                </c:pt>
                <c:pt idx="26">
                  <c:v>5750</c:v>
                </c:pt>
                <c:pt idx="27">
                  <c:v>2620</c:v>
                </c:pt>
                <c:pt idx="28">
                  <c:v>7490</c:v>
                </c:pt>
              </c:numCache>
            </c:numRef>
          </c:val>
        </c:ser>
        <c:ser>
          <c:idx val="9"/>
          <c:order val="9"/>
          <c:tx>
            <c:strRef>
              <c:f>'End-use statistics'!$K$5</c:f>
              <c:strCache>
                <c:ptCount val="1"/>
                <c:pt idx="0">
                  <c:v>Other</c:v>
                </c:pt>
              </c:strCache>
            </c:strRef>
          </c:tx>
          <c:spPr>
            <a:solidFill>
              <a:srgbClr val="CCFFFF"/>
            </a:solidFill>
          </c:spPr>
          <c:extLst>
            <c:ext xmlns:c14="http://schemas.microsoft.com/office/drawing/2007/8/2/chart" uri="{6F2FDCE9-48DA-4B69-8628-5D25D57E5C99}">
              <c14:invertSolidFillFmt>
                <c14:spPr>
                  <a:solidFill>
                    <a:srgbClr val="FFFFFF"/>
                  </a:solidFill>
                </c14:spPr>
              </c14:invertSolidFillFmt>
            </c:ext>
          </c:extLst>
          <c:cat>
            <c:numRef>
              <c:f>'End-use statistics'!$A$6:$A$34</c:f>
              <c:numCache>
                <c:ptCount val="29"/>
                <c:pt idx="0">
                  <c:v>1975</c:v>
                </c:pt>
                <c:pt idx="1">
                  <c:v>1976</c:v>
                </c:pt>
                <c:pt idx="2">
                  <c:v>1977</c:v>
                </c:pt>
                <c:pt idx="3">
                  <c:v>1978</c:v>
                </c:pt>
                <c:pt idx="4">
                  <c:v>1979</c:v>
                </c:pt>
                <c:pt idx="5">
                  <c:v>1980</c:v>
                </c:pt>
                <c:pt idx="6">
                  <c:v>1981</c:v>
                </c:pt>
                <c:pt idx="7">
                  <c:v>1982</c:v>
                </c:pt>
                <c:pt idx="8">
                  <c:v>1983</c:v>
                </c:pt>
                <c:pt idx="9">
                  <c:v>1984</c:v>
                </c:pt>
                <c:pt idx="10">
                  <c:v>1985</c:v>
                </c:pt>
                <c:pt idx="11">
                  <c:v>1986</c:v>
                </c:pt>
                <c:pt idx="12">
                  <c:v>1987</c:v>
                </c:pt>
                <c:pt idx="13">
                  <c:v>1988</c:v>
                </c:pt>
                <c:pt idx="14">
                  <c:v>1989</c:v>
                </c:pt>
                <c:pt idx="15">
                  <c:v>1990</c:v>
                </c:pt>
                <c:pt idx="16">
                  <c:v>1991</c:v>
                </c:pt>
                <c:pt idx="17">
                  <c:v>1992</c:v>
                </c:pt>
                <c:pt idx="18">
                  <c:v>1993</c:v>
                </c:pt>
                <c:pt idx="19">
                  <c:v>1994</c:v>
                </c:pt>
                <c:pt idx="20">
                  <c:v>1995</c:v>
                </c:pt>
                <c:pt idx="21">
                  <c:v>1996</c:v>
                </c:pt>
                <c:pt idx="22">
                  <c:v>1997</c:v>
                </c:pt>
                <c:pt idx="23">
                  <c:v>1998</c:v>
                </c:pt>
                <c:pt idx="24">
                  <c:v>1999</c:v>
                </c:pt>
                <c:pt idx="25">
                  <c:v>2000</c:v>
                </c:pt>
                <c:pt idx="26">
                  <c:v>2001</c:v>
                </c:pt>
                <c:pt idx="27">
                  <c:v>2002</c:v>
                </c:pt>
                <c:pt idx="28">
                  <c:v>2003</c:v>
                </c:pt>
              </c:numCache>
            </c:numRef>
          </c:cat>
          <c:val>
            <c:numRef>
              <c:f>'End-use statistics'!$K$6:$K$34</c:f>
              <c:numCache>
                <c:ptCount val="29"/>
                <c:pt idx="0">
                  <c:v>139000</c:v>
                </c:pt>
                <c:pt idx="1">
                  <c:v>161000</c:v>
                </c:pt>
                <c:pt idx="2">
                  <c:v>206000</c:v>
                </c:pt>
                <c:pt idx="3">
                  <c:v>219000</c:v>
                </c:pt>
                <c:pt idx="4">
                  <c:v>15300</c:v>
                </c:pt>
                <c:pt idx="5">
                  <c:v>10200</c:v>
                </c:pt>
                <c:pt idx="6">
                  <c:v>12800</c:v>
                </c:pt>
                <c:pt idx="7">
                  <c:v>18400</c:v>
                </c:pt>
                <c:pt idx="8">
                  <c:v>19900</c:v>
                </c:pt>
                <c:pt idx="9">
                  <c:v>17300</c:v>
                </c:pt>
                <c:pt idx="10">
                  <c:v>18700</c:v>
                </c:pt>
                <c:pt idx="11">
                  <c:v>21600</c:v>
                </c:pt>
                <c:pt idx="12">
                  <c:v>17500</c:v>
                </c:pt>
                <c:pt idx="13">
                  <c:v>17100</c:v>
                </c:pt>
                <c:pt idx="14">
                  <c:v>29000</c:v>
                </c:pt>
                <c:pt idx="15">
                  <c:v>31500</c:v>
                </c:pt>
                <c:pt idx="16">
                  <c:v>6400</c:v>
                </c:pt>
                <c:pt idx="17">
                  <c:v>26900</c:v>
                </c:pt>
                <c:pt idx="18">
                  <c:v>5100</c:v>
                </c:pt>
                <c:pt idx="19">
                  <c:v>11500</c:v>
                </c:pt>
                <c:pt idx="20">
                  <c:v>14900</c:v>
                </c:pt>
                <c:pt idx="21">
                  <c:v>18700</c:v>
                </c:pt>
                <c:pt idx="22">
                  <c:v>10900</c:v>
                </c:pt>
                <c:pt idx="23">
                  <c:v>22200</c:v>
                </c:pt>
                <c:pt idx="24">
                  <c:v>17300</c:v>
                </c:pt>
                <c:pt idx="25">
                  <c:v>22400</c:v>
                </c:pt>
                <c:pt idx="26">
                  <c:v>30900</c:v>
                </c:pt>
                <c:pt idx="27">
                  <c:v>35000</c:v>
                </c:pt>
                <c:pt idx="28">
                  <c:v>30600</c:v>
                </c:pt>
              </c:numCache>
            </c:numRef>
          </c:val>
        </c:ser>
        <c:axId val="25627513"/>
        <c:axId val="29321026"/>
      </c:areaChart>
      <c:catAx>
        <c:axId val="25627513"/>
        <c:scaling>
          <c:orientation val="minMax"/>
        </c:scaling>
        <c:axPos val="b"/>
        <c:delete val="0"/>
        <c:numFmt formatCode="General" sourceLinked="1"/>
        <c:majorTickMark val="none"/>
        <c:minorTickMark val="none"/>
        <c:tickLblPos val="nextTo"/>
        <c:crossAx val="29321026"/>
        <c:crossesAt val="0"/>
        <c:auto val="1"/>
        <c:lblOffset val="100"/>
        <c:tickLblSkip val="5"/>
        <c:noMultiLvlLbl val="0"/>
      </c:catAx>
      <c:valAx>
        <c:axId val="29321026"/>
        <c:scaling>
          <c:orientation val="minMax"/>
          <c:max val="800000"/>
          <c:min val="0"/>
        </c:scaling>
        <c:axPos val="l"/>
        <c:title>
          <c:tx>
            <c:rich>
              <a:bodyPr vert="horz" rot="-5400000" anchor="ctr"/>
              <a:lstStyle/>
              <a:p>
                <a:pPr algn="ctr">
                  <a:defRPr/>
                </a:pPr>
                <a:r>
                  <a:rPr lang="en-US" cap="none" sz="1100" b="1" i="0" u="none" baseline="0">
                    <a:latin typeface="Arial"/>
                    <a:ea typeface="Arial"/>
                    <a:cs typeface="Arial"/>
                  </a:rPr>
                  <a:t>Metric tons</a:t>
                </a:r>
              </a:p>
            </c:rich>
          </c:tx>
          <c:layout/>
          <c:overlay val="0"/>
          <c:spPr>
            <a:noFill/>
            <a:ln>
              <a:noFill/>
            </a:ln>
          </c:spPr>
        </c:title>
        <c:majorGridlines>
          <c:spPr>
            <a:ln w="3175">
              <a:solidFill/>
              <a:prstDash val="sysDot"/>
            </a:ln>
          </c:spPr>
        </c:majorGridlines>
        <c:delete val="0"/>
        <c:numFmt formatCode="General" sourceLinked="1"/>
        <c:majorTickMark val="none"/>
        <c:minorTickMark val="none"/>
        <c:tickLblPos val="nextTo"/>
        <c:crossAx val="25627513"/>
        <c:crossesAt val="1"/>
        <c:crossBetween val="midCat"/>
        <c:dispUnits/>
        <c:majorUnit val="200000"/>
        <c:minorUnit val="200000"/>
      </c:valAx>
      <c:spPr>
        <a:solidFill>
          <a:srgbClr val="FFFFFF"/>
        </a:solidFill>
        <a:ln w="38100">
          <a:solidFill>
            <a:srgbClr val="000000"/>
          </a:solidFill>
        </a:ln>
      </c:spPr>
    </c:plotArea>
    <c:legend>
      <c:legendPos val="b"/>
      <c:layout>
        <c:manualLayout>
          <c:xMode val="edge"/>
          <c:yMode val="edge"/>
          <c:x val="0.17475"/>
          <c:y val="0.866"/>
          <c:w val="0.793"/>
          <c:h val="0.1285"/>
        </c:manualLayout>
      </c:layout>
      <c:overlay val="0"/>
      <c:spPr>
        <a:ln w="3175">
          <a:noFill/>
        </a:ln>
      </c:spPr>
    </c:legend>
    <c:plotVisOnly val="1"/>
    <c:dispBlanksAs val="gap"/>
    <c:showDLblsOverMax val="0"/>
  </c:chart>
  <c:spPr>
    <a:noFill/>
    <a:ln>
      <a:noFill/>
    </a:ln>
  </c:spPr>
  <c:txPr>
    <a:bodyPr vert="horz" rot="0"/>
    <a:lstStyle/>
    <a:p>
      <a:pPr>
        <a:defRPr lang="en-US" cap="none" sz="11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5" right="0.5" top="0.5" bottom="0.5"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353050"/>
    <xdr:graphicFrame>
      <xdr:nvGraphicFramePr>
        <xdr:cNvPr id="1" name="Shape 1025"/>
        <xdr:cNvGraphicFramePr/>
      </xdr:nvGraphicFramePr>
      <xdr:xfrm>
        <a:off x="0" y="0"/>
        <a:ext cx="9572625" cy="53530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minerals.usgs.gov/minerals/pubs/commodity/perlite/index.html#contact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tabSelected="1" workbookViewId="0" topLeftCell="A1">
      <pane xSplit="1" ySplit="5" topLeftCell="B6" activePane="bottomRight" state="frozen"/>
      <selection pane="topLeft" activeCell="A1" sqref="A1"/>
      <selection pane="topRight" activeCell="B1" sqref="B1"/>
      <selection pane="bottomLeft" activeCell="A6" sqref="A6"/>
      <selection pane="bottomRight" activeCell="A5" sqref="A5"/>
    </sheetView>
  </sheetViews>
  <sheetFormatPr defaultColWidth="9.140625" defaultRowHeight="12.75"/>
  <cols>
    <col min="1" max="1" width="9.00390625" style="1" customWidth="1"/>
    <col min="2" max="2" width="12.421875" style="1" customWidth="1"/>
    <col min="3" max="3" width="9.421875" style="1" customWidth="1"/>
    <col min="4" max="4" width="9.8515625" style="13" customWidth="1"/>
    <col min="5" max="6" width="12.421875" style="1" customWidth="1"/>
    <col min="7" max="7" width="10.8515625" style="1" customWidth="1"/>
    <col min="8" max="10" width="12.7109375" style="1" customWidth="1"/>
    <col min="11" max="11" width="10.00390625" style="1" customWidth="1"/>
    <col min="12" max="12" width="10.28125" style="1" customWidth="1"/>
    <col min="13" max="14" width="12.7109375" style="1" customWidth="1"/>
    <col min="15" max="16384" width="13.7109375" style="1" customWidth="1"/>
  </cols>
  <sheetData>
    <row r="1" spans="1:14" ht="12.75" customHeight="1">
      <c r="A1" s="25" t="s">
        <v>16</v>
      </c>
      <c r="B1" s="25"/>
      <c r="C1" s="25"/>
      <c r="D1" s="25"/>
      <c r="E1" s="25"/>
      <c r="F1" s="26"/>
      <c r="G1" s="26"/>
      <c r="H1" s="26"/>
      <c r="I1" s="26"/>
      <c r="J1" s="26"/>
      <c r="K1" s="26"/>
      <c r="L1" s="26"/>
      <c r="M1" s="26"/>
      <c r="N1" s="26"/>
    </row>
    <row r="2" spans="1:14" ht="12.75">
      <c r="A2" s="25" t="s">
        <v>14</v>
      </c>
      <c r="B2" s="25"/>
      <c r="C2" s="25"/>
      <c r="D2" s="25"/>
      <c r="E2" s="25"/>
      <c r="F2" s="26"/>
      <c r="G2" s="26"/>
      <c r="H2" s="27"/>
      <c r="I2" s="27"/>
      <c r="J2" s="27"/>
      <c r="K2" s="27"/>
      <c r="L2" s="27"/>
      <c r="M2" s="27"/>
      <c r="N2" s="27"/>
    </row>
    <row r="3" spans="1:14" ht="12.75">
      <c r="A3" s="25" t="s">
        <v>1</v>
      </c>
      <c r="B3" s="25"/>
      <c r="C3" s="25"/>
      <c r="D3" s="25"/>
      <c r="E3" s="25"/>
      <c r="F3" s="26"/>
      <c r="G3" s="26"/>
      <c r="H3" s="28"/>
      <c r="I3" s="28"/>
      <c r="J3" s="28"/>
      <c r="K3" s="28"/>
      <c r="L3" s="28"/>
      <c r="M3" s="28"/>
      <c r="N3" s="28"/>
    </row>
    <row r="4" spans="1:14" ht="12.75">
      <c r="A4" s="29" t="s">
        <v>17</v>
      </c>
      <c r="B4" s="29"/>
      <c r="C4" s="29"/>
      <c r="D4" s="29"/>
      <c r="E4" s="29"/>
      <c r="F4" s="30"/>
      <c r="G4" s="30"/>
      <c r="H4" s="31"/>
      <c r="I4" s="31"/>
      <c r="J4" s="31"/>
      <c r="K4" s="31"/>
      <c r="L4" s="31"/>
      <c r="M4" s="31"/>
      <c r="N4" s="31"/>
    </row>
    <row r="5" spans="1:14" s="5" customFormat="1" ht="51">
      <c r="A5" s="17" t="s">
        <v>0</v>
      </c>
      <c r="B5" s="18" t="s">
        <v>7</v>
      </c>
      <c r="C5" s="18" t="s">
        <v>10</v>
      </c>
      <c r="D5" s="18" t="s">
        <v>5</v>
      </c>
      <c r="E5" s="18" t="s">
        <v>11</v>
      </c>
      <c r="F5" s="18" t="s">
        <v>8</v>
      </c>
      <c r="G5" s="18" t="s">
        <v>12</v>
      </c>
      <c r="H5" s="18" t="s">
        <v>9</v>
      </c>
      <c r="I5" s="18" t="s">
        <v>13</v>
      </c>
      <c r="J5" s="18" t="s">
        <v>6</v>
      </c>
      <c r="K5" s="18" t="s">
        <v>3</v>
      </c>
      <c r="L5" s="18" t="s">
        <v>4</v>
      </c>
      <c r="M5" s="18" t="s">
        <v>15</v>
      </c>
      <c r="N5" s="18" t="s">
        <v>2</v>
      </c>
    </row>
    <row r="6" spans="1:14" s="2" customFormat="1" ht="12.75">
      <c r="A6" s="3">
        <v>1975</v>
      </c>
      <c r="B6" s="10">
        <v>28600</v>
      </c>
      <c r="C6" s="10">
        <v>3570</v>
      </c>
      <c r="D6" s="10">
        <v>75000</v>
      </c>
      <c r="E6" s="10">
        <v>39300</v>
      </c>
      <c r="F6" s="10">
        <v>28600</v>
      </c>
      <c r="G6" s="10"/>
      <c r="H6" s="10">
        <v>3570</v>
      </c>
      <c r="I6" s="10">
        <v>10700</v>
      </c>
      <c r="J6" s="10">
        <v>28600</v>
      </c>
      <c r="K6" s="10">
        <v>139000</v>
      </c>
      <c r="L6" s="10">
        <v>357000</v>
      </c>
      <c r="M6" s="10">
        <v>107000</v>
      </c>
      <c r="N6" s="14">
        <v>464000</v>
      </c>
    </row>
    <row r="7" spans="1:14" s="2" customFormat="1" ht="12.75">
      <c r="A7" s="4">
        <f>+A6+1</f>
        <v>1976</v>
      </c>
      <c r="B7" s="10">
        <v>27400</v>
      </c>
      <c r="C7" s="10">
        <v>3920</v>
      </c>
      <c r="D7" s="10">
        <v>82300</v>
      </c>
      <c r="E7" s="10">
        <v>39200</v>
      </c>
      <c r="F7" s="10">
        <v>35300</v>
      </c>
      <c r="G7" s="10"/>
      <c r="H7" s="10">
        <v>7840</v>
      </c>
      <c r="I7" s="10">
        <v>11800</v>
      </c>
      <c r="J7" s="10">
        <v>23500</v>
      </c>
      <c r="K7" s="10">
        <v>161000</v>
      </c>
      <c r="L7" s="10">
        <v>392000</v>
      </c>
      <c r="M7" s="10">
        <v>110000</v>
      </c>
      <c r="N7" s="14">
        <v>502000</v>
      </c>
    </row>
    <row r="8" spans="1:14" s="2" customFormat="1" ht="12.75">
      <c r="A8" s="4">
        <f aca="true" t="shared" si="0" ref="A8:A31">+A7+1</f>
        <v>1977</v>
      </c>
      <c r="B8" s="10">
        <v>32300</v>
      </c>
      <c r="C8" s="10">
        <v>5900</v>
      </c>
      <c r="D8" s="10">
        <v>77000</v>
      </c>
      <c r="E8" s="10">
        <v>46800</v>
      </c>
      <c r="F8" s="10">
        <v>34600</v>
      </c>
      <c r="G8" s="10"/>
      <c r="H8" s="10">
        <v>6530</v>
      </c>
      <c r="I8" s="10">
        <v>18000</v>
      </c>
      <c r="J8" s="10">
        <v>24500</v>
      </c>
      <c r="K8" s="10">
        <v>206000</v>
      </c>
      <c r="L8" s="10">
        <v>452000</v>
      </c>
      <c r="M8" s="10">
        <v>90000</v>
      </c>
      <c r="N8" s="14">
        <v>542000</v>
      </c>
    </row>
    <row r="9" spans="1:14" s="2" customFormat="1" ht="12.75">
      <c r="A9" s="4">
        <f t="shared" si="0"/>
        <v>1978</v>
      </c>
      <c r="B9" s="10">
        <v>39800</v>
      </c>
      <c r="C9" s="10">
        <v>9710</v>
      </c>
      <c r="D9" s="10">
        <v>85600</v>
      </c>
      <c r="E9" s="10">
        <v>64800</v>
      </c>
      <c r="F9" s="10">
        <v>33000</v>
      </c>
      <c r="G9" s="10"/>
      <c r="H9" s="10">
        <v>3900</v>
      </c>
      <c r="I9" s="10">
        <v>19400</v>
      </c>
      <c r="J9" s="10">
        <v>20800</v>
      </c>
      <c r="K9" s="10">
        <v>219000</v>
      </c>
      <c r="L9" s="10">
        <v>495000</v>
      </c>
      <c r="M9" s="10">
        <v>87000</v>
      </c>
      <c r="N9" s="14">
        <v>582000</v>
      </c>
    </row>
    <row r="10" spans="1:14" s="2" customFormat="1" ht="12.75">
      <c r="A10" s="4">
        <f t="shared" si="0"/>
        <v>1979</v>
      </c>
      <c r="B10" s="10">
        <v>33600</v>
      </c>
      <c r="C10" s="10">
        <v>8160</v>
      </c>
      <c r="D10" s="10">
        <v>87500</v>
      </c>
      <c r="E10" s="10">
        <v>264000</v>
      </c>
      <c r="F10" s="10">
        <v>37600</v>
      </c>
      <c r="G10" s="10"/>
      <c r="H10" s="10">
        <v>5620</v>
      </c>
      <c r="I10" s="10">
        <v>19800</v>
      </c>
      <c r="J10" s="10">
        <v>21000</v>
      </c>
      <c r="K10" s="10">
        <v>15300</v>
      </c>
      <c r="L10" s="10">
        <v>493000</v>
      </c>
      <c r="M10" s="10">
        <v>106000</v>
      </c>
      <c r="N10" s="14">
        <v>599000</v>
      </c>
    </row>
    <row r="11" spans="1:14" s="2" customFormat="1" ht="12.75">
      <c r="A11" s="4">
        <f t="shared" si="0"/>
        <v>1980</v>
      </c>
      <c r="B11" s="10">
        <v>27000</v>
      </c>
      <c r="C11" s="10">
        <v>9070</v>
      </c>
      <c r="D11" s="10">
        <v>92800</v>
      </c>
      <c r="E11" s="10">
        <v>263000</v>
      </c>
      <c r="F11" s="10">
        <v>37100</v>
      </c>
      <c r="G11" s="10"/>
      <c r="H11" s="10">
        <v>6980</v>
      </c>
      <c r="I11" s="10">
        <v>19000</v>
      </c>
      <c r="J11" s="10">
        <v>21800</v>
      </c>
      <c r="K11" s="10">
        <v>10200</v>
      </c>
      <c r="L11" s="10">
        <v>487000</v>
      </c>
      <c r="M11" s="10">
        <v>92000</v>
      </c>
      <c r="N11" s="14">
        <v>579000</v>
      </c>
    </row>
    <row r="12" spans="1:14" s="2" customFormat="1" ht="12.75">
      <c r="A12" s="4">
        <f t="shared" si="0"/>
        <v>1981</v>
      </c>
      <c r="B12" s="10">
        <v>19800</v>
      </c>
      <c r="C12" s="10">
        <v>5620</v>
      </c>
      <c r="D12" s="10">
        <v>91200</v>
      </c>
      <c r="E12" s="10">
        <v>235000</v>
      </c>
      <c r="F12" s="10">
        <v>36500</v>
      </c>
      <c r="G12" s="10"/>
      <c r="H12" s="10">
        <v>5350</v>
      </c>
      <c r="I12" s="10">
        <v>18100</v>
      </c>
      <c r="J12" s="10">
        <v>15100</v>
      </c>
      <c r="K12" s="10">
        <v>12800</v>
      </c>
      <c r="L12" s="10">
        <v>440000</v>
      </c>
      <c r="M12" s="10">
        <v>96000</v>
      </c>
      <c r="N12" s="14">
        <v>536000</v>
      </c>
    </row>
    <row r="13" spans="1:14" s="2" customFormat="1" ht="12.75">
      <c r="A13" s="4">
        <f t="shared" si="0"/>
        <v>1982</v>
      </c>
      <c r="B13" s="10">
        <v>13800</v>
      </c>
      <c r="C13" s="10">
        <v>4260</v>
      </c>
      <c r="D13" s="10">
        <v>75900</v>
      </c>
      <c r="E13" s="10">
        <v>222000</v>
      </c>
      <c r="F13" s="10">
        <v>25600</v>
      </c>
      <c r="G13" s="10"/>
      <c r="H13" s="10">
        <v>3080</v>
      </c>
      <c r="I13" s="10">
        <v>11500</v>
      </c>
      <c r="J13" s="10">
        <v>13100</v>
      </c>
      <c r="K13" s="10">
        <v>18400</v>
      </c>
      <c r="L13" s="10">
        <v>388000</v>
      </c>
      <c r="M13" s="10">
        <v>67000</v>
      </c>
      <c r="N13" s="14">
        <v>455000</v>
      </c>
    </row>
    <row r="14" spans="1:14" s="2" customFormat="1" ht="12.75">
      <c r="A14" s="4">
        <f t="shared" si="0"/>
        <v>1983</v>
      </c>
      <c r="B14" s="10">
        <v>17800</v>
      </c>
      <c r="C14" s="10">
        <v>3810</v>
      </c>
      <c r="D14" s="10">
        <v>58000</v>
      </c>
      <c r="E14" s="10">
        <v>191000</v>
      </c>
      <c r="F14" s="10">
        <v>26500</v>
      </c>
      <c r="G14" s="10"/>
      <c r="H14" s="10">
        <v>5440</v>
      </c>
      <c r="I14" s="10">
        <v>12300</v>
      </c>
      <c r="J14" s="10">
        <v>14000</v>
      </c>
      <c r="K14" s="10">
        <v>19900</v>
      </c>
      <c r="L14" s="10">
        <v>349000</v>
      </c>
      <c r="M14" s="10">
        <v>98000</v>
      </c>
      <c r="N14" s="14">
        <v>447000</v>
      </c>
    </row>
    <row r="15" spans="1:14" s="2" customFormat="1" ht="12.75">
      <c r="A15" s="4">
        <f t="shared" si="0"/>
        <v>1984</v>
      </c>
      <c r="B15" s="10">
        <v>18900</v>
      </c>
      <c r="C15" s="10">
        <v>11000</v>
      </c>
      <c r="D15" s="10">
        <v>55000</v>
      </c>
      <c r="E15" s="10">
        <v>233000</v>
      </c>
      <c r="F15" s="10">
        <v>32700</v>
      </c>
      <c r="G15" s="10"/>
      <c r="H15" s="10">
        <v>4540</v>
      </c>
      <c r="I15" s="10">
        <v>13700</v>
      </c>
      <c r="J15" s="10">
        <v>11500</v>
      </c>
      <c r="K15" s="10">
        <v>17300</v>
      </c>
      <c r="L15" s="10">
        <v>398000</v>
      </c>
      <c r="M15" s="10">
        <v>76000</v>
      </c>
      <c r="N15" s="14">
        <v>474000</v>
      </c>
    </row>
    <row r="16" spans="1:14" s="2" customFormat="1" ht="12.75">
      <c r="A16" s="4">
        <f t="shared" si="0"/>
        <v>1985</v>
      </c>
      <c r="B16" s="10">
        <v>19400</v>
      </c>
      <c r="C16" s="10">
        <v>15200</v>
      </c>
      <c r="D16" s="10">
        <v>56600</v>
      </c>
      <c r="E16" s="10">
        <v>242000</v>
      </c>
      <c r="F16" s="10">
        <v>35900</v>
      </c>
      <c r="G16" s="10"/>
      <c r="H16" s="10">
        <v>3720</v>
      </c>
      <c r="I16" s="10">
        <v>13800</v>
      </c>
      <c r="J16" s="10">
        <v>10700</v>
      </c>
      <c r="K16" s="10">
        <v>18700</v>
      </c>
      <c r="L16" s="10">
        <v>416000</v>
      </c>
      <c r="M16" s="10">
        <v>83000</v>
      </c>
      <c r="N16" s="14">
        <v>499000</v>
      </c>
    </row>
    <row r="17" spans="1:14" s="2" customFormat="1" ht="12.75">
      <c r="A17" s="4">
        <f t="shared" si="0"/>
        <v>1986</v>
      </c>
      <c r="B17" s="10">
        <v>6980</v>
      </c>
      <c r="C17" s="10">
        <v>17100</v>
      </c>
      <c r="D17" s="10">
        <v>52600</v>
      </c>
      <c r="E17" s="10">
        <v>281000</v>
      </c>
      <c r="F17" s="10">
        <v>34300</v>
      </c>
      <c r="G17" s="10"/>
      <c r="H17" s="10">
        <v>2270</v>
      </c>
      <c r="I17" s="10">
        <v>11600</v>
      </c>
      <c r="J17" s="10">
        <v>7890</v>
      </c>
      <c r="K17" s="10">
        <v>21600</v>
      </c>
      <c r="L17" s="10">
        <v>434000</v>
      </c>
      <c r="M17" s="10">
        <v>53000</v>
      </c>
      <c r="N17" s="14">
        <v>487000</v>
      </c>
    </row>
    <row r="18" spans="1:14" s="2" customFormat="1" ht="12.75">
      <c r="A18" s="4">
        <f t="shared" si="0"/>
        <v>1987</v>
      </c>
      <c r="B18" s="10">
        <v>6890</v>
      </c>
      <c r="C18" s="10">
        <v>26200</v>
      </c>
      <c r="D18" s="10">
        <v>59900</v>
      </c>
      <c r="E18" s="10">
        <v>251000</v>
      </c>
      <c r="F18" s="10">
        <v>38200</v>
      </c>
      <c r="G18" s="10"/>
      <c r="H18" s="10">
        <v>3180</v>
      </c>
      <c r="I18" s="10">
        <v>12100</v>
      </c>
      <c r="J18" s="10">
        <v>7350</v>
      </c>
      <c r="K18" s="10">
        <v>17500</v>
      </c>
      <c r="L18" s="10">
        <v>423000</v>
      </c>
      <c r="M18" s="10">
        <v>88000</v>
      </c>
      <c r="N18" s="14">
        <v>511000</v>
      </c>
    </row>
    <row r="19" spans="1:14" s="2" customFormat="1" ht="12.75">
      <c r="A19" s="4">
        <f t="shared" si="0"/>
        <v>1988</v>
      </c>
      <c r="B19" s="10">
        <v>9430</v>
      </c>
      <c r="C19" s="10">
        <v>24600</v>
      </c>
      <c r="D19" s="10">
        <v>57100</v>
      </c>
      <c r="E19" s="10">
        <v>257000</v>
      </c>
      <c r="F19" s="10">
        <v>44700</v>
      </c>
      <c r="G19" s="10"/>
      <c r="H19" s="10">
        <v>5620</v>
      </c>
      <c r="I19" s="10">
        <v>9430</v>
      </c>
      <c r="J19" s="10">
        <v>9800</v>
      </c>
      <c r="K19" s="10">
        <v>17100</v>
      </c>
      <c r="L19" s="10">
        <v>434000</v>
      </c>
      <c r="M19" s="10">
        <v>65000</v>
      </c>
      <c r="N19" s="14">
        <v>499000</v>
      </c>
    </row>
    <row r="20" spans="1:14" s="2" customFormat="1" ht="12.75">
      <c r="A20" s="4">
        <f t="shared" si="0"/>
        <v>1989</v>
      </c>
      <c r="B20" s="10">
        <v>10100</v>
      </c>
      <c r="C20" s="10">
        <v>25600</v>
      </c>
      <c r="D20" s="10">
        <v>64200</v>
      </c>
      <c r="E20" s="10">
        <v>264000</v>
      </c>
      <c r="F20" s="10">
        <v>45000</v>
      </c>
      <c r="G20" s="10"/>
      <c r="H20" s="10">
        <v>5530</v>
      </c>
      <c r="I20" s="10">
        <v>9250</v>
      </c>
      <c r="J20" s="10">
        <v>16300</v>
      </c>
      <c r="K20" s="10">
        <v>29000</v>
      </c>
      <c r="L20" s="10">
        <v>469000</v>
      </c>
      <c r="M20" s="10">
        <v>90000</v>
      </c>
      <c r="N20" s="14">
        <v>559000</v>
      </c>
    </row>
    <row r="21" spans="1:14" ht="12.75">
      <c r="A21" s="4">
        <f t="shared" si="0"/>
        <v>1990</v>
      </c>
      <c r="B21" s="10">
        <v>10500</v>
      </c>
      <c r="C21" s="10">
        <v>24100</v>
      </c>
      <c r="D21" s="10">
        <v>75600</v>
      </c>
      <c r="E21" s="10">
        <v>265000</v>
      </c>
      <c r="F21" s="10">
        <v>45000</v>
      </c>
      <c r="G21" s="10"/>
      <c r="H21" s="10">
        <v>4440</v>
      </c>
      <c r="I21" s="10">
        <v>12100</v>
      </c>
      <c r="J21" s="10">
        <v>9160</v>
      </c>
      <c r="K21" s="10">
        <v>31500</v>
      </c>
      <c r="L21" s="10">
        <v>478000</v>
      </c>
      <c r="M21" s="10">
        <v>125000</v>
      </c>
      <c r="N21" s="14">
        <v>603000</v>
      </c>
    </row>
    <row r="22" spans="1:14" ht="12.75">
      <c r="A22" s="4">
        <f t="shared" si="0"/>
        <v>1991</v>
      </c>
      <c r="B22" s="8">
        <v>13200</v>
      </c>
      <c r="C22" s="8">
        <v>29100</v>
      </c>
      <c r="D22" s="10">
        <v>69300</v>
      </c>
      <c r="E22" s="8">
        <v>264000</v>
      </c>
      <c r="F22" s="8">
        <v>48400</v>
      </c>
      <c r="G22" s="8"/>
      <c r="H22" s="8">
        <v>5200</v>
      </c>
      <c r="I22" s="8">
        <v>9400</v>
      </c>
      <c r="J22" s="7">
        <v>6600</v>
      </c>
      <c r="K22" s="8">
        <v>6400</v>
      </c>
      <c r="L22" s="10">
        <v>452000</v>
      </c>
      <c r="M22" s="10">
        <v>88000</v>
      </c>
      <c r="N22" s="14">
        <v>540000</v>
      </c>
    </row>
    <row r="23" spans="1:14" ht="12.75">
      <c r="A23" s="4">
        <f t="shared" si="0"/>
        <v>1992</v>
      </c>
      <c r="B23" s="8">
        <v>21100</v>
      </c>
      <c r="C23" s="8">
        <v>34800</v>
      </c>
      <c r="D23" s="10">
        <v>77100</v>
      </c>
      <c r="E23" s="8">
        <v>321000</v>
      </c>
      <c r="F23" s="8">
        <v>48400</v>
      </c>
      <c r="G23" s="8"/>
      <c r="H23" s="8">
        <v>3700</v>
      </c>
      <c r="I23" s="8">
        <v>11200</v>
      </c>
      <c r="J23" s="7">
        <v>6000</v>
      </c>
      <c r="K23" s="8">
        <v>26900</v>
      </c>
      <c r="L23" s="10">
        <v>550000</v>
      </c>
      <c r="M23" s="10">
        <v>27000</v>
      </c>
      <c r="N23" s="14">
        <v>577000</v>
      </c>
    </row>
    <row r="24" spans="1:14" ht="12.75">
      <c r="A24" s="4">
        <f t="shared" si="0"/>
        <v>1993</v>
      </c>
      <c r="B24" s="8">
        <v>8420</v>
      </c>
      <c r="C24" s="8">
        <v>45300</v>
      </c>
      <c r="D24" s="10">
        <v>70000</v>
      </c>
      <c r="E24" s="8">
        <v>360000</v>
      </c>
      <c r="F24" s="8">
        <v>52600</v>
      </c>
      <c r="G24" s="8"/>
      <c r="H24" s="8">
        <v>4670</v>
      </c>
      <c r="I24" s="8">
        <v>9930</v>
      </c>
      <c r="J24" s="7">
        <v>5940</v>
      </c>
      <c r="K24" s="8">
        <v>5100</v>
      </c>
      <c r="L24" s="10">
        <v>562000</v>
      </c>
      <c r="M24" s="10">
        <v>51000</v>
      </c>
      <c r="N24" s="14">
        <v>613000</v>
      </c>
    </row>
    <row r="25" spans="1:14" ht="12.75">
      <c r="A25" s="4">
        <f t="shared" si="0"/>
        <v>1994</v>
      </c>
      <c r="B25" s="8">
        <v>4610</v>
      </c>
      <c r="C25" s="8">
        <v>43500</v>
      </c>
      <c r="D25" s="10">
        <v>69600</v>
      </c>
      <c r="E25" s="8">
        <v>432000</v>
      </c>
      <c r="F25" s="8">
        <v>55100</v>
      </c>
      <c r="G25" s="8"/>
      <c r="H25" s="8">
        <v>2730</v>
      </c>
      <c r="I25" s="8">
        <v>10200</v>
      </c>
      <c r="J25" s="7">
        <v>6840</v>
      </c>
      <c r="K25" s="8">
        <v>11500</v>
      </c>
      <c r="L25" s="10">
        <v>636000</v>
      </c>
      <c r="M25" s="10">
        <v>48000</v>
      </c>
      <c r="N25" s="14">
        <v>684000</v>
      </c>
    </row>
    <row r="26" spans="1:14" ht="12.75">
      <c r="A26" s="4">
        <f t="shared" si="0"/>
        <v>1995</v>
      </c>
      <c r="B26" s="8">
        <v>4790</v>
      </c>
      <c r="C26" s="8">
        <v>61100</v>
      </c>
      <c r="D26" s="10">
        <v>64400</v>
      </c>
      <c r="E26" s="8">
        <v>429000</v>
      </c>
      <c r="F26" s="8">
        <v>62000</v>
      </c>
      <c r="G26" s="8"/>
      <c r="H26" s="8">
        <v>2270</v>
      </c>
      <c r="I26" s="8">
        <v>8360</v>
      </c>
      <c r="J26" s="7">
        <v>5230</v>
      </c>
      <c r="K26" s="8">
        <v>14900</v>
      </c>
      <c r="L26" s="10">
        <v>652000</v>
      </c>
      <c r="M26" s="10">
        <v>92000</v>
      </c>
      <c r="N26" s="14">
        <v>744000</v>
      </c>
    </row>
    <row r="27" spans="1:14" ht="12.75">
      <c r="A27" s="4">
        <f t="shared" si="0"/>
        <v>1996</v>
      </c>
      <c r="B27" s="8">
        <v>6480</v>
      </c>
      <c r="C27" s="8">
        <v>50900</v>
      </c>
      <c r="D27" s="10">
        <v>62600</v>
      </c>
      <c r="E27" s="8">
        <v>455000</v>
      </c>
      <c r="F27" s="8">
        <v>60700</v>
      </c>
      <c r="G27" s="8"/>
      <c r="H27" s="8">
        <v>2070</v>
      </c>
      <c r="I27" s="8">
        <v>7610</v>
      </c>
      <c r="J27" s="7">
        <v>5720</v>
      </c>
      <c r="K27" s="8">
        <v>18700</v>
      </c>
      <c r="L27" s="10">
        <v>670000</v>
      </c>
      <c r="M27" s="10">
        <v>101000</v>
      </c>
      <c r="N27" s="14">
        <v>771000</v>
      </c>
    </row>
    <row r="28" spans="1:14" ht="12.75">
      <c r="A28" s="4">
        <f t="shared" si="0"/>
        <v>1997</v>
      </c>
      <c r="B28" s="8">
        <v>5410</v>
      </c>
      <c r="C28" s="8">
        <v>50200</v>
      </c>
      <c r="D28" s="10">
        <v>65300</v>
      </c>
      <c r="E28" s="8">
        <v>470000</v>
      </c>
      <c r="F28" s="8">
        <v>70500</v>
      </c>
      <c r="G28" s="8"/>
      <c r="H28" s="8">
        <v>2800</v>
      </c>
      <c r="I28" s="8">
        <v>8220</v>
      </c>
      <c r="J28" s="7">
        <v>12400</v>
      </c>
      <c r="K28" s="8">
        <v>10900</v>
      </c>
      <c r="L28" s="10">
        <v>695000</v>
      </c>
      <c r="M28" s="10">
        <v>108000</v>
      </c>
      <c r="N28" s="14">
        <v>803000</v>
      </c>
    </row>
    <row r="29" spans="1:14" ht="12.75">
      <c r="A29" s="4">
        <f t="shared" si="0"/>
        <v>1998</v>
      </c>
      <c r="B29" s="10">
        <v>3660</v>
      </c>
      <c r="C29" s="8">
        <v>46600</v>
      </c>
      <c r="D29" s="10">
        <v>61700</v>
      </c>
      <c r="E29" s="10">
        <v>506000</v>
      </c>
      <c r="F29" s="10">
        <v>76000</v>
      </c>
      <c r="G29" s="10"/>
      <c r="H29" s="10">
        <v>3530</v>
      </c>
      <c r="I29" s="8">
        <v>7610</v>
      </c>
      <c r="J29" s="7">
        <v>8730</v>
      </c>
      <c r="K29" s="8">
        <v>22200</v>
      </c>
      <c r="L29" s="10">
        <v>736000</v>
      </c>
      <c r="M29" s="10">
        <v>57000</v>
      </c>
      <c r="N29" s="15">
        <v>793000</v>
      </c>
    </row>
    <row r="30" spans="1:14" ht="12.75">
      <c r="A30" s="4">
        <f t="shared" si="0"/>
        <v>1999</v>
      </c>
      <c r="B30" s="11">
        <v>4330</v>
      </c>
      <c r="C30" s="11">
        <v>53200</v>
      </c>
      <c r="D30" s="10">
        <v>60000</v>
      </c>
      <c r="E30" s="11">
        <v>499000</v>
      </c>
      <c r="F30" s="11">
        <v>70700</v>
      </c>
      <c r="G30" s="11">
        <v>4070</v>
      </c>
      <c r="H30" s="11">
        <v>2850</v>
      </c>
      <c r="I30" s="11">
        <v>7500</v>
      </c>
      <c r="J30" s="10">
        <v>13700</v>
      </c>
      <c r="K30" s="11">
        <v>17300</v>
      </c>
      <c r="L30" s="10">
        <v>729000</v>
      </c>
      <c r="M30" s="10">
        <v>79000</v>
      </c>
      <c r="N30" s="9">
        <v>808000</v>
      </c>
    </row>
    <row r="31" spans="1:14" ht="12.75">
      <c r="A31" s="4">
        <f t="shared" si="0"/>
        <v>2000</v>
      </c>
      <c r="B31" s="11">
        <v>2200</v>
      </c>
      <c r="C31" s="11">
        <v>48800</v>
      </c>
      <c r="D31" s="10">
        <v>60300</v>
      </c>
      <c r="E31" s="11">
        <v>477000</v>
      </c>
      <c r="F31" s="11">
        <v>83700</v>
      </c>
      <c r="G31" s="11">
        <v>3360</v>
      </c>
      <c r="H31" s="11">
        <v>2160</v>
      </c>
      <c r="I31" s="11">
        <v>7730</v>
      </c>
      <c r="J31" s="10">
        <v>7040</v>
      </c>
      <c r="K31" s="11">
        <v>22400</v>
      </c>
      <c r="L31" s="10">
        <v>715000</v>
      </c>
      <c r="M31" s="10">
        <v>94000</v>
      </c>
      <c r="N31" s="9">
        <v>809000</v>
      </c>
    </row>
    <row r="32" spans="1:14" ht="12.75">
      <c r="A32" s="4">
        <f>+A31+1</f>
        <v>2001</v>
      </c>
      <c r="B32" s="11">
        <v>3280</v>
      </c>
      <c r="C32" s="11">
        <v>54400</v>
      </c>
      <c r="D32" s="10">
        <v>56800</v>
      </c>
      <c r="E32" s="11">
        <v>452000</v>
      </c>
      <c r="F32" s="11">
        <v>81000</v>
      </c>
      <c r="G32" s="11">
        <v>2440</v>
      </c>
      <c r="H32" s="11">
        <v>1750</v>
      </c>
      <c r="I32" s="11">
        <v>4880</v>
      </c>
      <c r="J32" s="10">
        <v>5750</v>
      </c>
      <c r="K32" s="11">
        <v>30900</v>
      </c>
      <c r="L32" s="10">
        <v>693000</v>
      </c>
      <c r="M32" s="10">
        <v>27000</v>
      </c>
      <c r="N32" s="9">
        <v>720000</v>
      </c>
    </row>
    <row r="33" spans="1:14" ht="12.75" customHeight="1">
      <c r="A33" s="4">
        <v>2002</v>
      </c>
      <c r="B33" s="10">
        <v>4050</v>
      </c>
      <c r="C33" s="11">
        <v>57300</v>
      </c>
      <c r="D33" s="10">
        <v>57500</v>
      </c>
      <c r="E33" s="11">
        <v>415000</v>
      </c>
      <c r="F33" s="10">
        <v>89400</v>
      </c>
      <c r="G33" s="10">
        <v>1560</v>
      </c>
      <c r="H33" s="10">
        <v>4230</v>
      </c>
      <c r="I33" s="11">
        <v>5500</v>
      </c>
      <c r="J33" s="10">
        <v>2620</v>
      </c>
      <c r="K33" s="11">
        <v>35000</v>
      </c>
      <c r="L33" s="10">
        <v>672000</v>
      </c>
      <c r="M33" s="10">
        <v>31000</v>
      </c>
      <c r="N33" s="9">
        <v>703000</v>
      </c>
    </row>
    <row r="34" spans="1:14" ht="12.75">
      <c r="A34" s="4">
        <v>2003</v>
      </c>
      <c r="B34" s="10">
        <v>2970</v>
      </c>
      <c r="C34" s="11">
        <v>66600</v>
      </c>
      <c r="D34" s="10">
        <v>59600</v>
      </c>
      <c r="E34" s="11">
        <v>401000</v>
      </c>
      <c r="F34" s="10">
        <v>86400</v>
      </c>
      <c r="G34" s="10">
        <v>3030</v>
      </c>
      <c r="H34" s="10">
        <v>3560</v>
      </c>
      <c r="I34" s="11">
        <v>3440</v>
      </c>
      <c r="J34" s="10">
        <v>7490</v>
      </c>
      <c r="K34" s="11">
        <v>30600</v>
      </c>
      <c r="L34" s="10">
        <v>664000</v>
      </c>
      <c r="M34" s="10">
        <v>37000</v>
      </c>
      <c r="N34" s="8">
        <v>701000</v>
      </c>
    </row>
    <row r="35" spans="1:14" ht="12.75" customHeight="1">
      <c r="A35" s="16" t="s">
        <v>18</v>
      </c>
      <c r="B35" s="6"/>
      <c r="C35" s="6"/>
      <c r="D35" s="12"/>
      <c r="E35" s="6"/>
      <c r="F35" s="6"/>
      <c r="G35" s="6"/>
      <c r="H35" s="6"/>
      <c r="I35" s="6"/>
      <c r="J35" s="6"/>
      <c r="K35" s="6"/>
      <c r="L35" s="6"/>
      <c r="M35" s="6"/>
      <c r="N35" s="6"/>
    </row>
    <row r="36" spans="2:14" ht="12.75">
      <c r="B36" s="6"/>
      <c r="C36" s="6"/>
      <c r="D36" s="12"/>
      <c r="E36" s="6"/>
      <c r="F36" s="6"/>
      <c r="G36" s="6"/>
      <c r="H36" s="6"/>
      <c r="I36" s="6"/>
      <c r="J36" s="6"/>
      <c r="K36" s="6"/>
      <c r="L36" s="6"/>
      <c r="M36" s="6"/>
      <c r="N36" s="6"/>
    </row>
  </sheetData>
  <mergeCells count="4">
    <mergeCell ref="A1:N1"/>
    <mergeCell ref="A2:N2"/>
    <mergeCell ref="A3:N3"/>
    <mergeCell ref="A4:N4"/>
  </mergeCells>
  <printOptions horizontalCentered="1"/>
  <pageMargins left="0.5" right="0.5" top="0.5" bottom="0.5" header="0.5" footer="0.5"/>
  <pageSetup fitToHeight="1" fitToWidth="1" horizontalDpi="300" verticalDpi="300" orientation="landscape" paperSize="5" r:id="rId3"/>
  <legacyDrawing r:id="rId2"/>
  <oleObjects>
    <oleObject progId="Document" dvAspect="DVASPECT_ICON" shapeId="86807971" r:id="rId1"/>
  </oleObjects>
</worksheet>
</file>

<file path=xl/worksheets/sheet2.xml><?xml version="1.0" encoding="utf-8"?>
<worksheet xmlns="http://schemas.openxmlformats.org/spreadsheetml/2006/main" xmlns:r="http://schemas.openxmlformats.org/officeDocument/2006/relationships">
  <dimension ref="A1:A31"/>
  <sheetViews>
    <sheetView workbookViewId="0" topLeftCell="A1">
      <selection activeCell="A1" sqref="A1"/>
    </sheetView>
  </sheetViews>
  <sheetFormatPr defaultColWidth="9.140625" defaultRowHeight="12.75"/>
  <cols>
    <col min="1" max="1" width="114.28125" style="0" customWidth="1"/>
  </cols>
  <sheetData>
    <row r="1" ht="15.75">
      <c r="A1" s="19" t="s">
        <v>19</v>
      </c>
    </row>
    <row r="2" ht="12.75">
      <c r="A2" s="20"/>
    </row>
    <row r="3" ht="12.75">
      <c r="A3" s="21" t="s">
        <v>20</v>
      </c>
    </row>
    <row r="4" ht="25.5">
      <c r="A4" s="20" t="s">
        <v>21</v>
      </c>
    </row>
    <row r="5" ht="12.75">
      <c r="A5" s="20"/>
    </row>
    <row r="6" ht="12.75">
      <c r="A6" s="21" t="s">
        <v>22</v>
      </c>
    </row>
    <row r="7" ht="38.25">
      <c r="A7" s="20" t="s">
        <v>23</v>
      </c>
    </row>
    <row r="8" ht="12.75">
      <c r="A8" s="20"/>
    </row>
    <row r="9" ht="38.25">
      <c r="A9" s="20" t="s">
        <v>24</v>
      </c>
    </row>
    <row r="10" ht="12.75">
      <c r="A10" s="20"/>
    </row>
    <row r="11" ht="63.75">
      <c r="A11" s="20" t="s">
        <v>25</v>
      </c>
    </row>
    <row r="12" ht="12.75">
      <c r="A12" s="20"/>
    </row>
    <row r="13" ht="38.25">
      <c r="A13" s="20" t="s">
        <v>26</v>
      </c>
    </row>
    <row r="14" ht="12.75">
      <c r="A14" s="20"/>
    </row>
    <row r="15" ht="25.5">
      <c r="A15" s="20" t="s">
        <v>27</v>
      </c>
    </row>
    <row r="16" ht="12.75">
      <c r="A16" s="20"/>
    </row>
    <row r="17" ht="12.75">
      <c r="A17" s="21" t="s">
        <v>28</v>
      </c>
    </row>
    <row r="18" ht="12.75">
      <c r="A18" s="20" t="s">
        <v>29</v>
      </c>
    </row>
    <row r="19" ht="12.75">
      <c r="A19" s="20" t="s">
        <v>30</v>
      </c>
    </row>
    <row r="20" ht="12.75">
      <c r="A20" s="21"/>
    </row>
    <row r="21" ht="12.75">
      <c r="A21" s="21" t="s">
        <v>31</v>
      </c>
    </row>
    <row r="22" ht="12.75">
      <c r="A22" s="20" t="s">
        <v>32</v>
      </c>
    </row>
    <row r="23" ht="38.25">
      <c r="A23" s="22" t="s">
        <v>36</v>
      </c>
    </row>
    <row r="24" ht="12.75">
      <c r="A24" s="20"/>
    </row>
    <row r="25" ht="12.75">
      <c r="A25" s="20" t="s">
        <v>33</v>
      </c>
    </row>
    <row r="26" ht="38.25">
      <c r="A26" s="22" t="s">
        <v>37</v>
      </c>
    </row>
    <row r="27" ht="12.75">
      <c r="A27" s="21"/>
    </row>
    <row r="28" ht="12.75">
      <c r="A28" s="21" t="s">
        <v>34</v>
      </c>
    </row>
    <row r="29" ht="12.75">
      <c r="A29" s="20"/>
    </row>
    <row r="30" ht="12.75">
      <c r="A30" s="24" t="s">
        <v>35</v>
      </c>
    </row>
    <row r="31" ht="15.75">
      <c r="A31" s="23"/>
    </row>
  </sheetData>
  <hyperlinks>
    <hyperlink ref="A30" r:id="rId1" display="contacts"/>
  </hyperlinks>
  <printOptions horizontalCentered="1"/>
  <pageMargins left="0.5" right="0.5" top="0.5" bottom="0.5" header="0.5" footer="0.5"/>
  <pageSetup horizontalDpi="1200" verticalDpi="12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USGS-MIT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Perlite end-use statistics</dc:title>
  <dc:subject/>
  <dc:creator>Grecia Matos</dc:creator>
  <cp:keywords/>
  <dc:description>Last modification:  September 15, 2005</dc:description>
  <cp:lastModifiedBy>dkramer</cp:lastModifiedBy>
  <cp:lastPrinted>2005-11-18T15:07:54Z</cp:lastPrinted>
  <dcterms:created xsi:type="dcterms:W3CDTF">2003-06-10T22:08:33Z</dcterms:created>
  <dcterms:modified xsi:type="dcterms:W3CDTF">2006-02-10T16:29:40Z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