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<sst xmlns="http://schemas.openxmlformats.org/spreadsheetml/2006/main" count="42" uniqueCount="34">
  <si>
    <t>Year</t>
  </si>
  <si>
    <t>[Metric tons]</t>
  </si>
  <si>
    <t>Portland cement</t>
  </si>
  <si>
    <t xml:space="preserve">Total </t>
  </si>
  <si>
    <t>W</t>
  </si>
  <si>
    <t>Plasters</t>
  </si>
  <si>
    <t>Agriculture and miscellaneous</t>
  </si>
  <si>
    <t>Undistributed</t>
  </si>
  <si>
    <t>Apparent consumption</t>
  </si>
  <si>
    <t>W Withheld to avoid disclosing company proprietary data; withheld data are not included in the total.</t>
  </si>
  <si>
    <r>
      <t xml:space="preserve">GYPSUM END-USE STATISTICS </t>
    </r>
    <r>
      <rPr>
        <b/>
        <vertAlign val="superscript"/>
        <sz val="10"/>
        <rFont val="Times New Roman"/>
        <family val="1"/>
      </rPr>
      <t>1</t>
    </r>
  </si>
  <si>
    <t>U.S. GEOLOGICAL SURVEY</t>
  </si>
  <si>
    <t>Last modification:  September 15, 2005</t>
  </si>
  <si>
    <r>
      <t>1</t>
    </r>
    <r>
      <rPr>
        <sz val="10"/>
        <rFont val="Times New Roman"/>
        <family val="1"/>
      </rPr>
      <t>Compiled by G.R. Matos and A. Founie.</t>
    </r>
  </si>
  <si>
    <t>Uncalcined</t>
  </si>
  <si>
    <t>Calcined</t>
  </si>
  <si>
    <t>Gypsum End-Use Worksheet Notes</t>
  </si>
  <si>
    <t>Data Sources</t>
  </si>
  <si>
    <t>The source of data for the gypsum end-use worksheet is the Minerals Yearbook, an annual collection, compilation, and analysis of mineral industry data, published by the U.S. Bureau of Mines and the U.S. Geological Survey.</t>
  </si>
  <si>
    <t>End Use</t>
  </si>
  <si>
    <t>Apparent consumption is the reported crude gypsum produced (mined plus synthetic) plus imports minus exports, plus/minus changes in stock.  The undistributed category is the difference between apparent consumption and total reported sales of gypsum products, and reflects trade data, stocks, and data not reported by end use.</t>
  </si>
  <si>
    <t>W in the spreadsheet indicates information withheld to avoid disclosing company proprietary data; withheld data are not included in the total.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</si>
  <si>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</si>
  <si>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</si>
  <si>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</si>
  <si>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</si>
  <si>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</si>
  <si>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</si>
  <si>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</si>
  <si>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Gypsum Commodity Specialist</t>
  </si>
  <si>
    <t>Prefabricated products</t>
  </si>
  <si>
    <t>End use is defined as the use of the mineral commodity in a particular industrial sector or product.  For gypsum, the end-use categories are based on sales by producers, and are divided into uses that require calcined gypsum and those that do not.  Uncalcined uses of gypsum are portland cement, agriculture, and some miscellaneous uses.  Calcined gypsum uses are plaster (which includes board products) and prefabricated products.</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</si>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</sst>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3" fontId="2" fillId="0" borderId="1" xfId="15" applyNumberFormat="1" applyFont="1" applyBorder="1" applyAlignment="1">
      <alignment vertical="center" wrapText="1"/>
    </xf>
    <xf numFmtId="3" fontId="2" fillId="0" borderId="1" xfId="15" applyNumberFormat="1" applyFont="1" applyBorder="1" applyAlignment="1">
      <alignment horizontal="right" vertical="center" wrapText="1"/>
    </xf>
    <xf numFmtId="3" fontId="2" fillId="0" borderId="1" xfId="0" applyNumberFormat="1" applyFont="1" applyFill="1" applyBorder="1" applyAlignment="1" quotePrefix="1">
      <alignment horizontal="right" vertical="justify"/>
    </xf>
    <xf numFmtId="0" fontId="6" fillId="0" borderId="0" xfId="0" applyFont="1" applyAlignment="1">
      <alignment/>
    </xf>
    <xf numFmtId="3" fontId="1" fillId="0" borderId="0" xfId="0" applyNumberFormat="1" applyFont="1" applyAlignment="1">
      <alignment/>
    </xf>
    <xf numFmtId="165" fontId="1" fillId="0" borderId="1" xfId="15" applyNumberFormat="1" applyFont="1" applyBorder="1" applyAlignment="1">
      <alignment horizontal="center"/>
    </xf>
    <xf numFmtId="165" fontId="1" fillId="0" borderId="1" xfId="15" applyNumberFormat="1" applyFont="1" applyBorder="1" applyAlignment="1">
      <alignment horizontal="center" wrapText="1"/>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9" fillId="0" borderId="0" xfId="19" applyFont="1" applyAlignment="1">
      <alignment wrapText="1"/>
    </xf>
    <xf numFmtId="0" fontId="1" fillId="0" borderId="2" xfId="0" applyFont="1" applyBorder="1" applyAlignment="1">
      <alignment horizontal="center" wrapText="1"/>
    </xf>
    <xf numFmtId="0" fontId="0" fillId="0" borderId="3" xfId="0"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xf>
    <xf numFmtId="0" fontId="0" fillId="0" borderId="1" xfId="0" applyBorder="1" applyAlignment="1">
      <alignment horizontal="center"/>
    </xf>
    <xf numFmtId="0" fontId="1" fillId="0" borderId="0" xfId="0" applyFont="1" applyAlignment="1">
      <alignment horizontal="center" vertical="center"/>
    </xf>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Gypsum</a:t>
            </a:r>
          </a:p>
        </c:rich>
      </c:tx>
      <c:layout/>
      <c:spPr>
        <a:noFill/>
        <a:ln>
          <a:noFill/>
        </a:ln>
      </c:spPr>
    </c:title>
    <c:plotArea>
      <c:layout>
        <c:manualLayout>
          <c:xMode val="edge"/>
          <c:yMode val="edge"/>
          <c:x val="0.04"/>
          <c:y val="0.12525"/>
          <c:w val="0.927"/>
          <c:h val="0.792"/>
        </c:manualLayout>
      </c:layout>
      <c:areaChart>
        <c:grouping val="stacked"/>
        <c:varyColors val="0"/>
        <c:ser>
          <c:idx val="4"/>
          <c:order val="0"/>
          <c:tx>
            <c:strRef>
              <c:f>'End-use statistics'!$B$6</c:f>
              <c:strCache>
                <c:ptCount val="1"/>
                <c:pt idx="0">
                  <c:v>Portland cement</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statistics'!$A$7:$A$35</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statistics'!$B$7:$B$35</c:f>
              <c:numCache>
                <c:ptCount val="29"/>
                <c:pt idx="0">
                  <c:v>2940000</c:v>
                </c:pt>
                <c:pt idx="1">
                  <c:v>3100000</c:v>
                </c:pt>
                <c:pt idx="2">
                  <c:v>3580000</c:v>
                </c:pt>
                <c:pt idx="3">
                  <c:v>3820000</c:v>
                </c:pt>
                <c:pt idx="4">
                  <c:v>3650000</c:v>
                </c:pt>
                <c:pt idx="5">
                  <c:v>3520000</c:v>
                </c:pt>
                <c:pt idx="6">
                  <c:v>3300000</c:v>
                </c:pt>
                <c:pt idx="7">
                  <c:v>2780000</c:v>
                </c:pt>
                <c:pt idx="8">
                  <c:v>3590000</c:v>
                </c:pt>
                <c:pt idx="9">
                  <c:v>3890000</c:v>
                </c:pt>
                <c:pt idx="10">
                  <c:v>3860000</c:v>
                </c:pt>
                <c:pt idx="11">
                  <c:v>3900000</c:v>
                </c:pt>
                <c:pt idx="12">
                  <c:v>4530000</c:v>
                </c:pt>
                <c:pt idx="13">
                  <c:v>3620000</c:v>
                </c:pt>
                <c:pt idx="14">
                  <c:v>3100000</c:v>
                </c:pt>
                <c:pt idx="15">
                  <c:v>3950000</c:v>
                </c:pt>
                <c:pt idx="16">
                  <c:v>2970000</c:v>
                </c:pt>
                <c:pt idx="17">
                  <c:v>3020000</c:v>
                </c:pt>
                <c:pt idx="18">
                  <c:v>3290000</c:v>
                </c:pt>
                <c:pt idx="19">
                  <c:v>4750000</c:v>
                </c:pt>
                <c:pt idx="20">
                  <c:v>4680000</c:v>
                </c:pt>
                <c:pt idx="21">
                  <c:v>5310000</c:v>
                </c:pt>
                <c:pt idx="22">
                  <c:v>5120000</c:v>
                </c:pt>
                <c:pt idx="23">
                  <c:v>5120000</c:v>
                </c:pt>
                <c:pt idx="24">
                  <c:v>5730000</c:v>
                </c:pt>
                <c:pt idx="25">
                  <c:v>3800000</c:v>
                </c:pt>
                <c:pt idx="26">
                  <c:v>2690000</c:v>
                </c:pt>
                <c:pt idx="27">
                  <c:v>2620000</c:v>
                </c:pt>
                <c:pt idx="28">
                  <c:v>3250000</c:v>
                </c:pt>
              </c:numCache>
            </c:numRef>
          </c:val>
        </c:ser>
        <c:ser>
          <c:idx val="5"/>
          <c:order val="1"/>
          <c:tx>
            <c:strRef>
              <c:f>'End-use statistics'!$C$6</c:f>
              <c:strCache>
                <c:ptCount val="1"/>
                <c:pt idx="0">
                  <c:v>Agriculture and miscellaneous</c:v>
                </c:pt>
              </c:strCache>
            </c:strRef>
          </c:tx>
          <c:spPr>
            <a:solidFill>
              <a:srgbClr val="CC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statistics'!$A$7:$A$35</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statistics'!$C$7:$C$35</c:f>
              <c:numCache>
                <c:ptCount val="29"/>
                <c:pt idx="0">
                  <c:v>1510000</c:v>
                </c:pt>
                <c:pt idx="1">
                  <c:v>1780000</c:v>
                </c:pt>
                <c:pt idx="2">
                  <c:v>1680000</c:v>
                </c:pt>
                <c:pt idx="3">
                  <c:v>1520000</c:v>
                </c:pt>
                <c:pt idx="4">
                  <c:v>1660000</c:v>
                </c:pt>
                <c:pt idx="5">
                  <c:v>1630000</c:v>
                </c:pt>
                <c:pt idx="6">
                  <c:v>1490000</c:v>
                </c:pt>
                <c:pt idx="7">
                  <c:v>1290000</c:v>
                </c:pt>
                <c:pt idx="8">
                  <c:v>1370000</c:v>
                </c:pt>
                <c:pt idx="9">
                  <c:v>1320000</c:v>
                </c:pt>
                <c:pt idx="10">
                  <c:v>1190000</c:v>
                </c:pt>
                <c:pt idx="11">
                  <c:v>940000</c:v>
                </c:pt>
                <c:pt idx="12">
                  <c:v>1210000</c:v>
                </c:pt>
                <c:pt idx="13">
                  <c:v>1260000</c:v>
                </c:pt>
                <c:pt idx="14">
                  <c:v>1900000</c:v>
                </c:pt>
                <c:pt idx="15">
                  <c:v>1900000</c:v>
                </c:pt>
                <c:pt idx="16">
                  <c:v>1720000</c:v>
                </c:pt>
                <c:pt idx="17">
                  <c:v>2660000</c:v>
                </c:pt>
                <c:pt idx="18">
                  <c:v>3270000</c:v>
                </c:pt>
                <c:pt idx="19">
                  <c:v>2520000</c:v>
                </c:pt>
                <c:pt idx="20">
                  <c:v>2140000</c:v>
                </c:pt>
                <c:pt idx="21">
                  <c:v>2280000</c:v>
                </c:pt>
                <c:pt idx="22">
                  <c:v>2750000</c:v>
                </c:pt>
                <c:pt idx="23">
                  <c:v>2840000</c:v>
                </c:pt>
                <c:pt idx="24">
                  <c:v>4100000</c:v>
                </c:pt>
                <c:pt idx="25">
                  <c:v>1920000</c:v>
                </c:pt>
                <c:pt idx="26">
                  <c:v>844000</c:v>
                </c:pt>
                <c:pt idx="27">
                  <c:v>985000</c:v>
                </c:pt>
                <c:pt idx="28">
                  <c:v>689000</c:v>
                </c:pt>
              </c:numCache>
            </c:numRef>
          </c:val>
        </c:ser>
        <c:ser>
          <c:idx val="1"/>
          <c:order val="2"/>
          <c:tx>
            <c:strRef>
              <c:f>'End-use statistics'!$E$6</c:f>
              <c:strCache>
                <c:ptCount val="1"/>
                <c:pt idx="0">
                  <c:v>Plasters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statistics'!$A$7:$A$35</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statistics'!$E$7:$E$35</c:f>
              <c:numCache>
                <c:ptCount val="29"/>
                <c:pt idx="0">
                  <c:v>752000</c:v>
                </c:pt>
                <c:pt idx="1">
                  <c:v>722000</c:v>
                </c:pt>
                <c:pt idx="2">
                  <c:v>712000</c:v>
                </c:pt>
                <c:pt idx="3">
                  <c:v>825000</c:v>
                </c:pt>
                <c:pt idx="4">
                  <c:v>709000</c:v>
                </c:pt>
                <c:pt idx="5">
                  <c:v>718000</c:v>
                </c:pt>
                <c:pt idx="6">
                  <c:v>688000</c:v>
                </c:pt>
                <c:pt idx="7">
                  <c:v>623000</c:v>
                </c:pt>
                <c:pt idx="8">
                  <c:v>643000</c:v>
                </c:pt>
                <c:pt idx="9">
                  <c:v>701000</c:v>
                </c:pt>
                <c:pt idx="10">
                  <c:v>724000</c:v>
                </c:pt>
                <c:pt idx="11">
                  <c:v>684000</c:v>
                </c:pt>
                <c:pt idx="12">
                  <c:v>704000</c:v>
                </c:pt>
                <c:pt idx="13">
                  <c:v>718000</c:v>
                </c:pt>
                <c:pt idx="14">
                  <c:v>0</c:v>
                </c:pt>
                <c:pt idx="15">
                  <c:v>0</c:v>
                </c:pt>
                <c:pt idx="16">
                  <c:v>0</c:v>
                </c:pt>
                <c:pt idx="17">
                  <c:v>0</c:v>
                </c:pt>
                <c:pt idx="18">
                  <c:v>703000</c:v>
                </c:pt>
                <c:pt idx="19">
                  <c:v>553000</c:v>
                </c:pt>
                <c:pt idx="20">
                  <c:v>806000</c:v>
                </c:pt>
                <c:pt idx="21">
                  <c:v>653000</c:v>
                </c:pt>
                <c:pt idx="22">
                  <c:v>1030000</c:v>
                </c:pt>
                <c:pt idx="23">
                  <c:v>1040000</c:v>
                </c:pt>
                <c:pt idx="24">
                  <c:v>627000</c:v>
                </c:pt>
                <c:pt idx="25">
                  <c:v>896000</c:v>
                </c:pt>
                <c:pt idx="26">
                  <c:v>1390000</c:v>
                </c:pt>
                <c:pt idx="27">
                  <c:v>967000</c:v>
                </c:pt>
                <c:pt idx="28">
                  <c:v>1130000</c:v>
                </c:pt>
              </c:numCache>
            </c:numRef>
          </c:val>
        </c:ser>
        <c:ser>
          <c:idx val="2"/>
          <c:order val="3"/>
          <c:tx>
            <c:strRef>
              <c:f>'End-use statistics'!$F$6</c:f>
              <c:strCache>
                <c:ptCount val="1"/>
                <c:pt idx="0">
                  <c:v>Prefabricated products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statistics'!$A$7:$A$35</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statistics'!$F$7:$F$35</c:f>
              <c:numCache>
                <c:ptCount val="29"/>
                <c:pt idx="0">
                  <c:v>8940000</c:v>
                </c:pt>
                <c:pt idx="1">
                  <c:v>10700000</c:v>
                </c:pt>
                <c:pt idx="2">
                  <c:v>12700000</c:v>
                </c:pt>
                <c:pt idx="3">
                  <c:v>13400000</c:v>
                </c:pt>
                <c:pt idx="4">
                  <c:v>13800000</c:v>
                </c:pt>
                <c:pt idx="5">
                  <c:v>11800000</c:v>
                </c:pt>
                <c:pt idx="6">
                  <c:v>11700000</c:v>
                </c:pt>
                <c:pt idx="7">
                  <c:v>11100000</c:v>
                </c:pt>
                <c:pt idx="8">
                  <c:v>14200000</c:v>
                </c:pt>
                <c:pt idx="9">
                  <c:v>15900000</c:v>
                </c:pt>
                <c:pt idx="10">
                  <c:v>16600000</c:v>
                </c:pt>
                <c:pt idx="11">
                  <c:v>17300000</c:v>
                </c:pt>
                <c:pt idx="12">
                  <c:v>17600000</c:v>
                </c:pt>
                <c:pt idx="13">
                  <c:v>17400000</c:v>
                </c:pt>
                <c:pt idx="14">
                  <c:v>0</c:v>
                </c:pt>
                <c:pt idx="15">
                  <c:v>0</c:v>
                </c:pt>
                <c:pt idx="16">
                  <c:v>0</c:v>
                </c:pt>
                <c:pt idx="17">
                  <c:v>0</c:v>
                </c:pt>
                <c:pt idx="18">
                  <c:v>18000000</c:v>
                </c:pt>
                <c:pt idx="19">
                  <c:v>19200000</c:v>
                </c:pt>
                <c:pt idx="20">
                  <c:v>18700000</c:v>
                </c:pt>
                <c:pt idx="21">
                  <c:v>21200000</c:v>
                </c:pt>
                <c:pt idx="22">
                  <c:v>23200000</c:v>
                </c:pt>
                <c:pt idx="23">
                  <c:v>25300000</c:v>
                </c:pt>
                <c:pt idx="24">
                  <c:v>27000000</c:v>
                </c:pt>
                <c:pt idx="25">
                  <c:v>22900000</c:v>
                </c:pt>
                <c:pt idx="26">
                  <c:v>24300000</c:v>
                </c:pt>
                <c:pt idx="27">
                  <c:v>28500000</c:v>
                </c:pt>
                <c:pt idx="28">
                  <c:v>30200000</c:v>
                </c:pt>
              </c:numCache>
            </c:numRef>
          </c:val>
        </c:ser>
        <c:axId val="16746786"/>
        <c:axId val="15164427"/>
      </c:areaChart>
      <c:catAx>
        <c:axId val="16746786"/>
        <c:scaling>
          <c:orientation val="minMax"/>
        </c:scaling>
        <c:axPos val="b"/>
        <c:delete val="0"/>
        <c:numFmt formatCode="General" sourceLinked="1"/>
        <c:majorTickMark val="none"/>
        <c:minorTickMark val="none"/>
        <c:tickLblPos val="nextTo"/>
        <c:crossAx val="15164427"/>
        <c:crossesAt val="0"/>
        <c:auto val="1"/>
        <c:lblOffset val="100"/>
        <c:tickLblSkip val="5"/>
        <c:noMultiLvlLbl val="0"/>
      </c:catAx>
      <c:valAx>
        <c:axId val="15164427"/>
        <c:scaling>
          <c:orientation val="minMax"/>
          <c:max val="40000000"/>
          <c:min val="0"/>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16746786"/>
        <c:crossesAt val="1"/>
        <c:crossBetween val="midCat"/>
        <c:dispUnits/>
        <c:majorUnit val="5000000"/>
        <c:minorUnit val="80000"/>
      </c:valAx>
      <c:spPr>
        <a:solidFill>
          <a:srgbClr val="FFFFFF"/>
        </a:solidFill>
        <a:ln w="38100">
          <a:solidFill>
            <a:srgbClr val="000000"/>
          </a:solidFill>
        </a:ln>
      </c:spPr>
    </c:plotArea>
    <c:legend>
      <c:legendPos val="b"/>
      <c:layout>
        <c:manualLayout>
          <c:xMode val="edge"/>
          <c:yMode val="edge"/>
          <c:x val="0.209"/>
          <c:y val="0.93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gypsum/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pane xSplit="1" ySplit="6" topLeftCell="B7" activePane="bottomRight" state="frozen"/>
      <selection pane="topLeft" activeCell="A1" sqref="A1"/>
      <selection pane="topRight" activeCell="B1" sqref="B1"/>
      <selection pane="bottomLeft" activeCell="A6" sqref="A6"/>
      <selection pane="bottomRight" activeCell="A5" sqref="A5:A6"/>
    </sheetView>
  </sheetViews>
  <sheetFormatPr defaultColWidth="9.140625" defaultRowHeight="12.75"/>
  <cols>
    <col min="1" max="16384" width="13.7109375" style="1" customWidth="1"/>
  </cols>
  <sheetData>
    <row r="1" spans="1:9" ht="12.75" customHeight="1">
      <c r="A1" s="25" t="s">
        <v>10</v>
      </c>
      <c r="B1" s="25"/>
      <c r="C1" s="25"/>
      <c r="D1" s="25"/>
      <c r="E1" s="25"/>
      <c r="F1" s="25"/>
      <c r="G1" s="25"/>
      <c r="H1" s="26"/>
      <c r="I1" s="26"/>
    </row>
    <row r="2" spans="1:9" ht="12.75">
      <c r="A2" s="27" t="s">
        <v>11</v>
      </c>
      <c r="B2" s="27"/>
      <c r="C2" s="27"/>
      <c r="D2" s="27"/>
      <c r="E2" s="27"/>
      <c r="F2" s="28"/>
      <c r="G2" s="28"/>
      <c r="H2" s="26"/>
      <c r="I2" s="26"/>
    </row>
    <row r="3" spans="1:9" ht="12.75">
      <c r="A3" s="27" t="s">
        <v>1</v>
      </c>
      <c r="B3" s="27"/>
      <c r="C3" s="27"/>
      <c r="D3" s="27"/>
      <c r="E3" s="27"/>
      <c r="F3" s="28"/>
      <c r="G3" s="28"/>
      <c r="H3" s="29"/>
      <c r="I3" s="29"/>
    </row>
    <row r="4" spans="1:9" ht="12.75">
      <c r="A4" s="30" t="s">
        <v>12</v>
      </c>
      <c r="B4" s="30"/>
      <c r="C4" s="30"/>
      <c r="D4" s="30"/>
      <c r="E4" s="30"/>
      <c r="F4" s="31"/>
      <c r="G4" s="31"/>
      <c r="H4" s="32"/>
      <c r="I4" s="32"/>
    </row>
    <row r="5" spans="1:9" ht="12.75" customHeight="1">
      <c r="A5" s="18" t="s">
        <v>0</v>
      </c>
      <c r="B5" s="20" t="s">
        <v>14</v>
      </c>
      <c r="C5" s="20"/>
      <c r="D5" s="24"/>
      <c r="E5" s="20" t="s">
        <v>15</v>
      </c>
      <c r="F5" s="20"/>
      <c r="G5" s="20"/>
      <c r="H5" s="20" t="s">
        <v>7</v>
      </c>
      <c r="I5" s="22" t="s">
        <v>8</v>
      </c>
    </row>
    <row r="6" spans="1:9" s="5" customFormat="1" ht="25.5" customHeight="1">
      <c r="A6" s="19"/>
      <c r="B6" s="11" t="s">
        <v>2</v>
      </c>
      <c r="C6" s="12" t="s">
        <v>6</v>
      </c>
      <c r="D6" s="12" t="s">
        <v>3</v>
      </c>
      <c r="E6" s="12" t="s">
        <v>5</v>
      </c>
      <c r="F6" s="12" t="s">
        <v>30</v>
      </c>
      <c r="G6" s="12" t="s">
        <v>3</v>
      </c>
      <c r="H6" s="21"/>
      <c r="I6" s="23"/>
    </row>
    <row r="7" spans="1:10" s="2" customFormat="1" ht="12.75">
      <c r="A7" s="3">
        <v>1975</v>
      </c>
      <c r="B7" s="6">
        <v>2940000</v>
      </c>
      <c r="C7" s="6">
        <v>1510000</v>
      </c>
      <c r="D7" s="6">
        <v>4450000</v>
      </c>
      <c r="E7" s="6">
        <v>752000</v>
      </c>
      <c r="F7" s="6">
        <v>8940000</v>
      </c>
      <c r="G7" s="6">
        <v>9690000</v>
      </c>
      <c r="H7" s="6">
        <v>-1000000</v>
      </c>
      <c r="I7" s="8">
        <v>13100000</v>
      </c>
      <c r="J7" s="10"/>
    </row>
    <row r="8" spans="1:10" s="2" customFormat="1" ht="12.75">
      <c r="A8" s="4">
        <f>+A7+1</f>
        <v>1976</v>
      </c>
      <c r="B8" s="6">
        <v>3100000</v>
      </c>
      <c r="C8" s="6">
        <v>1780000</v>
      </c>
      <c r="D8" s="6">
        <v>4880000</v>
      </c>
      <c r="E8" s="6">
        <v>722000</v>
      </c>
      <c r="F8" s="6">
        <v>10700000</v>
      </c>
      <c r="G8" s="6">
        <v>11500000</v>
      </c>
      <c r="H8" s="6">
        <v>600000</v>
      </c>
      <c r="I8" s="8">
        <v>16900000</v>
      </c>
      <c r="J8" s="10"/>
    </row>
    <row r="9" spans="1:10" s="2" customFormat="1" ht="12.75">
      <c r="A9" s="4">
        <f aca="true" t="shared" si="0" ref="A9:A32">+A8+1</f>
        <v>1977</v>
      </c>
      <c r="B9" s="6">
        <v>3580000</v>
      </c>
      <c r="C9" s="6">
        <v>1680000</v>
      </c>
      <c r="D9" s="6">
        <v>5260000</v>
      </c>
      <c r="E9" s="6">
        <v>712000</v>
      </c>
      <c r="F9" s="6">
        <v>12700000</v>
      </c>
      <c r="G9" s="6">
        <v>13400000</v>
      </c>
      <c r="H9" s="6">
        <v>1000000</v>
      </c>
      <c r="I9" s="8">
        <v>19600000</v>
      </c>
      <c r="J9" s="10"/>
    </row>
    <row r="10" spans="1:10" s="2" customFormat="1" ht="12.75">
      <c r="A10" s="4">
        <f t="shared" si="0"/>
        <v>1978</v>
      </c>
      <c r="B10" s="6">
        <v>3820000</v>
      </c>
      <c r="C10" s="6">
        <v>1520000</v>
      </c>
      <c r="D10" s="6">
        <v>5340000</v>
      </c>
      <c r="E10" s="6">
        <v>825000</v>
      </c>
      <c r="F10" s="6">
        <v>13400000</v>
      </c>
      <c r="G10" s="6">
        <v>14300000</v>
      </c>
      <c r="H10" s="6">
        <v>3000000</v>
      </c>
      <c r="I10" s="8">
        <v>22600000</v>
      </c>
      <c r="J10" s="10"/>
    </row>
    <row r="11" spans="1:10" s="2" customFormat="1" ht="12.75">
      <c r="A11" s="4">
        <f t="shared" si="0"/>
        <v>1979</v>
      </c>
      <c r="B11" s="6">
        <v>3650000</v>
      </c>
      <c r="C11" s="6">
        <v>1660000</v>
      </c>
      <c r="D11" s="6">
        <v>5310000</v>
      </c>
      <c r="E11" s="6">
        <v>709000</v>
      </c>
      <c r="F11" s="6">
        <v>13800000</v>
      </c>
      <c r="G11" s="6">
        <v>14500000</v>
      </c>
      <c r="H11" s="6">
        <v>1300000</v>
      </c>
      <c r="I11" s="8">
        <v>21100000</v>
      </c>
      <c r="J11" s="10"/>
    </row>
    <row r="12" spans="1:10" s="2" customFormat="1" ht="12.75">
      <c r="A12" s="4">
        <f t="shared" si="0"/>
        <v>1980</v>
      </c>
      <c r="B12" s="6">
        <v>3520000</v>
      </c>
      <c r="C12" s="6">
        <v>1630000</v>
      </c>
      <c r="D12" s="6">
        <v>5150000</v>
      </c>
      <c r="E12" s="6">
        <v>718000</v>
      </c>
      <c r="F12" s="6">
        <v>11800000</v>
      </c>
      <c r="G12" s="6">
        <v>12500000</v>
      </c>
      <c r="H12" s="6">
        <v>100000</v>
      </c>
      <c r="I12" s="8">
        <v>17800000</v>
      </c>
      <c r="J12" s="10"/>
    </row>
    <row r="13" spans="1:10" s="2" customFormat="1" ht="12.75">
      <c r="A13" s="4">
        <f t="shared" si="0"/>
        <v>1981</v>
      </c>
      <c r="B13" s="6">
        <v>3300000</v>
      </c>
      <c r="C13" s="6">
        <v>1490000</v>
      </c>
      <c r="D13" s="6">
        <v>4780000</v>
      </c>
      <c r="E13" s="6">
        <v>688000</v>
      </c>
      <c r="F13" s="6">
        <v>11700000</v>
      </c>
      <c r="G13" s="6">
        <v>12400000</v>
      </c>
      <c r="H13" s="6">
        <v>900000</v>
      </c>
      <c r="I13" s="8">
        <v>18100000</v>
      </c>
      <c r="J13" s="10"/>
    </row>
    <row r="14" spans="1:10" s="2" customFormat="1" ht="12.75">
      <c r="A14" s="4">
        <f t="shared" si="0"/>
        <v>1982</v>
      </c>
      <c r="B14" s="6">
        <v>2780000</v>
      </c>
      <c r="C14" s="6">
        <v>1290000</v>
      </c>
      <c r="D14" s="6">
        <v>4070000</v>
      </c>
      <c r="E14" s="6">
        <v>623000</v>
      </c>
      <c r="F14" s="6">
        <v>11100000</v>
      </c>
      <c r="G14" s="6">
        <v>11700000</v>
      </c>
      <c r="H14" s="6">
        <v>800000</v>
      </c>
      <c r="I14" s="8">
        <v>16600000</v>
      </c>
      <c r="J14" s="10"/>
    </row>
    <row r="15" spans="1:10" s="2" customFormat="1" ht="12.75">
      <c r="A15" s="4">
        <f t="shared" si="0"/>
        <v>1983</v>
      </c>
      <c r="B15" s="6">
        <v>3590000</v>
      </c>
      <c r="C15" s="6">
        <v>1370000</v>
      </c>
      <c r="D15" s="6">
        <v>4950000</v>
      </c>
      <c r="E15" s="6">
        <v>643000</v>
      </c>
      <c r="F15" s="6">
        <v>14200000</v>
      </c>
      <c r="G15" s="6">
        <v>14900000</v>
      </c>
      <c r="H15" s="6">
        <v>-1200000</v>
      </c>
      <c r="I15" s="8">
        <v>18600000</v>
      </c>
      <c r="J15" s="10"/>
    </row>
    <row r="16" spans="1:10" s="2" customFormat="1" ht="12.75">
      <c r="A16" s="4">
        <f t="shared" si="0"/>
        <v>1984</v>
      </c>
      <c r="B16" s="6">
        <v>3890000</v>
      </c>
      <c r="C16" s="6">
        <v>1320000</v>
      </c>
      <c r="D16" s="6">
        <v>5210000</v>
      </c>
      <c r="E16" s="6">
        <v>701000</v>
      </c>
      <c r="F16" s="6">
        <v>15900000</v>
      </c>
      <c r="G16" s="6">
        <v>16600000</v>
      </c>
      <c r="H16" s="6">
        <v>-300000</v>
      </c>
      <c r="I16" s="8">
        <v>21500000</v>
      </c>
      <c r="J16" s="10"/>
    </row>
    <row r="17" spans="1:10" s="2" customFormat="1" ht="12.75">
      <c r="A17" s="4">
        <f t="shared" si="0"/>
        <v>1985</v>
      </c>
      <c r="B17" s="6">
        <v>3860000</v>
      </c>
      <c r="C17" s="6">
        <v>1190000</v>
      </c>
      <c r="D17" s="6">
        <v>5050000</v>
      </c>
      <c r="E17" s="6">
        <v>724000</v>
      </c>
      <c r="F17" s="6">
        <v>16600000</v>
      </c>
      <c r="G17" s="6">
        <v>17300000</v>
      </c>
      <c r="H17" s="6">
        <v>700000</v>
      </c>
      <c r="I17" s="8">
        <v>23100000</v>
      </c>
      <c r="J17" s="10"/>
    </row>
    <row r="18" spans="1:10" s="2" customFormat="1" ht="12.75">
      <c r="A18" s="4">
        <f t="shared" si="0"/>
        <v>1986</v>
      </c>
      <c r="B18" s="6">
        <v>3900000</v>
      </c>
      <c r="C18" s="6">
        <v>940000</v>
      </c>
      <c r="D18" s="6">
        <v>4840000</v>
      </c>
      <c r="E18" s="6">
        <v>684000</v>
      </c>
      <c r="F18" s="6">
        <v>17300000</v>
      </c>
      <c r="G18" s="6">
        <v>18000000</v>
      </c>
      <c r="H18" s="6">
        <v>800000</v>
      </c>
      <c r="I18" s="8">
        <v>23600000</v>
      </c>
      <c r="J18" s="10"/>
    </row>
    <row r="19" spans="1:10" s="2" customFormat="1" ht="12.75">
      <c r="A19" s="4">
        <f t="shared" si="0"/>
        <v>1987</v>
      </c>
      <c r="B19" s="6">
        <v>4530000</v>
      </c>
      <c r="C19" s="6">
        <v>1210000</v>
      </c>
      <c r="D19" s="6">
        <v>5740000</v>
      </c>
      <c r="E19" s="6">
        <v>704000</v>
      </c>
      <c r="F19" s="6">
        <v>17600000</v>
      </c>
      <c r="G19" s="6">
        <v>18300000</v>
      </c>
      <c r="H19" s="6">
        <v>-900000</v>
      </c>
      <c r="I19" s="8">
        <v>23200000</v>
      </c>
      <c r="J19" s="10"/>
    </row>
    <row r="20" spans="1:10" s="2" customFormat="1" ht="12.75">
      <c r="A20" s="4">
        <f t="shared" si="0"/>
        <v>1988</v>
      </c>
      <c r="B20" s="6">
        <v>3620000</v>
      </c>
      <c r="C20" s="6">
        <v>1260000</v>
      </c>
      <c r="D20" s="6">
        <v>4880000</v>
      </c>
      <c r="E20" s="6">
        <v>718000</v>
      </c>
      <c r="F20" s="6">
        <v>17400000</v>
      </c>
      <c r="G20" s="6">
        <v>18100000</v>
      </c>
      <c r="H20" s="6">
        <v>1400000</v>
      </c>
      <c r="I20" s="8">
        <v>24400000</v>
      </c>
      <c r="J20" s="10"/>
    </row>
    <row r="21" spans="1:10" s="2" customFormat="1" ht="12.75">
      <c r="A21" s="4">
        <f t="shared" si="0"/>
        <v>1989</v>
      </c>
      <c r="B21" s="6">
        <v>3100000</v>
      </c>
      <c r="C21" s="6">
        <v>1900000</v>
      </c>
      <c r="D21" s="6">
        <v>5000000</v>
      </c>
      <c r="E21" s="7" t="s">
        <v>4</v>
      </c>
      <c r="F21" s="7" t="s">
        <v>4</v>
      </c>
      <c r="G21" s="6">
        <v>19600000</v>
      </c>
      <c r="H21" s="6">
        <v>300000</v>
      </c>
      <c r="I21" s="8">
        <v>24900000</v>
      </c>
      <c r="J21" s="10"/>
    </row>
    <row r="22" spans="1:10" ht="12.75">
      <c r="A22" s="4">
        <f t="shared" si="0"/>
        <v>1990</v>
      </c>
      <c r="B22" s="6">
        <v>3950000</v>
      </c>
      <c r="C22" s="6">
        <v>1900000</v>
      </c>
      <c r="D22" s="6">
        <v>5860000</v>
      </c>
      <c r="E22" s="7" t="s">
        <v>4</v>
      </c>
      <c r="F22" s="7" t="s">
        <v>4</v>
      </c>
      <c r="G22" s="6">
        <v>17500000</v>
      </c>
      <c r="H22" s="6">
        <v>-900000</v>
      </c>
      <c r="I22" s="8">
        <v>22400000</v>
      </c>
      <c r="J22" s="10"/>
    </row>
    <row r="23" spans="1:10" ht="12.75">
      <c r="A23" s="4">
        <f t="shared" si="0"/>
        <v>1991</v>
      </c>
      <c r="B23" s="6">
        <v>2970000</v>
      </c>
      <c r="C23" s="6">
        <v>1720000</v>
      </c>
      <c r="D23" s="6">
        <v>4680000</v>
      </c>
      <c r="E23" s="7" t="s">
        <v>4</v>
      </c>
      <c r="F23" s="7" t="s">
        <v>4</v>
      </c>
      <c r="G23" s="6">
        <v>15100000</v>
      </c>
      <c r="H23" s="6">
        <v>1900000</v>
      </c>
      <c r="I23" s="8">
        <v>21700000</v>
      </c>
      <c r="J23" s="10"/>
    </row>
    <row r="24" spans="1:10" ht="12.75">
      <c r="A24" s="4">
        <f t="shared" si="0"/>
        <v>1992</v>
      </c>
      <c r="B24" s="6">
        <v>3020000</v>
      </c>
      <c r="C24" s="6">
        <v>2660000</v>
      </c>
      <c r="D24" s="6">
        <v>5690000</v>
      </c>
      <c r="E24" s="7" t="s">
        <v>4</v>
      </c>
      <c r="F24" s="7" t="s">
        <v>4</v>
      </c>
      <c r="G24" s="6">
        <v>16600000</v>
      </c>
      <c r="H24" s="6">
        <v>500000</v>
      </c>
      <c r="I24" s="8">
        <v>22800000</v>
      </c>
      <c r="J24" s="10"/>
    </row>
    <row r="25" spans="1:10" ht="12.75">
      <c r="A25" s="4">
        <f t="shared" si="0"/>
        <v>1993</v>
      </c>
      <c r="B25" s="6">
        <v>3290000</v>
      </c>
      <c r="C25" s="6">
        <v>3270000</v>
      </c>
      <c r="D25" s="6">
        <v>5560000</v>
      </c>
      <c r="E25" s="6">
        <v>703000</v>
      </c>
      <c r="F25" s="6">
        <v>18000000</v>
      </c>
      <c r="G25" s="6">
        <v>18700000</v>
      </c>
      <c r="H25" s="6">
        <v>-300000</v>
      </c>
      <c r="I25" s="8">
        <v>23900000</v>
      </c>
      <c r="J25" s="10"/>
    </row>
    <row r="26" spans="1:10" ht="12.75">
      <c r="A26" s="4">
        <f t="shared" si="0"/>
        <v>1994</v>
      </c>
      <c r="B26" s="6">
        <v>4750000</v>
      </c>
      <c r="C26" s="6">
        <v>2520000</v>
      </c>
      <c r="D26" s="6">
        <v>7260000</v>
      </c>
      <c r="E26" s="6">
        <v>553000</v>
      </c>
      <c r="F26" s="6">
        <v>19200000</v>
      </c>
      <c r="G26" s="6">
        <v>19700000</v>
      </c>
      <c r="H26" s="6">
        <v>-700000</v>
      </c>
      <c r="I26" s="8">
        <v>26300000</v>
      </c>
      <c r="J26" s="10"/>
    </row>
    <row r="27" spans="1:10" ht="12.75">
      <c r="A27" s="4">
        <f t="shared" si="0"/>
        <v>1995</v>
      </c>
      <c r="B27" s="6">
        <v>4680000</v>
      </c>
      <c r="C27" s="6">
        <v>2140000</v>
      </c>
      <c r="D27" s="6">
        <v>6810000</v>
      </c>
      <c r="E27" s="6">
        <v>806000</v>
      </c>
      <c r="F27" s="6">
        <v>18700000</v>
      </c>
      <c r="G27" s="6">
        <v>19500000</v>
      </c>
      <c r="H27" s="6">
        <v>600000</v>
      </c>
      <c r="I27" s="8">
        <v>26900000</v>
      </c>
      <c r="J27" s="10"/>
    </row>
    <row r="28" spans="1:10" ht="12.75">
      <c r="A28" s="4">
        <f t="shared" si="0"/>
        <v>1996</v>
      </c>
      <c r="B28" s="6">
        <v>5310000</v>
      </c>
      <c r="C28" s="6">
        <v>2280000</v>
      </c>
      <c r="D28" s="6">
        <v>7600000</v>
      </c>
      <c r="E28" s="6">
        <v>653000</v>
      </c>
      <c r="F28" s="6">
        <v>21200000</v>
      </c>
      <c r="G28" s="6">
        <v>21900000</v>
      </c>
      <c r="H28" s="6">
        <v>-1500000</v>
      </c>
      <c r="I28" s="8">
        <v>28000000</v>
      </c>
      <c r="J28" s="10"/>
    </row>
    <row r="29" spans="1:10" ht="12.75">
      <c r="A29" s="4">
        <f t="shared" si="0"/>
        <v>1997</v>
      </c>
      <c r="B29" s="6">
        <v>5120000</v>
      </c>
      <c r="C29" s="6">
        <v>2750000</v>
      </c>
      <c r="D29" s="6">
        <v>7870000</v>
      </c>
      <c r="E29" s="6">
        <v>1030000</v>
      </c>
      <c r="F29" s="6">
        <v>23200000</v>
      </c>
      <c r="G29" s="6">
        <v>24200000</v>
      </c>
      <c r="H29" s="6">
        <v>-2600000</v>
      </c>
      <c r="I29" s="8">
        <v>29500000</v>
      </c>
      <c r="J29" s="10"/>
    </row>
    <row r="30" spans="1:10" ht="12.75">
      <c r="A30" s="4">
        <f t="shared" si="0"/>
        <v>1998</v>
      </c>
      <c r="B30" s="6">
        <v>5120000</v>
      </c>
      <c r="C30" s="6">
        <v>2840000</v>
      </c>
      <c r="D30" s="6">
        <v>7960000</v>
      </c>
      <c r="E30" s="6">
        <v>1040000</v>
      </c>
      <c r="F30" s="6">
        <v>25300000</v>
      </c>
      <c r="G30" s="6">
        <v>26400000</v>
      </c>
      <c r="H30" s="6">
        <v>-3800000</v>
      </c>
      <c r="I30" s="8">
        <v>30500000</v>
      </c>
      <c r="J30" s="10"/>
    </row>
    <row r="31" spans="1:10" ht="12.75">
      <c r="A31" s="4">
        <f t="shared" si="0"/>
        <v>1999</v>
      </c>
      <c r="B31" s="6">
        <v>5730000</v>
      </c>
      <c r="C31" s="6">
        <v>4100000</v>
      </c>
      <c r="D31" s="6">
        <v>9830000</v>
      </c>
      <c r="E31" s="6">
        <v>627000</v>
      </c>
      <c r="F31" s="6">
        <v>27000000</v>
      </c>
      <c r="G31" s="6">
        <v>27700000</v>
      </c>
      <c r="H31" s="6">
        <v>-400000</v>
      </c>
      <c r="I31" s="8">
        <v>37100000</v>
      </c>
      <c r="J31" s="10"/>
    </row>
    <row r="32" spans="1:10" ht="12.75">
      <c r="A32" s="4">
        <f t="shared" si="0"/>
        <v>2000</v>
      </c>
      <c r="B32" s="6">
        <v>3800000</v>
      </c>
      <c r="C32" s="6">
        <v>1920000</v>
      </c>
      <c r="D32" s="6">
        <v>5720000</v>
      </c>
      <c r="E32" s="6">
        <v>896000</v>
      </c>
      <c r="F32" s="6">
        <v>22900000</v>
      </c>
      <c r="G32" s="6">
        <v>23800000</v>
      </c>
      <c r="H32" s="6">
        <v>4000000</v>
      </c>
      <c r="I32" s="8">
        <v>33500000</v>
      </c>
      <c r="J32" s="10"/>
    </row>
    <row r="33" spans="1:10" ht="12.75">
      <c r="A33" s="4">
        <f>+A32+1</f>
        <v>2001</v>
      </c>
      <c r="B33" s="6">
        <v>2690000</v>
      </c>
      <c r="C33" s="6">
        <v>844000</v>
      </c>
      <c r="D33" s="6">
        <v>3530000</v>
      </c>
      <c r="E33" s="6">
        <v>1390000</v>
      </c>
      <c r="F33" s="6">
        <v>24300000</v>
      </c>
      <c r="G33" s="6">
        <v>25700000</v>
      </c>
      <c r="H33" s="6">
        <v>1900000</v>
      </c>
      <c r="I33" s="8">
        <v>31100000</v>
      </c>
      <c r="J33" s="10"/>
    </row>
    <row r="34" spans="1:10" ht="12.75" customHeight="1">
      <c r="A34" s="4">
        <v>2002</v>
      </c>
      <c r="B34" s="6">
        <v>2620000</v>
      </c>
      <c r="C34" s="6">
        <v>985000</v>
      </c>
      <c r="D34" s="6">
        <v>3600000</v>
      </c>
      <c r="E34" s="6">
        <v>967000</v>
      </c>
      <c r="F34" s="6">
        <v>28500000</v>
      </c>
      <c r="G34" s="6">
        <v>29500000</v>
      </c>
      <c r="H34" s="6">
        <v>-400000</v>
      </c>
      <c r="I34" s="8">
        <v>32700000</v>
      </c>
      <c r="J34" s="10"/>
    </row>
    <row r="35" spans="1:10" ht="12.75">
      <c r="A35" s="4">
        <v>2003</v>
      </c>
      <c r="B35" s="6">
        <v>3250000</v>
      </c>
      <c r="C35" s="6">
        <v>689000</v>
      </c>
      <c r="D35" s="6">
        <v>3940000</v>
      </c>
      <c r="E35" s="6">
        <v>1130000</v>
      </c>
      <c r="F35" s="6">
        <v>30200000</v>
      </c>
      <c r="G35" s="6">
        <v>31300000</v>
      </c>
      <c r="H35" s="6">
        <v>1400000</v>
      </c>
      <c r="I35" s="8">
        <v>36700000</v>
      </c>
      <c r="J35" s="10"/>
    </row>
    <row r="36" spans="1:10" ht="12.75">
      <c r="A36" s="1" t="s">
        <v>9</v>
      </c>
      <c r="J36" s="10"/>
    </row>
    <row r="37" ht="12.75" customHeight="1">
      <c r="A37" s="9" t="s">
        <v>13</v>
      </c>
    </row>
  </sheetData>
  <mergeCells count="9">
    <mergeCell ref="A1:I1"/>
    <mergeCell ref="A2:I2"/>
    <mergeCell ref="A3:I3"/>
    <mergeCell ref="A4:I4"/>
    <mergeCell ref="A5:A6"/>
    <mergeCell ref="H5:H6"/>
    <mergeCell ref="I5:I6"/>
    <mergeCell ref="E5:G5"/>
    <mergeCell ref="B5:D5"/>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61397" r:id="rId1"/>
  </oleObjects>
</worksheet>
</file>

<file path=xl/worksheets/sheet2.xml><?xml version="1.0" encoding="utf-8"?>
<worksheet xmlns="http://schemas.openxmlformats.org/spreadsheetml/2006/main" xmlns:r="http://schemas.openxmlformats.org/officeDocument/2006/relationships">
  <dimension ref="A1:A28"/>
  <sheetViews>
    <sheetView workbookViewId="0" topLeftCell="A1">
      <selection activeCell="A1" sqref="A1"/>
    </sheetView>
  </sheetViews>
  <sheetFormatPr defaultColWidth="9.140625" defaultRowHeight="12.75"/>
  <cols>
    <col min="1" max="1" width="114.28125" style="0" customWidth="1"/>
  </cols>
  <sheetData>
    <row r="1" ht="15.75">
      <c r="A1" s="13" t="s">
        <v>16</v>
      </c>
    </row>
    <row r="2" ht="12.75">
      <c r="A2" s="14"/>
    </row>
    <row r="3" ht="12.75">
      <c r="A3" s="15" t="s">
        <v>17</v>
      </c>
    </row>
    <row r="4" ht="25.5">
      <c r="A4" s="14" t="s">
        <v>18</v>
      </c>
    </row>
    <row r="5" ht="12.75">
      <c r="A5" s="14"/>
    </row>
    <row r="6" ht="12.75">
      <c r="A6" s="15" t="s">
        <v>19</v>
      </c>
    </row>
    <row r="7" ht="51">
      <c r="A7" s="14" t="s">
        <v>31</v>
      </c>
    </row>
    <row r="8" ht="12.75">
      <c r="A8" s="14"/>
    </row>
    <row r="9" ht="38.25">
      <c r="A9" s="14" t="s">
        <v>20</v>
      </c>
    </row>
    <row r="10" ht="12.75">
      <c r="A10" s="14"/>
    </row>
    <row r="11" ht="25.5">
      <c r="A11" s="14" t="s">
        <v>21</v>
      </c>
    </row>
    <row r="12" ht="12.75">
      <c r="A12" s="14"/>
    </row>
    <row r="13" ht="12.75">
      <c r="A13" s="15" t="s">
        <v>22</v>
      </c>
    </row>
    <row r="14" ht="12.75">
      <c r="A14" s="14" t="s">
        <v>23</v>
      </c>
    </row>
    <row r="15" ht="12.75">
      <c r="A15" s="14" t="s">
        <v>24</v>
      </c>
    </row>
    <row r="16" ht="12.75">
      <c r="A16" s="15"/>
    </row>
    <row r="17" ht="12.75">
      <c r="A17" s="15" t="s">
        <v>25</v>
      </c>
    </row>
    <row r="18" ht="12.75">
      <c r="A18" s="14" t="s">
        <v>26</v>
      </c>
    </row>
    <row r="19" ht="38.25">
      <c r="A19" s="16" t="s">
        <v>32</v>
      </c>
    </row>
    <row r="20" ht="12.75">
      <c r="A20" s="14"/>
    </row>
    <row r="21" ht="12.75">
      <c r="A21" s="14" t="s">
        <v>27</v>
      </c>
    </row>
    <row r="22" ht="38.25">
      <c r="A22" s="16" t="s">
        <v>33</v>
      </c>
    </row>
    <row r="23" ht="12.75">
      <c r="A23" s="15"/>
    </row>
    <row r="24" ht="12.75">
      <c r="A24" s="15" t="s">
        <v>28</v>
      </c>
    </row>
    <row r="25" ht="12.75">
      <c r="A25" s="14"/>
    </row>
    <row r="26" s="1" customFormat="1" ht="12.75">
      <c r="A26" s="17" t="s">
        <v>29</v>
      </c>
    </row>
    <row r="27" ht="12.75">
      <c r="A27" s="14"/>
    </row>
    <row r="28" ht="12.75">
      <c r="A28" s="15"/>
    </row>
  </sheetData>
  <hyperlinks>
    <hyperlink ref="A26" r:id="rId1" display="http://minerals.usgs.gov/minerals/pubs/commodity/gypsum/index.html#contacts"/>
  </hyperlinks>
  <printOptions horizontalCentered="1"/>
  <pageMargins left="0.5" right="0.5" top="0.5" bottom="0.5"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Gypsum end-use statistics</dc:title>
  <dc:subject/>
  <dc:creator>Grecia Matos</dc:creator>
  <cp:keywords/>
  <dc:description>Last modification:  September 15, 2005</dc:description>
  <cp:lastModifiedBy>dkramer</cp:lastModifiedBy>
  <cp:lastPrinted>2006-01-04T18:25:21Z</cp:lastPrinted>
  <dcterms:created xsi:type="dcterms:W3CDTF">2003-06-10T22:08:33Z</dcterms:created>
  <dcterms:modified xsi:type="dcterms:W3CDTF">2006-02-10T15:50:34Z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