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0" windowWidth="5985" windowHeight="6585" tabRatio="815" activeTab="0"/>
  </bookViews>
  <sheets>
    <sheet name="Consolidating01" sheetId="1" r:id="rId1"/>
    <sheet name="Consolidating00" sheetId="2" r:id="rId2"/>
  </sheets>
  <definedNames>
    <definedName name="_xlnm.Print_Area" localSheetId="1">'Consolidating00'!$A$1:$O$57</definedName>
    <definedName name="_xlnm.Print_Area" localSheetId="0">'Consolidating01'!$A$1:$O$55</definedName>
  </definedNames>
  <calcPr fullCalcOnLoad="1"/>
</workbook>
</file>

<file path=xl/sharedStrings.xml><?xml version="1.0" encoding="utf-8"?>
<sst xmlns="http://schemas.openxmlformats.org/spreadsheetml/2006/main" count="110" uniqueCount="56">
  <si>
    <t>DEPARTMENT OF JUSTICE</t>
  </si>
  <si>
    <t>Dollars in Thousands</t>
  </si>
  <si>
    <t>Civil and Criminal Debt Collections</t>
  </si>
  <si>
    <t>Revenue Activity</t>
  </si>
  <si>
    <t>U.S. Department of Agriculture</t>
  </si>
  <si>
    <t>U.S. Department of Defense</t>
  </si>
  <si>
    <t>U.S. Department of Education</t>
  </si>
  <si>
    <t>U.S. Department of Justice</t>
  </si>
  <si>
    <t>U.S. Department of Transportation</t>
  </si>
  <si>
    <t>U.S. Department of Commerce</t>
  </si>
  <si>
    <t>Federal Trade Commission</t>
  </si>
  <si>
    <t>Other</t>
  </si>
  <si>
    <t>WCF</t>
  </si>
  <si>
    <t>DEA</t>
  </si>
  <si>
    <t>Consolidated</t>
  </si>
  <si>
    <t>Fines, Penalties and Restitution Payments</t>
  </si>
  <si>
    <t>Sources of Cash Collections</t>
  </si>
  <si>
    <t>Disposition of Collections</t>
  </si>
  <si>
    <t>Transferred to the Public</t>
  </si>
  <si>
    <t>AFF/SADF</t>
  </si>
  <si>
    <t>OBD</t>
  </si>
  <si>
    <t>USMS</t>
  </si>
  <si>
    <t>OJP</t>
  </si>
  <si>
    <t>FBI</t>
  </si>
  <si>
    <t>INS</t>
  </si>
  <si>
    <t>BOP</t>
  </si>
  <si>
    <t>FPI</t>
  </si>
  <si>
    <t>Total Cash Collections</t>
  </si>
  <si>
    <t>Transferred to Federal Agencies:</t>
  </si>
  <si>
    <t>Environmental Protection Agency</t>
  </si>
  <si>
    <t>Agency for International Development</t>
  </si>
  <si>
    <t>U.S. Department of Energy</t>
  </si>
  <si>
    <t>Office of Personnel Management</t>
  </si>
  <si>
    <t>Small Business Administration</t>
  </si>
  <si>
    <t>National Aeronautics and Space Administration</t>
  </si>
  <si>
    <t>Federal Deposit Insurance Corporation</t>
  </si>
  <si>
    <t>General Services Administration</t>
  </si>
  <si>
    <t>U.S. Postal Service</t>
  </si>
  <si>
    <t xml:space="preserve">(Increase)Decrease in Amounts to be Transferred </t>
  </si>
  <si>
    <t>Refunds and Other Payments</t>
  </si>
  <si>
    <t>General Fund Receipts</t>
  </si>
  <si>
    <t>Retained by the Reporting Entity</t>
  </si>
  <si>
    <t>Accrual Adjustments</t>
  </si>
  <si>
    <t>Total Custodial Revenue</t>
  </si>
  <si>
    <t>U.S. Department of Health and Human Services</t>
  </si>
  <si>
    <t>U.S. Department of Housing and Urban Development</t>
  </si>
  <si>
    <t>U.S. Department of Veterans Affairs</t>
  </si>
  <si>
    <t>U.S. Department of the Army</t>
  </si>
  <si>
    <t>U.S. Department of the Air Force</t>
  </si>
  <si>
    <t>U.S. Department of the Navy</t>
  </si>
  <si>
    <t>U.S. Department of the Interior</t>
  </si>
  <si>
    <t>U.S. Department of the Treasury</t>
  </si>
  <si>
    <t>Net Custodial Revenue Activity</t>
  </si>
  <si>
    <t>Consolidating Statement of Custodial Activity</t>
  </si>
  <si>
    <t>For Fiscal Year Ended September 30, 2001</t>
  </si>
  <si>
    <t>For Fiscal Year Ended September 30,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</si>
</sst>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G Times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8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41" fontId="2" fillId="0" borderId="0" xfId="0" applyNumberFormat="1" applyFont="1" applyAlignment="1">
      <alignment horizontal="center"/>
    </xf>
    <xf numFmtId="41" fontId="5" fillId="2" borderId="0" xfId="0" applyNumberFormat="1" applyFont="1" applyFill="1" applyAlignment="1">
      <alignment horizontal="center"/>
    </xf>
    <xf numFmtId="41" fontId="6" fillId="0" borderId="0" xfId="0" applyNumberFormat="1" applyFont="1" applyAlignment="1">
      <alignment vertical="top"/>
    </xf>
    <xf numFmtId="41" fontId="7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5" fillId="2" borderId="0" xfId="0" applyFont="1" applyFill="1" applyAlignment="1">
      <alignment horizontal="center"/>
    </xf>
    <xf numFmtId="0" fontId="2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42" fontId="0" fillId="0" borderId="3" xfId="0" applyNumberFormat="1" applyFont="1" applyBorder="1" applyAlignment="1">
      <alignment vertical="top"/>
    </xf>
    <xf numFmtId="41" fontId="0" fillId="0" borderId="3" xfId="0" applyNumberFormat="1" applyFont="1" applyBorder="1" applyAlignment="1">
      <alignment vertical="top"/>
    </xf>
    <xf numFmtId="41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5" xfId="0" applyFont="1" applyBorder="1" applyAlignment="1">
      <alignment vertical="top"/>
    </xf>
    <xf numFmtId="42" fontId="4" fillId="0" borderId="0" xfId="0" applyNumberFormat="1" applyFont="1" applyBorder="1" applyAlignment="1">
      <alignment vertical="top"/>
    </xf>
    <xf numFmtId="41" fontId="4" fillId="0" borderId="0" xfId="0" applyNumberFormat="1" applyFont="1" applyBorder="1" applyAlignment="1">
      <alignment vertical="top"/>
    </xf>
    <xf numFmtId="41" fontId="0" fillId="0" borderId="6" xfId="0" applyNumberFormat="1" applyFont="1" applyBorder="1" applyAlignment="1">
      <alignment/>
    </xf>
    <xf numFmtId="0" fontId="0" fillId="0" borderId="5" xfId="0" applyFont="1" applyBorder="1" applyAlignment="1">
      <alignment vertical="top"/>
    </xf>
    <xf numFmtId="37" fontId="0" fillId="0" borderId="0" xfId="0" applyNumberFormat="1" applyFont="1" applyBorder="1" applyAlignment="1">
      <alignment vertical="top"/>
    </xf>
    <xf numFmtId="41" fontId="0" fillId="0" borderId="0" xfId="0" applyNumberFormat="1" applyFont="1" applyBorder="1" applyAlignment="1">
      <alignment vertical="top"/>
    </xf>
    <xf numFmtId="0" fontId="4" fillId="0" borderId="5" xfId="0" applyFont="1" applyBorder="1" applyAlignment="1">
      <alignment/>
    </xf>
    <xf numFmtId="41" fontId="0" fillId="0" borderId="0" xfId="0" applyNumberFormat="1" applyFont="1" applyBorder="1" applyAlignment="1">
      <alignment/>
    </xf>
    <xf numFmtId="42" fontId="0" fillId="0" borderId="0" xfId="0" applyNumberFormat="1" applyFont="1" applyBorder="1" applyAlignment="1">
      <alignment/>
    </xf>
    <xf numFmtId="42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42" fontId="6" fillId="0" borderId="0" xfId="0" applyNumberFormat="1" applyFont="1" applyBorder="1" applyAlignment="1">
      <alignment/>
    </xf>
    <xf numFmtId="42" fontId="6" fillId="0" borderId="6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41" fontId="0" fillId="0" borderId="12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0" fontId="10" fillId="0" borderId="0" xfId="0" applyFont="1" applyAlignment="1">
      <alignment horizontal="center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4"/>
  <sheetViews>
    <sheetView tabSelected="1" workbookViewId="0" topLeftCell="A1">
      <selection activeCell="A3" sqref="A3:O3"/>
    </sheetView>
  </sheetViews>
  <sheetFormatPr defaultColWidth="9.140625" defaultRowHeight="12.75"/>
  <cols>
    <col min="1" max="1" width="1.28515625" style="0" customWidth="1"/>
    <col min="2" max="2" width="1.421875" style="0" customWidth="1"/>
    <col min="3" max="3" width="2.140625" style="0" customWidth="1"/>
    <col min="4" max="4" width="42.421875" style="0" customWidth="1"/>
    <col min="5" max="12" width="12.00390625" style="0" customWidth="1"/>
    <col min="13" max="15" width="12.00390625" style="13" customWidth="1"/>
  </cols>
  <sheetData>
    <row r="1" spans="1:15" ht="18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8">
      <c r="A2" s="46" t="s">
        <v>53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8">
      <c r="A3" s="46" t="s">
        <v>54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4" ht="15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9"/>
      <c r="N4" s="9"/>
    </row>
    <row r="5" spans="1:15" ht="12.75">
      <c r="A5" s="6" t="s">
        <v>1</v>
      </c>
      <c r="B5" s="6"/>
      <c r="C5" s="6"/>
      <c r="D5" s="6"/>
      <c r="E5" s="14" t="s">
        <v>19</v>
      </c>
      <c r="F5" s="14" t="s">
        <v>12</v>
      </c>
      <c r="G5" s="14" t="s">
        <v>20</v>
      </c>
      <c r="H5" s="14" t="s">
        <v>21</v>
      </c>
      <c r="I5" s="14" t="s">
        <v>22</v>
      </c>
      <c r="J5" s="14" t="s">
        <v>13</v>
      </c>
      <c r="K5" s="14" t="s">
        <v>23</v>
      </c>
      <c r="L5" s="14" t="s">
        <v>24</v>
      </c>
      <c r="M5" s="14" t="s">
        <v>25</v>
      </c>
      <c r="N5" s="14" t="s">
        <v>26</v>
      </c>
      <c r="O5" s="10" t="s">
        <v>14</v>
      </c>
    </row>
    <row r="6" spans="1:14" ht="13.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11"/>
      <c r="N6" s="11"/>
    </row>
    <row r="7" spans="1:30" ht="15.75">
      <c r="A7" s="15"/>
      <c r="B7" s="16"/>
      <c r="C7" s="16"/>
      <c r="D7" s="17"/>
      <c r="E7" s="17"/>
      <c r="F7" s="17"/>
      <c r="G7" s="17"/>
      <c r="H7" s="17"/>
      <c r="I7" s="17"/>
      <c r="J7" s="17"/>
      <c r="K7" s="17"/>
      <c r="L7" s="17"/>
      <c r="M7" s="18"/>
      <c r="N7" s="18"/>
      <c r="O7" s="19"/>
      <c r="P7" s="20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5">
      <c r="A8" s="21" t="s">
        <v>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  <c r="N8" s="23"/>
      <c r="O8" s="24"/>
      <c r="P8" s="20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2.7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27"/>
      <c r="O9" s="24"/>
      <c r="P9" s="20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5">
      <c r="A10" s="28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29"/>
      <c r="N10" s="29"/>
      <c r="O10" s="24"/>
      <c r="P10" s="20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5">
      <c r="A11" s="28"/>
      <c r="B11" s="3" t="s">
        <v>2</v>
      </c>
      <c r="C11" s="3"/>
      <c r="D11" s="3"/>
      <c r="E11" s="30">
        <v>0</v>
      </c>
      <c r="F11" s="30">
        <v>2977741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1">
        <f>SUM(E11:N11)</f>
        <v>2977741</v>
      </c>
      <c r="P11" s="20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15">
      <c r="A12" s="28"/>
      <c r="B12" s="3" t="s">
        <v>40</v>
      </c>
      <c r="C12" s="3"/>
      <c r="D12" s="3"/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247762</v>
      </c>
      <c r="M12" s="29">
        <v>0</v>
      </c>
      <c r="N12" s="29">
        <v>0</v>
      </c>
      <c r="O12" s="24">
        <f>SUM(E12:N12)</f>
        <v>247762</v>
      </c>
      <c r="P12" s="20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5">
      <c r="A13" s="28"/>
      <c r="B13" s="3" t="s">
        <v>15</v>
      </c>
      <c r="C13" s="3"/>
      <c r="D13" s="3"/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3252</v>
      </c>
      <c r="K13" s="29">
        <v>0</v>
      </c>
      <c r="L13" s="29">
        <v>0</v>
      </c>
      <c r="M13" s="29">
        <v>0</v>
      </c>
      <c r="N13" s="29">
        <v>0</v>
      </c>
      <c r="O13" s="24">
        <f>SUM(E13:N13)</f>
        <v>3252</v>
      </c>
      <c r="P13" s="20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5">
      <c r="A14" s="28"/>
      <c r="B14" s="3"/>
      <c r="C14" s="3"/>
      <c r="D14" s="3"/>
      <c r="E14" s="32"/>
      <c r="F14" s="33"/>
      <c r="G14" s="32"/>
      <c r="H14" s="32"/>
      <c r="I14" s="32"/>
      <c r="J14" s="33"/>
      <c r="K14" s="32"/>
      <c r="L14" s="32"/>
      <c r="M14" s="33"/>
      <c r="N14" s="33"/>
      <c r="O14" s="34"/>
      <c r="P14" s="20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15">
      <c r="A15" s="28"/>
      <c r="B15" s="3"/>
      <c r="C15" s="1" t="s">
        <v>27</v>
      </c>
      <c r="D15" s="3"/>
      <c r="E15" s="35">
        <f aca="true" t="shared" si="0" ref="E15:N15">SUM(E11:E13)</f>
        <v>0</v>
      </c>
      <c r="F15" s="35">
        <f t="shared" si="0"/>
        <v>2977741</v>
      </c>
      <c r="G15" s="35">
        <f t="shared" si="0"/>
        <v>0</v>
      </c>
      <c r="H15" s="35">
        <f t="shared" si="0"/>
        <v>0</v>
      </c>
      <c r="I15" s="35">
        <f t="shared" si="0"/>
        <v>0</v>
      </c>
      <c r="J15" s="35">
        <f t="shared" si="0"/>
        <v>3252</v>
      </c>
      <c r="K15" s="35">
        <f t="shared" si="0"/>
        <v>0</v>
      </c>
      <c r="L15" s="35">
        <f t="shared" si="0"/>
        <v>247762</v>
      </c>
      <c r="M15" s="35">
        <f t="shared" si="0"/>
        <v>0</v>
      </c>
      <c r="N15" s="35">
        <f t="shared" si="0"/>
        <v>0</v>
      </c>
      <c r="O15" s="36">
        <f>SUM(E15:N15)</f>
        <v>3228755</v>
      </c>
      <c r="P15" s="20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15">
      <c r="A16" s="28"/>
      <c r="B16" s="3"/>
      <c r="C16" s="1"/>
      <c r="D16" s="3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  <c r="P16" s="20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5">
      <c r="A17" s="28" t="s">
        <v>42</v>
      </c>
      <c r="B17" s="3"/>
      <c r="C17" s="1"/>
      <c r="D17" s="3"/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2622</v>
      </c>
      <c r="M17" s="44">
        <v>0</v>
      </c>
      <c r="N17" s="44">
        <v>0</v>
      </c>
      <c r="O17" s="45">
        <f>SUM(E17:N17)</f>
        <v>2622</v>
      </c>
      <c r="P17" s="20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15">
      <c r="A18" s="28"/>
      <c r="B18" s="3"/>
      <c r="C18" s="1"/>
      <c r="D18" s="3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2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15">
      <c r="A19" s="28" t="s">
        <v>43</v>
      </c>
      <c r="B19" s="3"/>
      <c r="C19" s="1"/>
      <c r="D19" s="3"/>
      <c r="E19" s="35">
        <f>E17+E15</f>
        <v>0</v>
      </c>
      <c r="F19" s="35">
        <f aca="true" t="shared" si="1" ref="F19:O19">F17+F15</f>
        <v>2977741</v>
      </c>
      <c r="G19" s="35">
        <f t="shared" si="1"/>
        <v>0</v>
      </c>
      <c r="H19" s="35">
        <f t="shared" si="1"/>
        <v>0</v>
      </c>
      <c r="I19" s="35">
        <f t="shared" si="1"/>
        <v>0</v>
      </c>
      <c r="J19" s="35">
        <f t="shared" si="1"/>
        <v>3252</v>
      </c>
      <c r="K19" s="35">
        <f t="shared" si="1"/>
        <v>0</v>
      </c>
      <c r="L19" s="35">
        <f t="shared" si="1"/>
        <v>250384</v>
      </c>
      <c r="M19" s="35">
        <f t="shared" si="1"/>
        <v>0</v>
      </c>
      <c r="N19" s="35">
        <f t="shared" si="1"/>
        <v>0</v>
      </c>
      <c r="O19" s="36">
        <f t="shared" si="1"/>
        <v>3231377</v>
      </c>
      <c r="P19" s="2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5">
      <c r="A20" s="28"/>
      <c r="B20" s="3"/>
      <c r="C20" s="1"/>
      <c r="D20" s="3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2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15">
      <c r="A21" s="28" t="s">
        <v>17</v>
      </c>
      <c r="B21" s="3"/>
      <c r="C21" s="3"/>
      <c r="D21" s="3"/>
      <c r="E21" s="3"/>
      <c r="F21" s="29"/>
      <c r="G21" s="3"/>
      <c r="H21" s="3"/>
      <c r="I21" s="3"/>
      <c r="J21" s="29"/>
      <c r="K21" s="3"/>
      <c r="L21" s="3"/>
      <c r="M21" s="37"/>
      <c r="N21" s="37"/>
      <c r="O21" s="24"/>
      <c r="P21" s="2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2.75">
      <c r="A22" s="38"/>
      <c r="B22" s="2" t="s">
        <v>28</v>
      </c>
      <c r="C22" s="3"/>
      <c r="D22" s="3"/>
      <c r="E22" s="3"/>
      <c r="F22" s="29"/>
      <c r="G22" s="3"/>
      <c r="H22" s="3"/>
      <c r="I22" s="3"/>
      <c r="J22" s="29"/>
      <c r="K22" s="3"/>
      <c r="L22" s="3"/>
      <c r="M22" s="37"/>
      <c r="N22" s="37"/>
      <c r="O22" s="24"/>
      <c r="P22" s="20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2.75">
      <c r="A23" s="38"/>
      <c r="B23" s="3"/>
      <c r="C23" s="3" t="s">
        <v>30</v>
      </c>
      <c r="D23" s="20"/>
      <c r="E23" s="29">
        <v>0</v>
      </c>
      <c r="F23" s="29">
        <v>-12057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4">
        <f aca="true" t="shared" si="2" ref="O23:O51">SUM(E23:N23)</f>
        <v>-12057</v>
      </c>
      <c r="P23" s="20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2.75">
      <c r="A24" s="38"/>
      <c r="B24" s="3"/>
      <c r="C24" s="3" t="s">
        <v>29</v>
      </c>
      <c r="D24" s="20"/>
      <c r="E24" s="29">
        <v>0</v>
      </c>
      <c r="F24" s="29">
        <v>-355039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4">
        <f t="shared" si="2"/>
        <v>-355039</v>
      </c>
      <c r="P24" s="20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2.75">
      <c r="A25" s="38"/>
      <c r="B25" s="3"/>
      <c r="C25" s="3" t="s">
        <v>35</v>
      </c>
      <c r="D25" s="20"/>
      <c r="E25" s="29">
        <v>0</v>
      </c>
      <c r="F25" s="29">
        <v>-7151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4">
        <f t="shared" si="2"/>
        <v>-7151</v>
      </c>
      <c r="P25" s="20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2.75">
      <c r="A26" s="38"/>
      <c r="B26" s="3"/>
      <c r="C26" s="3" t="s">
        <v>10</v>
      </c>
      <c r="D26" s="20"/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4">
        <f t="shared" si="2"/>
        <v>0</v>
      </c>
      <c r="P26" s="20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2.75">
      <c r="A27" s="38"/>
      <c r="B27" s="3"/>
      <c r="C27" s="3" t="s">
        <v>36</v>
      </c>
      <c r="D27" s="20"/>
      <c r="E27" s="29">
        <v>0</v>
      </c>
      <c r="F27" s="29">
        <v>-5576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4">
        <f t="shared" si="2"/>
        <v>-5576</v>
      </c>
      <c r="P27" s="20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ht="12.75">
      <c r="A28" s="38"/>
      <c r="B28" s="3"/>
      <c r="C28" s="3" t="s">
        <v>34</v>
      </c>
      <c r="D28" s="20"/>
      <c r="E28" s="29">
        <v>0</v>
      </c>
      <c r="F28" s="29">
        <v>-7829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4">
        <f t="shared" si="2"/>
        <v>-7829</v>
      </c>
      <c r="P28" s="20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2.75">
      <c r="A29" s="38"/>
      <c r="B29" s="3"/>
      <c r="C29" s="3" t="s">
        <v>32</v>
      </c>
      <c r="D29" s="20"/>
      <c r="E29" s="29">
        <v>0</v>
      </c>
      <c r="F29" s="29">
        <v>-8369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4">
        <f t="shared" si="2"/>
        <v>-8369</v>
      </c>
      <c r="P29" s="20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12.75">
      <c r="A30" s="38"/>
      <c r="B30" s="3"/>
      <c r="C30" s="3" t="s">
        <v>33</v>
      </c>
      <c r="D30" s="20"/>
      <c r="E30" s="29">
        <v>0</v>
      </c>
      <c r="F30" s="29">
        <v>-8257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4">
        <f t="shared" si="2"/>
        <v>-8257</v>
      </c>
      <c r="P30" s="20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ht="12.75">
      <c r="A31" s="38"/>
      <c r="B31" s="3"/>
      <c r="C31" s="3" t="s">
        <v>48</v>
      </c>
      <c r="D31" s="20"/>
      <c r="E31" s="29">
        <v>0</v>
      </c>
      <c r="F31" s="29">
        <v>-5145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4">
        <f t="shared" si="2"/>
        <v>-5145</v>
      </c>
      <c r="P31" s="20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ht="12.75">
      <c r="A32" s="38"/>
      <c r="B32" s="3"/>
      <c r="C32" s="3" t="s">
        <v>47</v>
      </c>
      <c r="D32" s="20"/>
      <c r="E32" s="29">
        <v>0</v>
      </c>
      <c r="F32" s="29">
        <v>-3572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4">
        <f t="shared" si="2"/>
        <v>-3572</v>
      </c>
      <c r="P32" s="20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12.75">
      <c r="A33" s="38"/>
      <c r="B33" s="3"/>
      <c r="C33" s="3" t="s">
        <v>4</v>
      </c>
      <c r="D33" s="20"/>
      <c r="E33" s="29">
        <v>0</v>
      </c>
      <c r="F33" s="29">
        <v>-78762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4">
        <f t="shared" si="2"/>
        <v>-78762</v>
      </c>
      <c r="P33" s="20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2.75">
      <c r="A34" s="38"/>
      <c r="B34" s="3"/>
      <c r="C34" s="3" t="s">
        <v>9</v>
      </c>
      <c r="D34" s="20"/>
      <c r="E34" s="29">
        <v>0</v>
      </c>
      <c r="F34" s="29">
        <v>-3314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4">
        <f t="shared" si="2"/>
        <v>-3314</v>
      </c>
      <c r="P34" s="20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2.75">
      <c r="A35" s="38"/>
      <c r="B35" s="3"/>
      <c r="C35" s="3" t="s">
        <v>5</v>
      </c>
      <c r="D35" s="20"/>
      <c r="E35" s="29">
        <v>0</v>
      </c>
      <c r="F35" s="29">
        <v>-34469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4">
        <f t="shared" si="2"/>
        <v>-34469</v>
      </c>
      <c r="P35" s="20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12.75">
      <c r="A36" s="38"/>
      <c r="B36" s="3"/>
      <c r="C36" s="3" t="s">
        <v>6</v>
      </c>
      <c r="D36" s="20"/>
      <c r="E36" s="29">
        <v>0</v>
      </c>
      <c r="F36" s="29">
        <v>-33710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4">
        <f t="shared" si="2"/>
        <v>-33710</v>
      </c>
      <c r="P36" s="20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2.75">
      <c r="A37" s="38"/>
      <c r="B37" s="3"/>
      <c r="C37" s="3" t="s">
        <v>31</v>
      </c>
      <c r="D37" s="20"/>
      <c r="E37" s="29">
        <v>0</v>
      </c>
      <c r="F37" s="29">
        <v>-11391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4">
        <f t="shared" si="2"/>
        <v>-11391</v>
      </c>
      <c r="P37" s="20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2.75">
      <c r="A38" s="38"/>
      <c r="B38" s="3"/>
      <c r="C38" s="3" t="s">
        <v>44</v>
      </c>
      <c r="D38" s="20"/>
      <c r="E38" s="29">
        <v>0</v>
      </c>
      <c r="F38" s="29">
        <v>-1207767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4">
        <f t="shared" si="2"/>
        <v>-1207767</v>
      </c>
      <c r="P38" s="20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12.75">
      <c r="A39" s="38"/>
      <c r="B39" s="3"/>
      <c r="C39" s="3" t="s">
        <v>45</v>
      </c>
      <c r="D39" s="20"/>
      <c r="E39" s="29">
        <v>0</v>
      </c>
      <c r="F39" s="29">
        <v>-5220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4">
        <f t="shared" si="2"/>
        <v>-5220</v>
      </c>
      <c r="P39" s="20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12.75">
      <c r="A40" s="38"/>
      <c r="B40" s="3"/>
      <c r="C40" s="3" t="s">
        <v>50</v>
      </c>
      <c r="D40" s="20"/>
      <c r="E40" s="29">
        <v>0</v>
      </c>
      <c r="F40" s="29">
        <v>-193242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4">
        <f t="shared" si="2"/>
        <v>-193242</v>
      </c>
      <c r="P40" s="20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2.75">
      <c r="A41" s="38"/>
      <c r="B41" s="3"/>
      <c r="C41" s="3" t="s">
        <v>7</v>
      </c>
      <c r="D41" s="20"/>
      <c r="E41" s="29">
        <v>0</v>
      </c>
      <c r="F41" s="29">
        <v>-424782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4">
        <f t="shared" si="2"/>
        <v>-424782</v>
      </c>
      <c r="P41" s="20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2.75">
      <c r="A42" s="38"/>
      <c r="B42" s="3"/>
      <c r="C42" s="3" t="s">
        <v>49</v>
      </c>
      <c r="D42" s="20"/>
      <c r="E42" s="29">
        <v>0</v>
      </c>
      <c r="F42" s="29">
        <v>-14030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4">
        <f t="shared" si="2"/>
        <v>-14030</v>
      </c>
      <c r="P42" s="20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2.75">
      <c r="A43" s="38"/>
      <c r="B43" s="3"/>
      <c r="C43" s="3" t="s">
        <v>8</v>
      </c>
      <c r="D43" s="3"/>
      <c r="E43" s="29">
        <v>0</v>
      </c>
      <c r="F43" s="29">
        <v>-56303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4">
        <f t="shared" si="2"/>
        <v>-56303</v>
      </c>
      <c r="P43" s="20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ht="12.75">
      <c r="A44" s="38"/>
      <c r="B44" s="3"/>
      <c r="C44" s="3" t="s">
        <v>51</v>
      </c>
      <c r="D44" s="3"/>
      <c r="E44" s="29">
        <v>0</v>
      </c>
      <c r="F44" s="29">
        <v>-85247</v>
      </c>
      <c r="G44" s="29">
        <v>0</v>
      </c>
      <c r="H44" s="29">
        <v>0</v>
      </c>
      <c r="I44" s="29">
        <v>0</v>
      </c>
      <c r="J44" s="29">
        <v>-3237</v>
      </c>
      <c r="K44" s="29">
        <v>0</v>
      </c>
      <c r="L44" s="29">
        <v>-249300</v>
      </c>
      <c r="M44" s="29">
        <v>0</v>
      </c>
      <c r="N44" s="29">
        <v>0</v>
      </c>
      <c r="O44" s="24">
        <f>SUM(E44:N44)</f>
        <v>-337784</v>
      </c>
      <c r="P44" s="20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ht="12.75">
      <c r="A45" s="38"/>
      <c r="B45" s="3"/>
      <c r="C45" s="3" t="s">
        <v>46</v>
      </c>
      <c r="D45" s="3"/>
      <c r="E45" s="29">
        <v>0</v>
      </c>
      <c r="F45" s="29">
        <v>-4978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4">
        <f t="shared" si="2"/>
        <v>-4978</v>
      </c>
      <c r="P45" s="20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ht="12.75">
      <c r="A46" s="38"/>
      <c r="B46" s="3"/>
      <c r="C46" s="3" t="s">
        <v>37</v>
      </c>
      <c r="D46" s="3"/>
      <c r="E46" s="29">
        <v>0</v>
      </c>
      <c r="F46" s="29">
        <v>-5111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4">
        <f t="shared" si="2"/>
        <v>-5111</v>
      </c>
      <c r="P46" s="20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ht="12" customHeight="1">
      <c r="A47" s="38"/>
      <c r="B47" s="3"/>
      <c r="C47" s="3" t="s">
        <v>11</v>
      </c>
      <c r="D47" s="20"/>
      <c r="E47" s="29">
        <v>0</v>
      </c>
      <c r="F47" s="29">
        <v>-13879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4">
        <f>SUM(E47:N47)</f>
        <v>-13879</v>
      </c>
      <c r="P47" s="20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12.75">
      <c r="A48" s="38"/>
      <c r="B48" s="3" t="s">
        <v>18</v>
      </c>
      <c r="C48" s="3"/>
      <c r="D48" s="3"/>
      <c r="E48" s="29">
        <v>0</v>
      </c>
      <c r="F48" s="29">
        <v>-323638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4">
        <f t="shared" si="2"/>
        <v>-323638</v>
      </c>
      <c r="P48" s="20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ht="12.75">
      <c r="A49" s="38"/>
      <c r="B49" s="3" t="s">
        <v>38</v>
      </c>
      <c r="C49" s="3"/>
      <c r="D49" s="3"/>
      <c r="E49" s="29">
        <v>0</v>
      </c>
      <c r="F49" s="29">
        <v>-1462</v>
      </c>
      <c r="G49" s="29">
        <v>0</v>
      </c>
      <c r="H49" s="29">
        <v>0</v>
      </c>
      <c r="I49" s="29">
        <v>0</v>
      </c>
      <c r="J49" s="29">
        <v>-15</v>
      </c>
      <c r="K49" s="29">
        <v>0</v>
      </c>
      <c r="L49" s="29">
        <v>-1084</v>
      </c>
      <c r="M49" s="29">
        <v>0</v>
      </c>
      <c r="N49" s="29">
        <v>0</v>
      </c>
      <c r="O49" s="24">
        <f t="shared" si="2"/>
        <v>-2561</v>
      </c>
      <c r="P49" s="20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ht="12.75">
      <c r="A50" s="38"/>
      <c r="B50" s="3" t="s">
        <v>39</v>
      </c>
      <c r="C50" s="3"/>
      <c r="D50" s="3"/>
      <c r="E50" s="29">
        <v>0</v>
      </c>
      <c r="F50" s="29">
        <v>-1412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4">
        <f t="shared" si="2"/>
        <v>-1412</v>
      </c>
      <c r="P50" s="20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ht="12.75">
      <c r="A51" s="38"/>
      <c r="B51" s="3" t="s">
        <v>41</v>
      </c>
      <c r="C51" s="3"/>
      <c r="D51" s="3"/>
      <c r="E51" s="29">
        <v>0</v>
      </c>
      <c r="F51" s="29">
        <v>-66029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4">
        <f t="shared" si="2"/>
        <v>-66029</v>
      </c>
      <c r="P51" s="20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ht="12.75">
      <c r="A52" s="38"/>
      <c r="B52" s="3"/>
      <c r="C52" s="3"/>
      <c r="D52" s="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  <c r="P52" s="20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ht="15">
      <c r="A53" s="28" t="s">
        <v>52</v>
      </c>
      <c r="B53" s="3"/>
      <c r="C53" s="3"/>
      <c r="D53" s="3"/>
      <c r="E53" s="35">
        <f>SUM(E19:E51)</f>
        <v>0</v>
      </c>
      <c r="F53" s="35">
        <f aca="true" t="shared" si="3" ref="F53:O53">SUM(F19:F51)</f>
        <v>0</v>
      </c>
      <c r="G53" s="35">
        <f t="shared" si="3"/>
        <v>0</v>
      </c>
      <c r="H53" s="35">
        <f t="shared" si="3"/>
        <v>0</v>
      </c>
      <c r="I53" s="35">
        <f t="shared" si="3"/>
        <v>0</v>
      </c>
      <c r="J53" s="35">
        <f t="shared" si="3"/>
        <v>0</v>
      </c>
      <c r="K53" s="35">
        <f t="shared" si="3"/>
        <v>0</v>
      </c>
      <c r="L53" s="35">
        <f t="shared" si="3"/>
        <v>0</v>
      </c>
      <c r="M53" s="35">
        <f t="shared" si="3"/>
        <v>0</v>
      </c>
      <c r="N53" s="35">
        <f t="shared" si="3"/>
        <v>0</v>
      </c>
      <c r="O53" s="36">
        <f t="shared" si="3"/>
        <v>0</v>
      </c>
      <c r="P53" s="20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ht="12.75">
      <c r="A54" s="38"/>
      <c r="B54" s="3"/>
      <c r="C54" s="3"/>
      <c r="D54" s="3"/>
      <c r="E54" s="3"/>
      <c r="F54" s="29"/>
      <c r="G54" s="3"/>
      <c r="H54" s="3"/>
      <c r="I54" s="3"/>
      <c r="J54" s="3"/>
      <c r="K54" s="3"/>
      <c r="L54" s="3"/>
      <c r="M54" s="37"/>
      <c r="N54" s="29"/>
      <c r="O54" s="24"/>
      <c r="P54" s="20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ht="13.5" thickBo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1"/>
      <c r="N55" s="41"/>
      <c r="O55" s="42"/>
      <c r="P55" s="20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37"/>
      <c r="N56" s="37"/>
      <c r="O56" s="37"/>
      <c r="P56" s="20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ht="12.75">
      <c r="A57" s="43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37"/>
      <c r="N57" s="37"/>
      <c r="O57" s="37"/>
      <c r="P57" s="20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37"/>
      <c r="N58" s="37"/>
      <c r="O58" s="37"/>
      <c r="P58" s="20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37"/>
      <c r="N59" s="37"/>
      <c r="O59" s="37"/>
      <c r="P59" s="20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37"/>
      <c r="N60" s="37"/>
      <c r="O60" s="37"/>
      <c r="P60" s="20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37"/>
      <c r="N61" s="37"/>
      <c r="O61" s="37"/>
      <c r="P61" s="20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37"/>
      <c r="N62" s="37"/>
      <c r="O62" s="37"/>
      <c r="P62" s="20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37"/>
      <c r="N63" s="37"/>
      <c r="O63" s="37"/>
      <c r="P63" s="20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37"/>
      <c r="N64" s="37"/>
      <c r="O64" s="37"/>
      <c r="P64" s="20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37"/>
      <c r="N65" s="37"/>
      <c r="O65" s="37"/>
      <c r="P65" s="20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12"/>
      <c r="N66" s="12"/>
      <c r="O66" s="12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12"/>
      <c r="N67" s="12"/>
      <c r="O67" s="12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12"/>
      <c r="N68" s="12"/>
      <c r="O68" s="12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12"/>
      <c r="N69" s="12"/>
      <c r="O69" s="12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12"/>
      <c r="N70" s="12"/>
      <c r="O70" s="12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12"/>
      <c r="N71" s="12"/>
      <c r="O71" s="12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12"/>
      <c r="N72" s="12"/>
      <c r="O72" s="12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12"/>
      <c r="N73" s="12"/>
      <c r="O73" s="12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12"/>
      <c r="N74" s="12"/>
      <c r="O74" s="12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12"/>
      <c r="N75" s="12"/>
      <c r="O75" s="12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12"/>
      <c r="N76" s="12"/>
      <c r="O76" s="12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12"/>
      <c r="N77" s="12"/>
      <c r="O77" s="12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12"/>
      <c r="N78" s="12"/>
      <c r="O78" s="12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12"/>
      <c r="N79" s="12"/>
      <c r="O79" s="12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12"/>
      <c r="N80" s="12"/>
      <c r="O80" s="12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12"/>
      <c r="N81" s="12"/>
      <c r="O81" s="12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12"/>
      <c r="N82" s="12"/>
      <c r="O82" s="12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12"/>
      <c r="N83" s="12"/>
      <c r="O83" s="12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12"/>
      <c r="N84" s="12"/>
      <c r="O84" s="12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12"/>
      <c r="N85" s="12"/>
      <c r="O85" s="12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12"/>
      <c r="N86" s="12"/>
      <c r="O86" s="12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12"/>
      <c r="N87" s="12"/>
      <c r="O87" s="12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12"/>
      <c r="N88" s="12"/>
      <c r="O88" s="12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12"/>
      <c r="N89" s="12"/>
      <c r="O89" s="12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12"/>
      <c r="N90" s="12"/>
      <c r="O90" s="12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12"/>
      <c r="N91" s="12"/>
      <c r="O91" s="12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12"/>
      <c r="N92" s="12"/>
      <c r="O92" s="12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12"/>
      <c r="N93" s="12"/>
      <c r="O93" s="12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12"/>
      <c r="N94" s="12"/>
      <c r="O94" s="12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12"/>
      <c r="N95" s="12"/>
      <c r="O95" s="12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12"/>
      <c r="N96" s="12"/>
      <c r="O96" s="12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12"/>
      <c r="N97" s="12"/>
      <c r="O97" s="12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16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12"/>
      <c r="N98" s="12"/>
      <c r="O98" s="12"/>
      <c r="P98" s="8"/>
    </row>
    <row r="99" spans="1:16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12"/>
      <c r="N99" s="12"/>
      <c r="O99" s="12"/>
      <c r="P99" s="8"/>
    </row>
    <row r="100" spans="1:16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12"/>
      <c r="N100" s="12"/>
      <c r="O100" s="12"/>
      <c r="P100" s="8"/>
    </row>
    <row r="101" spans="1:16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12"/>
      <c r="N101" s="12"/>
      <c r="O101" s="12"/>
      <c r="P101" s="8"/>
    </row>
    <row r="102" spans="1:16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12"/>
      <c r="N102" s="12"/>
      <c r="O102" s="12"/>
      <c r="P102" s="8"/>
    </row>
    <row r="103" spans="1:16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12"/>
      <c r="N103" s="12"/>
      <c r="O103" s="12"/>
      <c r="P103" s="8"/>
    </row>
    <row r="104" spans="1:16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12"/>
      <c r="N104" s="12"/>
      <c r="O104" s="12"/>
      <c r="P104" s="8"/>
    </row>
  </sheetData>
  <mergeCells count="3">
    <mergeCell ref="A1:O1"/>
    <mergeCell ref="A2:O2"/>
    <mergeCell ref="A3:O3"/>
  </mergeCells>
  <printOptions horizontalCentered="1"/>
  <pageMargins left="0.75" right="0.75" top="1" bottom="0.5" header="1" footer="0.5"/>
  <pageSetup horizontalDpi="600" verticalDpi="600" orientation="landscape" scale="65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9"/>
  <sheetViews>
    <sheetView workbookViewId="0" topLeftCell="A1">
      <selection activeCell="A3" sqref="A3:O3"/>
    </sheetView>
  </sheetViews>
  <sheetFormatPr defaultColWidth="9.140625" defaultRowHeight="12.75"/>
  <cols>
    <col min="1" max="1" width="2.7109375" style="0" customWidth="1"/>
    <col min="2" max="2" width="2.28125" style="0" customWidth="1"/>
    <col min="3" max="3" width="2.140625" style="0" customWidth="1"/>
    <col min="4" max="4" width="43.421875" style="0" customWidth="1"/>
    <col min="5" max="12" width="13.00390625" style="0" customWidth="1"/>
    <col min="13" max="15" width="13.00390625" style="13" customWidth="1"/>
  </cols>
  <sheetData>
    <row r="1" spans="1:15" ht="18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8">
      <c r="A2" s="46" t="s">
        <v>53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8">
      <c r="A3" s="46" t="s">
        <v>55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4" ht="15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9"/>
      <c r="N4" s="9"/>
    </row>
    <row r="5" spans="1:15" ht="12.75">
      <c r="A5" s="6" t="s">
        <v>1</v>
      </c>
      <c r="B5" s="6"/>
      <c r="C5" s="6"/>
      <c r="D5" s="6"/>
      <c r="E5" s="14" t="s">
        <v>19</v>
      </c>
      <c r="F5" s="14" t="s">
        <v>12</v>
      </c>
      <c r="G5" s="14" t="s">
        <v>20</v>
      </c>
      <c r="H5" s="14" t="s">
        <v>21</v>
      </c>
      <c r="I5" s="14" t="s">
        <v>22</v>
      </c>
      <c r="J5" s="14" t="s">
        <v>13</v>
      </c>
      <c r="K5" s="14" t="s">
        <v>23</v>
      </c>
      <c r="L5" s="14" t="s">
        <v>24</v>
      </c>
      <c r="M5" s="14" t="s">
        <v>25</v>
      </c>
      <c r="N5" s="14" t="s">
        <v>26</v>
      </c>
      <c r="O5" s="10" t="s">
        <v>14</v>
      </c>
    </row>
    <row r="6" spans="1:14" ht="13.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11"/>
      <c r="N6" s="11"/>
    </row>
    <row r="7" spans="1:15" s="20" customFormat="1" ht="15.75">
      <c r="A7" s="15"/>
      <c r="B7" s="16"/>
      <c r="C7" s="16"/>
      <c r="D7" s="17"/>
      <c r="E7" s="17"/>
      <c r="F7" s="17"/>
      <c r="G7" s="17"/>
      <c r="H7" s="17"/>
      <c r="I7" s="17"/>
      <c r="J7" s="17"/>
      <c r="K7" s="17"/>
      <c r="L7" s="17"/>
      <c r="M7" s="18"/>
      <c r="N7" s="18"/>
      <c r="O7" s="19"/>
    </row>
    <row r="8" spans="1:15" s="20" customFormat="1" ht="15">
      <c r="A8" s="21" t="s">
        <v>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  <c r="N8" s="23"/>
      <c r="O8" s="24"/>
    </row>
    <row r="9" spans="1:15" s="20" customFormat="1" ht="12.7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27"/>
      <c r="O9" s="24"/>
    </row>
    <row r="10" spans="1:15" s="20" customFormat="1" ht="15">
      <c r="A10" s="28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29"/>
      <c r="N10" s="29"/>
      <c r="O10" s="24"/>
    </row>
    <row r="11" spans="1:15" s="20" customFormat="1" ht="15">
      <c r="A11" s="28"/>
      <c r="B11" s="3" t="s">
        <v>2</v>
      </c>
      <c r="C11" s="3"/>
      <c r="D11" s="3"/>
      <c r="E11" s="30">
        <v>0</v>
      </c>
      <c r="F11" s="30">
        <v>3429179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1">
        <f>SUM(E11:N11)</f>
        <v>3429179</v>
      </c>
    </row>
    <row r="12" spans="1:15" s="20" customFormat="1" ht="15">
      <c r="A12" s="28"/>
      <c r="B12" s="3" t="s">
        <v>40</v>
      </c>
      <c r="C12" s="3"/>
      <c r="D12" s="3"/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143920</v>
      </c>
      <c r="M12" s="29">
        <v>0</v>
      </c>
      <c r="N12" s="29">
        <v>0</v>
      </c>
      <c r="O12" s="24">
        <f>SUM(E12:N12)</f>
        <v>143920</v>
      </c>
    </row>
    <row r="13" spans="1:15" s="20" customFormat="1" ht="15">
      <c r="A13" s="28"/>
      <c r="B13" s="3" t="s">
        <v>15</v>
      </c>
      <c r="C13" s="3"/>
      <c r="D13" s="3"/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5700</v>
      </c>
      <c r="K13" s="29">
        <v>0</v>
      </c>
      <c r="L13" s="29">
        <v>0</v>
      </c>
      <c r="M13" s="29">
        <v>0</v>
      </c>
      <c r="N13" s="29">
        <v>0</v>
      </c>
      <c r="O13" s="24">
        <f>SUM(E13:N13)</f>
        <v>5700</v>
      </c>
    </row>
    <row r="14" spans="1:15" s="20" customFormat="1" ht="15">
      <c r="A14" s="28"/>
      <c r="B14" s="3"/>
      <c r="C14" s="3"/>
      <c r="D14" s="3"/>
      <c r="E14" s="32"/>
      <c r="F14" s="33"/>
      <c r="G14" s="32"/>
      <c r="H14" s="32"/>
      <c r="I14" s="32"/>
      <c r="J14" s="33"/>
      <c r="K14" s="32"/>
      <c r="L14" s="32"/>
      <c r="M14" s="33"/>
      <c r="N14" s="33"/>
      <c r="O14" s="34"/>
    </row>
    <row r="15" spans="1:15" s="20" customFormat="1" ht="15">
      <c r="A15" s="28"/>
      <c r="B15" s="3"/>
      <c r="C15" s="1" t="s">
        <v>27</v>
      </c>
      <c r="D15" s="3"/>
      <c r="E15" s="35">
        <f aca="true" t="shared" si="0" ref="E15:N15">SUM(E11:E13)</f>
        <v>0</v>
      </c>
      <c r="F15" s="35">
        <f t="shared" si="0"/>
        <v>3429179</v>
      </c>
      <c r="G15" s="35">
        <f t="shared" si="0"/>
        <v>0</v>
      </c>
      <c r="H15" s="35">
        <f t="shared" si="0"/>
        <v>0</v>
      </c>
      <c r="I15" s="35">
        <f t="shared" si="0"/>
        <v>0</v>
      </c>
      <c r="J15" s="35">
        <f t="shared" si="0"/>
        <v>5700</v>
      </c>
      <c r="K15" s="35">
        <f t="shared" si="0"/>
        <v>0</v>
      </c>
      <c r="L15" s="35">
        <f t="shared" si="0"/>
        <v>143920</v>
      </c>
      <c r="M15" s="35">
        <f t="shared" si="0"/>
        <v>0</v>
      </c>
      <c r="N15" s="35">
        <f t="shared" si="0"/>
        <v>0</v>
      </c>
      <c r="O15" s="36">
        <f>SUM(E15:N15)</f>
        <v>3578799</v>
      </c>
    </row>
    <row r="16" spans="1:15" s="20" customFormat="1" ht="15">
      <c r="A16" s="28"/>
      <c r="B16" s="3"/>
      <c r="C16" s="1"/>
      <c r="D16" s="3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</row>
    <row r="17" spans="1:15" s="20" customFormat="1" ht="15">
      <c r="A17" s="28" t="s">
        <v>42</v>
      </c>
      <c r="B17" s="3"/>
      <c r="C17" s="1"/>
      <c r="D17" s="3"/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1538</v>
      </c>
      <c r="M17" s="44">
        <v>0</v>
      </c>
      <c r="N17" s="44">
        <v>0</v>
      </c>
      <c r="O17" s="45">
        <f>SUM(E17:N17)</f>
        <v>1538</v>
      </c>
    </row>
    <row r="18" spans="1:15" s="20" customFormat="1" ht="15">
      <c r="A18" s="28"/>
      <c r="B18" s="3"/>
      <c r="C18" s="1"/>
      <c r="D18" s="3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</row>
    <row r="19" spans="1:15" s="20" customFormat="1" ht="15">
      <c r="A19" s="28" t="s">
        <v>43</v>
      </c>
      <c r="B19" s="3"/>
      <c r="C19" s="1"/>
      <c r="D19" s="3"/>
      <c r="E19" s="35">
        <f>SUM(E15:E17)</f>
        <v>0</v>
      </c>
      <c r="F19" s="35">
        <f aca="true" t="shared" si="1" ref="F19:N19">SUM(F15:F17)</f>
        <v>3429179</v>
      </c>
      <c r="G19" s="35">
        <f t="shared" si="1"/>
        <v>0</v>
      </c>
      <c r="H19" s="35">
        <f t="shared" si="1"/>
        <v>0</v>
      </c>
      <c r="I19" s="35">
        <f t="shared" si="1"/>
        <v>0</v>
      </c>
      <c r="J19" s="35">
        <f t="shared" si="1"/>
        <v>5700</v>
      </c>
      <c r="K19" s="35">
        <f t="shared" si="1"/>
        <v>0</v>
      </c>
      <c r="L19" s="35">
        <f t="shared" si="1"/>
        <v>145458</v>
      </c>
      <c r="M19" s="35">
        <f t="shared" si="1"/>
        <v>0</v>
      </c>
      <c r="N19" s="35">
        <f t="shared" si="1"/>
        <v>0</v>
      </c>
      <c r="O19" s="36">
        <f>SUM(O15:O18)</f>
        <v>3580337</v>
      </c>
    </row>
    <row r="20" spans="1:15" s="20" customFormat="1" ht="15">
      <c r="A20" s="28"/>
      <c r="B20" s="3"/>
      <c r="C20" s="3"/>
      <c r="D20" s="3"/>
      <c r="E20" s="3"/>
      <c r="F20" s="29"/>
      <c r="G20" s="3"/>
      <c r="H20" s="3"/>
      <c r="I20" s="3"/>
      <c r="J20" s="29"/>
      <c r="K20" s="3"/>
      <c r="L20" s="3"/>
      <c r="M20" s="37"/>
      <c r="N20" s="37"/>
      <c r="O20" s="24"/>
    </row>
    <row r="21" spans="1:15" s="20" customFormat="1" ht="15">
      <c r="A21" s="28" t="s">
        <v>17</v>
      </c>
      <c r="B21" s="3"/>
      <c r="C21" s="3"/>
      <c r="D21" s="3"/>
      <c r="E21" s="3"/>
      <c r="F21" s="29"/>
      <c r="G21" s="3"/>
      <c r="H21" s="3"/>
      <c r="I21" s="3"/>
      <c r="J21" s="29"/>
      <c r="K21" s="3"/>
      <c r="L21" s="3"/>
      <c r="M21" s="37"/>
      <c r="N21" s="37"/>
      <c r="O21" s="24"/>
    </row>
    <row r="22" spans="1:15" s="20" customFormat="1" ht="12.75">
      <c r="A22" s="38"/>
      <c r="B22" s="2" t="s">
        <v>28</v>
      </c>
      <c r="C22" s="3"/>
      <c r="D22" s="3"/>
      <c r="E22" s="3"/>
      <c r="F22" s="29"/>
      <c r="G22" s="3"/>
      <c r="H22" s="3"/>
      <c r="I22" s="3"/>
      <c r="J22" s="29"/>
      <c r="K22" s="3"/>
      <c r="L22" s="3"/>
      <c r="M22" s="37"/>
      <c r="N22" s="37"/>
      <c r="O22" s="24"/>
    </row>
    <row r="23" spans="1:15" s="20" customFormat="1" ht="12.75">
      <c r="A23" s="38"/>
      <c r="B23" s="3"/>
      <c r="C23" s="3" t="s">
        <v>30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4">
        <f aca="true" t="shared" si="2" ref="O23:O51">SUM(E23:N23)</f>
        <v>0</v>
      </c>
    </row>
    <row r="24" spans="1:15" s="20" customFormat="1" ht="12.75">
      <c r="A24" s="38"/>
      <c r="B24" s="3"/>
      <c r="C24" s="3" t="s">
        <v>29</v>
      </c>
      <c r="E24" s="29">
        <v>0</v>
      </c>
      <c r="F24" s="29">
        <v>-232689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4">
        <f t="shared" si="2"/>
        <v>-232689</v>
      </c>
    </row>
    <row r="25" spans="1:15" s="20" customFormat="1" ht="12.75">
      <c r="A25" s="38"/>
      <c r="B25" s="3"/>
      <c r="C25" s="3" t="s">
        <v>35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4">
        <f t="shared" si="2"/>
        <v>0</v>
      </c>
    </row>
    <row r="26" spans="1:15" s="20" customFormat="1" ht="12.75">
      <c r="A26" s="38"/>
      <c r="B26" s="3"/>
      <c r="C26" s="3" t="s">
        <v>10</v>
      </c>
      <c r="E26" s="29">
        <v>0</v>
      </c>
      <c r="F26" s="29">
        <v>-10066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4">
        <f t="shared" si="2"/>
        <v>-10066</v>
      </c>
    </row>
    <row r="27" spans="1:15" s="20" customFormat="1" ht="12.75">
      <c r="A27" s="38"/>
      <c r="B27" s="3"/>
      <c r="C27" s="3" t="s">
        <v>36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4">
        <f t="shared" si="2"/>
        <v>0</v>
      </c>
    </row>
    <row r="28" spans="1:15" s="20" customFormat="1" ht="12.75">
      <c r="A28" s="38"/>
      <c r="B28" s="3"/>
      <c r="C28" s="3" t="s">
        <v>34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4">
        <f t="shared" si="2"/>
        <v>0</v>
      </c>
    </row>
    <row r="29" spans="1:15" s="20" customFormat="1" ht="12.75">
      <c r="A29" s="38"/>
      <c r="B29" s="3"/>
      <c r="C29" s="3" t="s">
        <v>32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4">
        <f t="shared" si="2"/>
        <v>0</v>
      </c>
    </row>
    <row r="30" spans="1:15" s="20" customFormat="1" ht="12.75">
      <c r="A30" s="38"/>
      <c r="B30" s="3"/>
      <c r="C30" s="3" t="s">
        <v>33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4">
        <f t="shared" si="2"/>
        <v>0</v>
      </c>
    </row>
    <row r="31" spans="1:15" s="20" customFormat="1" ht="12.75">
      <c r="A31" s="38"/>
      <c r="B31" s="3"/>
      <c r="C31" s="3" t="s">
        <v>48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4">
        <f t="shared" si="2"/>
        <v>0</v>
      </c>
    </row>
    <row r="32" spans="1:15" s="20" customFormat="1" ht="12.75">
      <c r="A32" s="38"/>
      <c r="B32" s="3"/>
      <c r="C32" s="3" t="s">
        <v>47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4">
        <f t="shared" si="2"/>
        <v>0</v>
      </c>
    </row>
    <row r="33" spans="1:15" s="20" customFormat="1" ht="12.75">
      <c r="A33" s="38"/>
      <c r="B33" s="3"/>
      <c r="C33" s="3" t="s">
        <v>4</v>
      </c>
      <c r="E33" s="29">
        <v>0</v>
      </c>
      <c r="F33" s="29">
        <v>-1072857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4">
        <f t="shared" si="2"/>
        <v>-1072857</v>
      </c>
    </row>
    <row r="34" spans="1:15" s="20" customFormat="1" ht="12.75">
      <c r="A34" s="38"/>
      <c r="B34" s="3"/>
      <c r="C34" s="3" t="s">
        <v>9</v>
      </c>
      <c r="E34" s="29">
        <v>0</v>
      </c>
      <c r="F34" s="29">
        <v>-13484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4">
        <f t="shared" si="2"/>
        <v>-13484</v>
      </c>
    </row>
    <row r="35" spans="1:15" s="20" customFormat="1" ht="12.75">
      <c r="A35" s="38"/>
      <c r="B35" s="3"/>
      <c r="C35" s="3" t="s">
        <v>5</v>
      </c>
      <c r="E35" s="29">
        <v>0</v>
      </c>
      <c r="F35" s="29">
        <v>-47091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4">
        <f t="shared" si="2"/>
        <v>-47091</v>
      </c>
    </row>
    <row r="36" spans="1:15" s="20" customFormat="1" ht="12.75">
      <c r="A36" s="38"/>
      <c r="B36" s="3"/>
      <c r="C36" s="3" t="s">
        <v>6</v>
      </c>
      <c r="E36" s="29">
        <v>0</v>
      </c>
      <c r="F36" s="29">
        <v>-34334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4">
        <f t="shared" si="2"/>
        <v>-34334</v>
      </c>
    </row>
    <row r="37" spans="1:15" s="20" customFormat="1" ht="12.75">
      <c r="A37" s="38"/>
      <c r="B37" s="3"/>
      <c r="C37" s="3" t="s">
        <v>31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4">
        <f t="shared" si="2"/>
        <v>0</v>
      </c>
    </row>
    <row r="38" spans="1:15" s="20" customFormat="1" ht="12.75">
      <c r="A38" s="38"/>
      <c r="B38" s="3"/>
      <c r="C38" s="3" t="s">
        <v>44</v>
      </c>
      <c r="E38" s="29">
        <v>0</v>
      </c>
      <c r="F38" s="29">
        <v>-589160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4">
        <f t="shared" si="2"/>
        <v>-589160</v>
      </c>
    </row>
    <row r="39" spans="1:15" s="20" customFormat="1" ht="12.75">
      <c r="A39" s="38"/>
      <c r="B39" s="3"/>
      <c r="C39" s="3" t="s">
        <v>45</v>
      </c>
      <c r="E39" s="29">
        <v>0</v>
      </c>
      <c r="F39" s="29">
        <v>-52667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4">
        <f t="shared" si="2"/>
        <v>-52667</v>
      </c>
    </row>
    <row r="40" spans="1:15" s="20" customFormat="1" ht="12.75">
      <c r="A40" s="38"/>
      <c r="B40" s="3"/>
      <c r="C40" s="3" t="s">
        <v>50</v>
      </c>
      <c r="E40" s="29">
        <v>0</v>
      </c>
      <c r="F40" s="29">
        <v>-192797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4">
        <f t="shared" si="2"/>
        <v>-192797</v>
      </c>
    </row>
    <row r="41" spans="1:15" s="20" customFormat="1" ht="12.75">
      <c r="A41" s="38"/>
      <c r="B41" s="3"/>
      <c r="C41" s="3" t="s">
        <v>7</v>
      </c>
      <c r="E41" s="29">
        <v>0</v>
      </c>
      <c r="F41" s="29">
        <v>-25728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4">
        <f t="shared" si="2"/>
        <v>-25728</v>
      </c>
    </row>
    <row r="42" spans="1:15" s="20" customFormat="1" ht="12.75">
      <c r="A42" s="38"/>
      <c r="B42" s="3"/>
      <c r="C42" s="3" t="s">
        <v>49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4">
        <f t="shared" si="2"/>
        <v>0</v>
      </c>
    </row>
    <row r="43" spans="1:15" s="20" customFormat="1" ht="12.75">
      <c r="A43" s="38"/>
      <c r="B43" s="3"/>
      <c r="C43" s="3" t="s">
        <v>8</v>
      </c>
      <c r="E43" s="29">
        <v>0</v>
      </c>
      <c r="F43" s="29">
        <v>-20807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4">
        <f t="shared" si="2"/>
        <v>-20807</v>
      </c>
    </row>
    <row r="44" spans="1:15" s="20" customFormat="1" ht="12.75">
      <c r="A44" s="38"/>
      <c r="B44" s="3"/>
      <c r="C44" s="3" t="s">
        <v>51</v>
      </c>
      <c r="E44" s="29">
        <v>0</v>
      </c>
      <c r="F44" s="29">
        <v>-430909</v>
      </c>
      <c r="G44" s="29">
        <v>0</v>
      </c>
      <c r="H44" s="29">
        <v>0</v>
      </c>
      <c r="I44" s="29">
        <v>0</v>
      </c>
      <c r="J44" s="29">
        <v>-5600</v>
      </c>
      <c r="K44" s="29">
        <v>0</v>
      </c>
      <c r="L44" s="29">
        <v>-143920</v>
      </c>
      <c r="M44" s="29">
        <v>0</v>
      </c>
      <c r="N44" s="29">
        <v>0</v>
      </c>
      <c r="O44" s="24">
        <f>SUM(E44:N44)</f>
        <v>-580429</v>
      </c>
    </row>
    <row r="45" spans="1:15" s="20" customFormat="1" ht="12.75">
      <c r="A45" s="38"/>
      <c r="B45" s="3"/>
      <c r="C45" s="3" t="s">
        <v>46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4">
        <f t="shared" si="2"/>
        <v>0</v>
      </c>
    </row>
    <row r="46" spans="1:15" s="20" customFormat="1" ht="12.75">
      <c r="A46" s="38"/>
      <c r="B46" s="3"/>
      <c r="C46" s="3" t="s">
        <v>37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4">
        <f t="shared" si="2"/>
        <v>0</v>
      </c>
    </row>
    <row r="47" spans="1:15" s="20" customFormat="1" ht="12.75">
      <c r="A47" s="38"/>
      <c r="B47" s="3"/>
      <c r="C47" s="3" t="s">
        <v>11</v>
      </c>
      <c r="E47" s="29">
        <v>0</v>
      </c>
      <c r="F47" s="29">
        <v>-64115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4">
        <f>SUM(E47:N47)</f>
        <v>-64115</v>
      </c>
    </row>
    <row r="48" spans="1:15" s="20" customFormat="1" ht="12.75">
      <c r="A48" s="38"/>
      <c r="B48" s="3" t="s">
        <v>18</v>
      </c>
      <c r="C48" s="3"/>
      <c r="E48" s="29">
        <v>0</v>
      </c>
      <c r="F48" s="29">
        <v>-508567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4">
        <f t="shared" si="2"/>
        <v>-508567</v>
      </c>
    </row>
    <row r="49" spans="1:15" s="20" customFormat="1" ht="12.75">
      <c r="A49" s="38"/>
      <c r="B49" s="3" t="s">
        <v>38</v>
      </c>
      <c r="C49" s="3"/>
      <c r="E49" s="29">
        <v>0</v>
      </c>
      <c r="F49" s="29">
        <v>-55946</v>
      </c>
      <c r="G49" s="29">
        <v>0</v>
      </c>
      <c r="H49" s="29">
        <v>0</v>
      </c>
      <c r="I49" s="29">
        <v>0</v>
      </c>
      <c r="J49" s="29">
        <v>-100</v>
      </c>
      <c r="K49" s="29">
        <v>0</v>
      </c>
      <c r="L49" s="29">
        <v>-1538</v>
      </c>
      <c r="M49" s="29">
        <v>0</v>
      </c>
      <c r="N49" s="29">
        <v>0</v>
      </c>
      <c r="O49" s="24">
        <f t="shared" si="2"/>
        <v>-57584</v>
      </c>
    </row>
    <row r="50" spans="1:15" s="20" customFormat="1" ht="12.75">
      <c r="A50" s="38"/>
      <c r="B50" s="3" t="s">
        <v>39</v>
      </c>
      <c r="C50" s="3"/>
      <c r="D50" s="3"/>
      <c r="E50" s="29">
        <v>0</v>
      </c>
      <c r="F50" s="29">
        <v>-547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4">
        <f t="shared" si="2"/>
        <v>-547</v>
      </c>
    </row>
    <row r="51" spans="1:15" s="20" customFormat="1" ht="12.75">
      <c r="A51" s="38"/>
      <c r="B51" s="3" t="s">
        <v>41</v>
      </c>
      <c r="C51" s="3"/>
      <c r="D51" s="3"/>
      <c r="E51" s="29">
        <v>0</v>
      </c>
      <c r="F51" s="29">
        <v>-77415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4">
        <f t="shared" si="2"/>
        <v>-77415</v>
      </c>
    </row>
    <row r="52" spans="1:15" s="20" customFormat="1" ht="12.75">
      <c r="A52" s="38"/>
      <c r="B52" s="3"/>
      <c r="C52" s="3"/>
      <c r="D52" s="3"/>
      <c r="E52" s="32"/>
      <c r="F52" s="33"/>
      <c r="G52" s="32"/>
      <c r="H52" s="32"/>
      <c r="I52" s="32"/>
      <c r="J52" s="33"/>
      <c r="K52" s="32"/>
      <c r="L52" s="32"/>
      <c r="M52" s="33"/>
      <c r="N52" s="33"/>
      <c r="O52" s="34"/>
    </row>
    <row r="53" spans="1:15" s="20" customFormat="1" ht="15">
      <c r="A53" s="28" t="s">
        <v>52</v>
      </c>
      <c r="B53" s="3"/>
      <c r="C53" s="3"/>
      <c r="D53" s="3"/>
      <c r="E53" s="35">
        <f>SUM(E19:E52)</f>
        <v>0</v>
      </c>
      <c r="F53" s="35">
        <f aca="true" t="shared" si="3" ref="F53:N53">SUM(F19:F52)</f>
        <v>0</v>
      </c>
      <c r="G53" s="35">
        <f t="shared" si="3"/>
        <v>0</v>
      </c>
      <c r="H53" s="35">
        <f t="shared" si="3"/>
        <v>0</v>
      </c>
      <c r="I53" s="35">
        <f t="shared" si="3"/>
        <v>0</v>
      </c>
      <c r="J53" s="35">
        <f t="shared" si="3"/>
        <v>0</v>
      </c>
      <c r="K53" s="35">
        <f t="shared" si="3"/>
        <v>0</v>
      </c>
      <c r="L53" s="35">
        <f t="shared" si="3"/>
        <v>0</v>
      </c>
      <c r="M53" s="35">
        <f t="shared" si="3"/>
        <v>0</v>
      </c>
      <c r="N53" s="35">
        <f t="shared" si="3"/>
        <v>0</v>
      </c>
      <c r="O53" s="36">
        <f>SUM(O19:O51)</f>
        <v>0</v>
      </c>
    </row>
    <row r="54" spans="1:15" s="20" customFormat="1" ht="12.75">
      <c r="A54" s="38"/>
      <c r="B54" s="3"/>
      <c r="C54" s="3"/>
      <c r="D54" s="3"/>
      <c r="E54" s="3"/>
      <c r="F54" s="29"/>
      <c r="G54" s="3"/>
      <c r="H54" s="3"/>
      <c r="I54" s="3"/>
      <c r="J54" s="3"/>
      <c r="K54" s="3"/>
      <c r="L54" s="3"/>
      <c r="M54" s="37"/>
      <c r="N54" s="29"/>
      <c r="O54" s="24"/>
    </row>
    <row r="55" spans="1:15" s="20" customFormat="1" ht="13.5" thickBo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1"/>
      <c r="N55" s="41"/>
      <c r="O55" s="42"/>
    </row>
    <row r="56" spans="13:15" s="20" customFormat="1" ht="12.75">
      <c r="M56" s="37"/>
      <c r="N56" s="37"/>
      <c r="O56" s="37"/>
    </row>
    <row r="57" spans="1:15" s="20" customFormat="1" ht="12.75">
      <c r="A57" s="43"/>
      <c r="M57" s="37"/>
      <c r="N57" s="37"/>
      <c r="O57" s="37"/>
    </row>
    <row r="58" spans="13:15" s="20" customFormat="1" ht="12.75">
      <c r="M58" s="37"/>
      <c r="N58" s="37"/>
      <c r="O58" s="37"/>
    </row>
    <row r="59" spans="13:15" s="20" customFormat="1" ht="12.75">
      <c r="M59" s="37"/>
      <c r="N59" s="37"/>
      <c r="O59" s="37"/>
    </row>
    <row r="60" spans="13:15" s="20" customFormat="1" ht="12.75">
      <c r="M60" s="37"/>
      <c r="N60" s="37"/>
      <c r="O60" s="37"/>
    </row>
    <row r="61" spans="13:15" s="20" customFormat="1" ht="12.75">
      <c r="M61" s="37"/>
      <c r="N61" s="37"/>
      <c r="O61" s="37"/>
    </row>
    <row r="62" spans="13:15" s="20" customFormat="1" ht="12.75">
      <c r="M62" s="37"/>
      <c r="N62" s="37"/>
      <c r="O62" s="37"/>
    </row>
    <row r="63" spans="13:15" s="20" customFormat="1" ht="12.75">
      <c r="M63" s="37"/>
      <c r="N63" s="37"/>
      <c r="O63" s="37"/>
    </row>
    <row r="64" spans="13:15" s="20" customFormat="1" ht="12.75">
      <c r="M64" s="37"/>
      <c r="N64" s="37"/>
      <c r="O64" s="37"/>
    </row>
    <row r="65" spans="13:15" s="20" customFormat="1" ht="12.75">
      <c r="M65" s="37"/>
      <c r="N65" s="37"/>
      <c r="O65" s="37"/>
    </row>
    <row r="66" spans="13:15" s="20" customFormat="1" ht="12.75">
      <c r="M66" s="37"/>
      <c r="N66" s="37"/>
      <c r="O66" s="37"/>
    </row>
    <row r="67" spans="13:15" s="20" customFormat="1" ht="12.75">
      <c r="M67" s="37"/>
      <c r="N67" s="37"/>
      <c r="O67" s="37"/>
    </row>
    <row r="68" spans="13:15" s="20" customFormat="1" ht="12.75">
      <c r="M68" s="37"/>
      <c r="N68" s="37"/>
      <c r="O68" s="37"/>
    </row>
    <row r="69" spans="13:15" s="20" customFormat="1" ht="12.75">
      <c r="M69" s="37"/>
      <c r="N69" s="37"/>
      <c r="O69" s="37"/>
    </row>
    <row r="70" spans="13:15" s="20" customFormat="1" ht="12.75">
      <c r="M70" s="37"/>
      <c r="N70" s="37"/>
      <c r="O70" s="37"/>
    </row>
    <row r="71" spans="13:15" s="20" customFormat="1" ht="12.75">
      <c r="M71" s="37"/>
      <c r="N71" s="37"/>
      <c r="O71" s="37"/>
    </row>
    <row r="72" spans="13:15" s="20" customFormat="1" ht="12.75">
      <c r="M72" s="37"/>
      <c r="N72" s="37"/>
      <c r="O72" s="37"/>
    </row>
    <row r="73" spans="13:15" s="20" customFormat="1" ht="12.75">
      <c r="M73" s="37"/>
      <c r="N73" s="37"/>
      <c r="O73" s="37"/>
    </row>
    <row r="74" spans="13:15" s="20" customFormat="1" ht="12.75">
      <c r="M74" s="37"/>
      <c r="N74" s="37"/>
      <c r="O74" s="37"/>
    </row>
    <row r="75" spans="13:15" s="20" customFormat="1" ht="12.75">
      <c r="M75" s="37"/>
      <c r="N75" s="37"/>
      <c r="O75" s="37"/>
    </row>
    <row r="76" spans="13:15" s="20" customFormat="1" ht="12.75">
      <c r="M76" s="37"/>
      <c r="N76" s="37"/>
      <c r="O76" s="37"/>
    </row>
    <row r="77" spans="13:15" s="20" customFormat="1" ht="12.75">
      <c r="M77" s="37"/>
      <c r="N77" s="37"/>
      <c r="O77" s="37"/>
    </row>
    <row r="78" spans="13:15" s="20" customFormat="1" ht="12.75">
      <c r="M78" s="37"/>
      <c r="N78" s="37"/>
      <c r="O78" s="37"/>
    </row>
    <row r="79" spans="13:15" s="20" customFormat="1" ht="12.75">
      <c r="M79" s="37"/>
      <c r="N79" s="37"/>
      <c r="O79" s="37"/>
    </row>
    <row r="80" spans="13:15" s="20" customFormat="1" ht="12.75">
      <c r="M80" s="37"/>
      <c r="N80" s="37"/>
      <c r="O80" s="37"/>
    </row>
    <row r="81" spans="13:15" s="20" customFormat="1" ht="12.75">
      <c r="M81" s="37"/>
      <c r="N81" s="37"/>
      <c r="O81" s="37"/>
    </row>
    <row r="82" spans="13:15" s="20" customFormat="1" ht="12.75">
      <c r="M82" s="37"/>
      <c r="N82" s="37"/>
      <c r="O82" s="37"/>
    </row>
    <row r="83" spans="13:15" s="20" customFormat="1" ht="12.75">
      <c r="M83" s="37"/>
      <c r="N83" s="37"/>
      <c r="O83" s="37"/>
    </row>
    <row r="84" spans="13:15" s="20" customFormat="1" ht="12.75">
      <c r="M84" s="37"/>
      <c r="N84" s="37"/>
      <c r="O84" s="37"/>
    </row>
    <row r="85" spans="13:15" s="20" customFormat="1" ht="12.75">
      <c r="M85" s="37"/>
      <c r="N85" s="37"/>
      <c r="O85" s="37"/>
    </row>
    <row r="86" spans="13:15" s="20" customFormat="1" ht="12.75">
      <c r="M86" s="37"/>
      <c r="N86" s="37"/>
      <c r="O86" s="37"/>
    </row>
    <row r="87" spans="13:15" s="20" customFormat="1" ht="12.75">
      <c r="M87" s="37"/>
      <c r="N87" s="37"/>
      <c r="O87" s="37"/>
    </row>
    <row r="88" spans="13:15" s="20" customFormat="1" ht="12.75">
      <c r="M88" s="37"/>
      <c r="N88" s="37"/>
      <c r="O88" s="37"/>
    </row>
    <row r="89" spans="13:15" s="20" customFormat="1" ht="12.75">
      <c r="M89" s="37"/>
      <c r="N89" s="37"/>
      <c r="O89" s="37"/>
    </row>
    <row r="90" spans="13:15" s="20" customFormat="1" ht="12.75">
      <c r="M90" s="37"/>
      <c r="N90" s="37"/>
      <c r="O90" s="37"/>
    </row>
    <row r="91" spans="13:15" s="20" customFormat="1" ht="12.75">
      <c r="M91" s="37"/>
      <c r="N91" s="37"/>
      <c r="O91" s="37"/>
    </row>
    <row r="92" spans="13:15" s="20" customFormat="1" ht="12.75">
      <c r="M92" s="37"/>
      <c r="N92" s="37"/>
      <c r="O92" s="37"/>
    </row>
    <row r="93" spans="13:15" s="20" customFormat="1" ht="12.75">
      <c r="M93" s="37"/>
      <c r="N93" s="37"/>
      <c r="O93" s="37"/>
    </row>
    <row r="94" spans="13:15" s="20" customFormat="1" ht="12.75">
      <c r="M94" s="37"/>
      <c r="N94" s="37"/>
      <c r="O94" s="37"/>
    </row>
    <row r="95" spans="13:15" s="20" customFormat="1" ht="12.75">
      <c r="M95" s="37"/>
      <c r="N95" s="37"/>
      <c r="O95" s="37"/>
    </row>
    <row r="96" spans="13:15" s="20" customFormat="1" ht="12.75">
      <c r="M96" s="37"/>
      <c r="N96" s="37"/>
      <c r="O96" s="37"/>
    </row>
    <row r="97" spans="13:15" s="20" customFormat="1" ht="12.75">
      <c r="M97" s="37"/>
      <c r="N97" s="37"/>
      <c r="O97" s="37"/>
    </row>
    <row r="98" spans="13:15" s="20" customFormat="1" ht="12.75">
      <c r="M98" s="37"/>
      <c r="N98" s="37"/>
      <c r="O98" s="37"/>
    </row>
    <row r="99" spans="13:15" s="20" customFormat="1" ht="12.75">
      <c r="M99" s="37"/>
      <c r="N99" s="37"/>
      <c r="O99" s="37"/>
    </row>
    <row r="100" spans="13:15" s="20" customFormat="1" ht="12.75">
      <c r="M100" s="37"/>
      <c r="N100" s="37"/>
      <c r="O100" s="37"/>
    </row>
    <row r="101" spans="13:15" s="20" customFormat="1" ht="12.75">
      <c r="M101" s="37"/>
      <c r="N101" s="37"/>
      <c r="O101" s="37"/>
    </row>
    <row r="102" spans="13:15" s="20" customFormat="1" ht="12.75">
      <c r="M102" s="37"/>
      <c r="N102" s="37"/>
      <c r="O102" s="37"/>
    </row>
    <row r="103" spans="13:15" s="20" customFormat="1" ht="12.75">
      <c r="M103" s="37"/>
      <c r="N103" s="37"/>
      <c r="O103" s="37"/>
    </row>
    <row r="104" spans="13:15" s="20" customFormat="1" ht="12.75">
      <c r="M104" s="37"/>
      <c r="N104" s="37"/>
      <c r="O104" s="37"/>
    </row>
    <row r="105" spans="13:15" s="20" customFormat="1" ht="12.75">
      <c r="M105" s="37"/>
      <c r="N105" s="37"/>
      <c r="O105" s="37"/>
    </row>
    <row r="106" spans="13:15" s="20" customFormat="1" ht="12.75">
      <c r="M106" s="37"/>
      <c r="N106" s="37"/>
      <c r="O106" s="37"/>
    </row>
    <row r="107" spans="13:15" s="20" customFormat="1" ht="12.75">
      <c r="M107" s="37"/>
      <c r="N107" s="37"/>
      <c r="O107" s="37"/>
    </row>
    <row r="108" spans="13:15" s="20" customFormat="1" ht="12.75">
      <c r="M108" s="37"/>
      <c r="N108" s="37"/>
      <c r="O108" s="37"/>
    </row>
    <row r="109" spans="13:15" s="20" customFormat="1" ht="12.75">
      <c r="M109" s="37"/>
      <c r="N109" s="37"/>
      <c r="O109" s="37"/>
    </row>
    <row r="110" spans="13:15" s="20" customFormat="1" ht="12.75">
      <c r="M110" s="37"/>
      <c r="N110" s="37"/>
      <c r="O110" s="37"/>
    </row>
    <row r="111" spans="13:15" s="20" customFormat="1" ht="12.75">
      <c r="M111" s="37"/>
      <c r="N111" s="37"/>
      <c r="O111" s="37"/>
    </row>
    <row r="112" spans="13:15" s="20" customFormat="1" ht="12.75">
      <c r="M112" s="37"/>
      <c r="N112" s="37"/>
      <c r="O112" s="37"/>
    </row>
    <row r="113" spans="13:15" s="20" customFormat="1" ht="12.75">
      <c r="M113" s="37"/>
      <c r="N113" s="37"/>
      <c r="O113" s="37"/>
    </row>
    <row r="114" spans="13:15" s="20" customFormat="1" ht="12.75">
      <c r="M114" s="37"/>
      <c r="N114" s="37"/>
      <c r="O114" s="37"/>
    </row>
    <row r="115" spans="13:15" s="20" customFormat="1" ht="12.75">
      <c r="M115" s="37"/>
      <c r="N115" s="37"/>
      <c r="O115" s="37"/>
    </row>
    <row r="116" spans="13:15" s="20" customFormat="1" ht="12.75">
      <c r="M116" s="37"/>
      <c r="N116" s="37"/>
      <c r="O116" s="37"/>
    </row>
    <row r="117" spans="13:15" s="20" customFormat="1" ht="12.75">
      <c r="M117" s="37"/>
      <c r="N117" s="37"/>
      <c r="O117" s="37"/>
    </row>
    <row r="118" spans="13:15" s="20" customFormat="1" ht="12.75">
      <c r="M118" s="37"/>
      <c r="N118" s="37"/>
      <c r="O118" s="37"/>
    </row>
    <row r="119" spans="13:15" s="20" customFormat="1" ht="12.75">
      <c r="M119" s="37"/>
      <c r="N119" s="37"/>
      <c r="O119" s="37"/>
    </row>
    <row r="120" spans="13:15" s="20" customFormat="1" ht="12.75">
      <c r="M120" s="37"/>
      <c r="N120" s="37"/>
      <c r="O120" s="37"/>
    </row>
    <row r="121" spans="13:15" s="20" customFormat="1" ht="12.75">
      <c r="M121" s="37"/>
      <c r="N121" s="37"/>
      <c r="O121" s="37"/>
    </row>
    <row r="122" spans="13:15" s="20" customFormat="1" ht="12.75">
      <c r="M122" s="37"/>
      <c r="N122" s="37"/>
      <c r="O122" s="37"/>
    </row>
    <row r="123" spans="13:15" s="20" customFormat="1" ht="12.75">
      <c r="M123" s="37"/>
      <c r="N123" s="37"/>
      <c r="O123" s="37"/>
    </row>
    <row r="124" spans="13:15" s="20" customFormat="1" ht="12.75">
      <c r="M124" s="37"/>
      <c r="N124" s="37"/>
      <c r="O124" s="37"/>
    </row>
    <row r="125" spans="13:15" s="20" customFormat="1" ht="12.75">
      <c r="M125" s="37"/>
      <c r="N125" s="37"/>
      <c r="O125" s="37"/>
    </row>
    <row r="126" spans="13:15" s="20" customFormat="1" ht="12.75">
      <c r="M126" s="37"/>
      <c r="N126" s="37"/>
      <c r="O126" s="37"/>
    </row>
    <row r="127" spans="13:15" s="20" customFormat="1" ht="12.75">
      <c r="M127" s="37"/>
      <c r="N127" s="37"/>
      <c r="O127" s="37"/>
    </row>
    <row r="128" spans="13:15" s="20" customFormat="1" ht="12.75">
      <c r="M128" s="37"/>
      <c r="N128" s="37"/>
      <c r="O128" s="37"/>
    </row>
    <row r="129" spans="13:15" s="20" customFormat="1" ht="12.75">
      <c r="M129" s="37"/>
      <c r="N129" s="37"/>
      <c r="O129" s="37"/>
    </row>
    <row r="130" spans="13:15" s="20" customFormat="1" ht="12.75">
      <c r="M130" s="37"/>
      <c r="N130" s="37"/>
      <c r="O130" s="37"/>
    </row>
    <row r="131" spans="13:15" s="20" customFormat="1" ht="12.75">
      <c r="M131" s="37"/>
      <c r="N131" s="37"/>
      <c r="O131" s="37"/>
    </row>
    <row r="132" spans="13:15" s="20" customFormat="1" ht="12.75">
      <c r="M132" s="37"/>
      <c r="N132" s="37"/>
      <c r="O132" s="37"/>
    </row>
    <row r="133" spans="13:15" s="20" customFormat="1" ht="12.75">
      <c r="M133" s="37"/>
      <c r="N133" s="37"/>
      <c r="O133" s="37"/>
    </row>
    <row r="134" spans="13:15" s="20" customFormat="1" ht="12.75">
      <c r="M134" s="37"/>
      <c r="N134" s="37"/>
      <c r="O134" s="37"/>
    </row>
    <row r="135" spans="13:15" s="20" customFormat="1" ht="12.75">
      <c r="M135" s="37"/>
      <c r="N135" s="37"/>
      <c r="O135" s="37"/>
    </row>
    <row r="136" spans="13:15" s="20" customFormat="1" ht="12.75">
      <c r="M136" s="37"/>
      <c r="N136" s="37"/>
      <c r="O136" s="37"/>
    </row>
    <row r="137" spans="13:15" s="20" customFormat="1" ht="12.75">
      <c r="M137" s="37"/>
      <c r="N137" s="37"/>
      <c r="O137" s="37"/>
    </row>
    <row r="138" spans="13:15" s="20" customFormat="1" ht="12.75">
      <c r="M138" s="37"/>
      <c r="N138" s="37"/>
      <c r="O138" s="37"/>
    </row>
    <row r="139" spans="13:15" s="20" customFormat="1" ht="12.75">
      <c r="M139" s="37"/>
      <c r="N139" s="37"/>
      <c r="O139" s="37"/>
    </row>
    <row r="140" spans="13:15" s="20" customFormat="1" ht="12.75">
      <c r="M140" s="37"/>
      <c r="N140" s="37"/>
      <c r="O140" s="37"/>
    </row>
    <row r="141" spans="13:15" s="20" customFormat="1" ht="12.75">
      <c r="M141" s="37"/>
      <c r="N141" s="37"/>
      <c r="O141" s="37"/>
    </row>
    <row r="142" spans="13:15" s="20" customFormat="1" ht="12.75">
      <c r="M142" s="37"/>
      <c r="N142" s="37"/>
      <c r="O142" s="37"/>
    </row>
    <row r="143" spans="13:15" s="20" customFormat="1" ht="12.75">
      <c r="M143" s="37"/>
      <c r="N143" s="37"/>
      <c r="O143" s="37"/>
    </row>
    <row r="144" spans="13:15" s="20" customFormat="1" ht="12.75">
      <c r="M144" s="37"/>
      <c r="N144" s="37"/>
      <c r="O144" s="37"/>
    </row>
    <row r="145" spans="13:15" s="20" customFormat="1" ht="12.75">
      <c r="M145" s="37"/>
      <c r="N145" s="37"/>
      <c r="O145" s="37"/>
    </row>
    <row r="146" spans="13:15" s="20" customFormat="1" ht="12.75">
      <c r="M146" s="37"/>
      <c r="N146" s="37"/>
      <c r="O146" s="37"/>
    </row>
    <row r="147" spans="13:15" s="20" customFormat="1" ht="12.75">
      <c r="M147" s="37"/>
      <c r="N147" s="37"/>
      <c r="O147" s="37"/>
    </row>
    <row r="148" spans="13:15" s="20" customFormat="1" ht="12.75">
      <c r="M148" s="37"/>
      <c r="N148" s="37"/>
      <c r="O148" s="37"/>
    </row>
    <row r="149" spans="13:15" s="20" customFormat="1" ht="12.75">
      <c r="M149" s="37"/>
      <c r="N149" s="37"/>
      <c r="O149" s="37"/>
    </row>
    <row r="150" spans="13:15" s="20" customFormat="1" ht="12.75">
      <c r="M150" s="37"/>
      <c r="N150" s="37"/>
      <c r="O150" s="37"/>
    </row>
    <row r="151" spans="13:15" s="20" customFormat="1" ht="12.75">
      <c r="M151" s="37"/>
      <c r="N151" s="37"/>
      <c r="O151" s="37"/>
    </row>
    <row r="152" spans="13:15" s="20" customFormat="1" ht="12.75">
      <c r="M152" s="37"/>
      <c r="N152" s="37"/>
      <c r="O152" s="37"/>
    </row>
    <row r="153" spans="13:15" s="20" customFormat="1" ht="12.75">
      <c r="M153" s="37"/>
      <c r="N153" s="37"/>
      <c r="O153" s="37"/>
    </row>
    <row r="154" spans="13:15" s="20" customFormat="1" ht="12.75">
      <c r="M154" s="37"/>
      <c r="N154" s="37"/>
      <c r="O154" s="37"/>
    </row>
    <row r="155" spans="13:15" s="20" customFormat="1" ht="12.75">
      <c r="M155" s="37"/>
      <c r="N155" s="37"/>
      <c r="O155" s="37"/>
    </row>
    <row r="156" spans="13:15" s="20" customFormat="1" ht="12.75">
      <c r="M156" s="37"/>
      <c r="N156" s="37"/>
      <c r="O156" s="37"/>
    </row>
    <row r="157" spans="13:15" s="20" customFormat="1" ht="12.75">
      <c r="M157" s="37"/>
      <c r="N157" s="37"/>
      <c r="O157" s="37"/>
    </row>
    <row r="158" spans="13:15" s="20" customFormat="1" ht="12.75">
      <c r="M158" s="37"/>
      <c r="N158" s="37"/>
      <c r="O158" s="37"/>
    </row>
    <row r="159" spans="13:15" s="20" customFormat="1" ht="12.75">
      <c r="M159" s="37"/>
      <c r="N159" s="37"/>
      <c r="O159" s="37"/>
    </row>
    <row r="160" spans="13:15" s="20" customFormat="1" ht="12.75">
      <c r="M160" s="37"/>
      <c r="N160" s="37"/>
      <c r="O160" s="37"/>
    </row>
    <row r="161" spans="13:15" s="20" customFormat="1" ht="12.75">
      <c r="M161" s="37"/>
      <c r="N161" s="37"/>
      <c r="O161" s="37"/>
    </row>
    <row r="162" spans="13:15" s="20" customFormat="1" ht="12.75">
      <c r="M162" s="37"/>
      <c r="N162" s="37"/>
      <c r="O162" s="37"/>
    </row>
    <row r="163" spans="13:15" s="20" customFormat="1" ht="12.75">
      <c r="M163" s="37"/>
      <c r="N163" s="37"/>
      <c r="O163" s="37"/>
    </row>
    <row r="164" spans="13:15" s="20" customFormat="1" ht="12.75">
      <c r="M164" s="37"/>
      <c r="N164" s="37"/>
      <c r="O164" s="37"/>
    </row>
    <row r="165" spans="13:15" s="20" customFormat="1" ht="12.75">
      <c r="M165" s="37"/>
      <c r="N165" s="37"/>
      <c r="O165" s="37"/>
    </row>
    <row r="166" spans="13:15" s="20" customFormat="1" ht="12.75">
      <c r="M166" s="37"/>
      <c r="N166" s="37"/>
      <c r="O166" s="37"/>
    </row>
    <row r="167" spans="13:15" s="20" customFormat="1" ht="12.75">
      <c r="M167" s="37"/>
      <c r="N167" s="37"/>
      <c r="O167" s="37"/>
    </row>
    <row r="168" spans="13:15" s="20" customFormat="1" ht="12.75">
      <c r="M168" s="37"/>
      <c r="N168" s="37"/>
      <c r="O168" s="37"/>
    </row>
    <row r="169" spans="13:15" s="20" customFormat="1" ht="12.75">
      <c r="M169" s="37"/>
      <c r="N169" s="37"/>
      <c r="O169" s="37"/>
    </row>
    <row r="170" spans="13:15" s="20" customFormat="1" ht="12.75">
      <c r="M170" s="37"/>
      <c r="N170" s="37"/>
      <c r="O170" s="37"/>
    </row>
    <row r="171" spans="13:15" s="20" customFormat="1" ht="12.75">
      <c r="M171" s="37"/>
      <c r="N171" s="37"/>
      <c r="O171" s="37"/>
    </row>
    <row r="172" spans="13:15" s="20" customFormat="1" ht="12.75">
      <c r="M172" s="37"/>
      <c r="N172" s="37"/>
      <c r="O172" s="37"/>
    </row>
    <row r="173" spans="13:15" s="20" customFormat="1" ht="12.75">
      <c r="M173" s="37"/>
      <c r="N173" s="37"/>
      <c r="O173" s="37"/>
    </row>
    <row r="174" spans="13:15" s="20" customFormat="1" ht="12.75">
      <c r="M174" s="37"/>
      <c r="N174" s="37"/>
      <c r="O174" s="37"/>
    </row>
    <row r="175" spans="13:15" s="20" customFormat="1" ht="12.75">
      <c r="M175" s="37"/>
      <c r="N175" s="37"/>
      <c r="O175" s="37"/>
    </row>
    <row r="176" spans="13:15" s="20" customFormat="1" ht="12.75">
      <c r="M176" s="37"/>
      <c r="N176" s="37"/>
      <c r="O176" s="37"/>
    </row>
    <row r="177" spans="13:15" s="20" customFormat="1" ht="12.75">
      <c r="M177" s="37"/>
      <c r="N177" s="37"/>
      <c r="O177" s="37"/>
    </row>
    <row r="178" spans="13:15" s="20" customFormat="1" ht="12.75">
      <c r="M178" s="37"/>
      <c r="N178" s="37"/>
      <c r="O178" s="37"/>
    </row>
    <row r="179" spans="13:15" s="20" customFormat="1" ht="12.75">
      <c r="M179" s="37"/>
      <c r="N179" s="37"/>
      <c r="O179" s="37"/>
    </row>
    <row r="180" spans="13:15" s="20" customFormat="1" ht="12.75">
      <c r="M180" s="37"/>
      <c r="N180" s="37"/>
      <c r="O180" s="37"/>
    </row>
    <row r="181" spans="13:15" s="20" customFormat="1" ht="12.75">
      <c r="M181" s="37"/>
      <c r="N181" s="37"/>
      <c r="O181" s="37"/>
    </row>
    <row r="182" spans="13:15" s="20" customFormat="1" ht="12.75">
      <c r="M182" s="37"/>
      <c r="N182" s="37"/>
      <c r="O182" s="37"/>
    </row>
    <row r="183" spans="13:15" s="20" customFormat="1" ht="12.75">
      <c r="M183" s="37"/>
      <c r="N183" s="37"/>
      <c r="O183" s="37"/>
    </row>
    <row r="184" spans="13:15" s="20" customFormat="1" ht="12.75">
      <c r="M184" s="37"/>
      <c r="N184" s="37"/>
      <c r="O184" s="37"/>
    </row>
    <row r="185" spans="13:15" s="20" customFormat="1" ht="12.75">
      <c r="M185" s="37"/>
      <c r="N185" s="37"/>
      <c r="O185" s="37"/>
    </row>
    <row r="186" spans="13:15" s="20" customFormat="1" ht="12.75">
      <c r="M186" s="37"/>
      <c r="N186" s="37"/>
      <c r="O186" s="37"/>
    </row>
    <row r="187" spans="13:15" s="20" customFormat="1" ht="12.75">
      <c r="M187" s="37"/>
      <c r="N187" s="37"/>
      <c r="O187" s="37"/>
    </row>
    <row r="188" spans="13:15" s="20" customFormat="1" ht="12.75">
      <c r="M188" s="37"/>
      <c r="N188" s="37"/>
      <c r="O188" s="37"/>
    </row>
    <row r="189" spans="13:15" s="20" customFormat="1" ht="12.75">
      <c r="M189" s="37"/>
      <c r="N189" s="37"/>
      <c r="O189" s="37"/>
    </row>
  </sheetData>
  <mergeCells count="3">
    <mergeCell ref="A1:O1"/>
    <mergeCell ref="A2:O2"/>
    <mergeCell ref="A3:O3"/>
  </mergeCells>
  <printOptions horizontalCentered="1"/>
  <pageMargins left="0.75" right="0.75" top="1" bottom="1" header="1" footer="0.5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fliu</dc:creator>
  <cp:keywords/>
  <dc:description/>
  <cp:lastModifiedBy>Leonard Shi</cp:lastModifiedBy>
  <cp:lastPrinted>2002-02-27T16:45:20Z</cp:lastPrinted>
  <dcterms:created xsi:type="dcterms:W3CDTF">1999-01-14T16:02:00Z</dcterms:created>
  <dcterms:modified xsi:type="dcterms:W3CDTF">2002-03-04T18:39:08Z</dcterms:modified>
  <cp:category/>
  <cp:version/>
  <cp:contentType/>
  <cp:contentStatus/>
</cp:coreProperties>
</file>