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65446" windowWidth="8535" windowHeight="9270" tabRatio="792" activeTab="0"/>
  </bookViews>
  <sheets>
    <sheet name="Instructions" sheetId="1" r:id="rId1"/>
    <sheet name="Technical Capabilities" sheetId="2" r:id="rId2"/>
    <sheet name="Business Model Capabilities" sheetId="3" r:id="rId3"/>
    <sheet name="Seeking Service Explanation" sheetId="4" r:id="rId4"/>
    <sheet name="TIC Enterprise Level Diagram" sheetId="5" r:id="rId5"/>
  </sheets>
  <externalReferences>
    <externalReference r:id="rId8"/>
  </externalReferences>
  <definedNames>
    <definedName name="CA">'Business Model Capabilities'!$D$298:$D$301</definedName>
    <definedName name="dte">'Business Model Capabilities'!$J$304:$J$314</definedName>
    <definedName name="OLE_LINK1" localSheetId="0">'Instructions'!$P$75</definedName>
    <definedName name="OLE_LINK3" localSheetId="2">'Business Model Capabilities'!#REF!</definedName>
    <definedName name="OLE_LINK5" localSheetId="0">'Instructions'!$P$86</definedName>
    <definedName name="_xlnm.Print_Area" localSheetId="2">'Business Model Capabilities'!$A$1:$N$191</definedName>
    <definedName name="_xlnm.Print_Area" localSheetId="0">'Instructions'!$A$1:$Q$157</definedName>
    <definedName name="_xlnm.Print_Area" localSheetId="3">'Seeking Service Explanation'!$A$1:$O$124</definedName>
    <definedName name="_xlnm.Print_Area" localSheetId="1">'Technical Capabilities'!$A$1:$O$146</definedName>
    <definedName name="_xlnm.Print_Area" localSheetId="4">'TIC Enterprise Level Diagram'!$A$1:$O$43</definedName>
    <definedName name="pybkpd">'Business Model Capabilities'!$H$295:$H$304</definedName>
    <definedName name="ValueType">'[1]Instructions for Feedback'!$C$310:$C$312</definedName>
    <definedName name="Year">'Business Model Capabilities'!$I$300:$I$302</definedName>
    <definedName name="YES">'Business Model Capabilities'!$J$300:$J$301</definedName>
  </definedNames>
  <calcPr fullCalcOnLoad="1"/>
</workbook>
</file>

<file path=xl/comments3.xml><?xml version="1.0" encoding="utf-8"?>
<comments xmlns="http://schemas.openxmlformats.org/spreadsheetml/2006/main">
  <authors>
    <author>Di Lunas</author>
    <author>dilunaj</author>
  </authors>
  <commentList>
    <comment ref="S119" authorId="0">
      <text>
        <r>
          <rPr>
            <b/>
            <sz val="8"/>
            <rFont val="Tahoma"/>
            <family val="0"/>
          </rPr>
          <t>Di Lunas:</t>
        </r>
        <r>
          <rPr>
            <sz val="8"/>
            <rFont val="Tahoma"/>
            <family val="0"/>
          </rPr>
          <t xml:space="preserve">
need to confirm what is an acceptable payback period from the government's perspective?</t>
        </r>
      </text>
    </comment>
    <comment ref="S125" authorId="1">
      <text>
        <r>
          <rPr>
            <b/>
            <sz val="8"/>
            <rFont val="Tahoma"/>
            <family val="0"/>
          </rPr>
          <t>dilunaj:</t>
        </r>
        <r>
          <rPr>
            <sz val="8"/>
            <rFont val="Tahoma"/>
            <family val="0"/>
          </rPr>
          <t xml:space="preserve">
We need to clarify what is an acceptable time period from the government's perspective</t>
        </r>
      </text>
    </comment>
    <comment ref="S126" authorId="1">
      <text>
        <r>
          <rPr>
            <b/>
            <sz val="8"/>
            <rFont val="Tahoma"/>
            <family val="0"/>
          </rPr>
          <t>dilunaj:</t>
        </r>
        <r>
          <rPr>
            <sz val="8"/>
            <rFont val="Tahoma"/>
            <family val="0"/>
          </rPr>
          <t xml:space="preserve">
We need to clarify what is an acceptable time period from the government's perspective</t>
        </r>
      </text>
    </comment>
    <comment ref="S112" authorId="1">
      <text>
        <r>
          <rPr>
            <b/>
            <sz val="8"/>
            <rFont val="Tahoma"/>
            <family val="0"/>
          </rPr>
          <t>dilunaj:</t>
        </r>
        <r>
          <rPr>
            <sz val="8"/>
            <rFont val="Tahoma"/>
            <family val="0"/>
          </rPr>
          <t xml:space="preserve">
What is the acceptable IRR that you are willing to accept.  Exhibit 300 says 5%</t>
        </r>
      </text>
    </comment>
  </commentList>
</comments>
</file>

<file path=xl/sharedStrings.xml><?xml version="1.0" encoding="utf-8"?>
<sst xmlns="http://schemas.openxmlformats.org/spreadsheetml/2006/main" count="415" uniqueCount="274">
  <si>
    <t>Indicate the type of TICAP your D/A is considering to become:</t>
  </si>
  <si>
    <t>Explain why your D/A is selecting to receive services from a TICAP.  Additionally, describe how your D/As plan to evaluate prospective TICAPs and explain how your D/As transition plan will align with the milestones of the TICAP you choose to receive services from.</t>
  </si>
  <si>
    <t>Does the TICAP have the capability to host Government employee VPN services for Government Furnished Equipment (GFE) with multi-factor authentication and Network Access Control restrictions, including hosting of partitioned external customer VPN services, allowing customer data management?</t>
  </si>
  <si>
    <t>Does the TICAP have the capability to handle any national security information based on the requirements established by the Committee for National Security Systems?</t>
  </si>
  <si>
    <t>Does the TICAP have the capability to require personnel with unescorted access to TICAP spaces be cleared commensurate with the sensitivity of the contents of the space?</t>
  </si>
  <si>
    <t>Operating under a formal configuration management and change management process, does the TICAP have the capability to  communicate all changes to customers as defined in the SLA?</t>
  </si>
  <si>
    <t xml:space="preserve">Does the TICAP have the capability to publish by opt in a forward schedule of changes for planned changes that will impact services, with customer review procedures? </t>
  </si>
  <si>
    <t>Does the TICAP have the capability of secure voice communications with other TICAPS and US CERT?</t>
  </si>
  <si>
    <t>Does the TICAP have the capability to provide immediate response to issues?</t>
  </si>
  <si>
    <t>Does the TICAP have the capability to provide customer agencies metrics to ensure appropriate customer business needs are available, for example bandwidth and quality of service?</t>
  </si>
  <si>
    <t>Does the TICAP have the capability to provide detailed Service Level Agreements with each Agency/Bureau?</t>
  </si>
  <si>
    <t>Homeland Security Presidential Directive (HSPD-12)</t>
  </si>
  <si>
    <t>Technical Capabilities</t>
  </si>
  <si>
    <t>Physical &amp; Available Security Capabilities</t>
  </si>
  <si>
    <t>Service Level Capabilities</t>
  </si>
  <si>
    <t>Does the TIC Access Provider have the capability of housing TS/SCI equipment in a compartmented secure facility?</t>
  </si>
  <si>
    <t>Does the TICAP comply with NIST SP 800-53 physical security controls for high impact systems (FIPS 199)?</t>
  </si>
  <si>
    <t>Does TIC Access Provider maintain, or contract with a vendor to maintain, that the SOC be staffed at all times by at least 2 people with appropriate credentials to manage technical aspects of network attacks?</t>
  </si>
  <si>
    <t>Does TIC Access Provider maintain, or contract with a vendor to maintain, that the SOC personnel have authority to shut down or modify network access in emergencies based on clear criteria specified in the SLA?</t>
  </si>
  <si>
    <t>Does the TICAP, using Stratum I, adhere to formatting Timestamps in Universal Standard Time (UST) or are the time zone designations clearly marked in the timestamp?</t>
  </si>
  <si>
    <t xml:space="preserve">Does the TIC Access Provider allow for a custom tailoring communications process to meet the individual needs of an external customer?   </t>
  </si>
  <si>
    <t>Does the TIC Access Provider supply a means to ensure secure (i.e. encrypted) electronic communication between the provider and the customer?</t>
  </si>
  <si>
    <t>Does the TICAP have a mechanism in place to regularly collect and respond to customer feedback, questions, and concerns within a defined time period?</t>
  </si>
  <si>
    <t>Does the TICAP have the capability to provide standard reports to the customer in terms of normal and peak network activity?</t>
  </si>
  <si>
    <t>Does the TICAP have a formal technical review process to include formal outage processes with scheduled maintenance windows?</t>
  </si>
  <si>
    <t xml:space="preserve">Does the TICAP agree to collect and report performance measures around project management, timely delivery, communications, issue identification and resolution, customer satisfaction, improvement to customer security posture, and quality of service to OMB?  </t>
  </si>
  <si>
    <t>Does the TICAP have the mechanism to make reports available to customers upon request?</t>
  </si>
  <si>
    <t>Meet this requirement
with existing capability?</t>
  </si>
  <si>
    <t>Yes</t>
  </si>
  <si>
    <t>No</t>
  </si>
  <si>
    <t>Average Cost per System</t>
  </si>
  <si>
    <t>Capability</t>
  </si>
  <si>
    <t># of Customer Systems</t>
  </si>
  <si>
    <t>Instructions</t>
  </si>
  <si>
    <t>Submitter Information</t>
  </si>
  <si>
    <t>Department/Agency Name</t>
  </si>
  <si>
    <t>Contact Name</t>
  </si>
  <si>
    <t>Contact Phone</t>
  </si>
  <si>
    <t>Trusted Internet Connection Access Provider - TICAP</t>
  </si>
  <si>
    <t>Capabilities</t>
  </si>
  <si>
    <t>Organization</t>
  </si>
  <si>
    <t>Phone</t>
  </si>
  <si>
    <t>Classified Systems?</t>
  </si>
  <si>
    <t>Contact E-mail</t>
  </si>
  <si>
    <t>Service Name</t>
  </si>
  <si>
    <t>Price</t>
  </si>
  <si>
    <t>IATO</t>
  </si>
  <si>
    <t>ATO</t>
  </si>
  <si>
    <t>Type</t>
  </si>
  <si>
    <t>E-mail</t>
  </si>
  <si>
    <t>Compliant?</t>
  </si>
  <si>
    <t>Anticipated Date</t>
  </si>
  <si>
    <t>Safeguarding Against and Responding to the Breach of Personally Identifiable Information (M-07-16)</t>
  </si>
  <si>
    <t>Protection of Sensitive Agency Information (M-06-16)</t>
  </si>
  <si>
    <t>Statement of Capability</t>
  </si>
  <si>
    <t>Internet Service</t>
  </si>
  <si>
    <t>Security Operations Center (SOC)</t>
  </si>
  <si>
    <t>Post Incident Forensics</t>
  </si>
  <si>
    <t xml:space="preserve"> </t>
  </si>
  <si>
    <t>Services Provided</t>
  </si>
  <si>
    <t># of Years Providing Services</t>
  </si>
  <si>
    <t>Internet Protocol version 6 (IPv6)</t>
  </si>
  <si>
    <t>Year</t>
  </si>
  <si>
    <t>Cash In-Flow</t>
  </si>
  <si>
    <t>Cash Out-Flow</t>
  </si>
  <si>
    <t>Net</t>
  </si>
  <si>
    <t>Name of Federal Statute/Regulation</t>
  </si>
  <si>
    <t>Milestones &amp; Dates</t>
  </si>
  <si>
    <t>Pybkpd</t>
  </si>
  <si>
    <t>Incident Response</t>
  </si>
  <si>
    <t xml:space="preserve">   </t>
  </si>
  <si>
    <t xml:space="preserve">Other? </t>
  </si>
  <si>
    <t>Customer Organization</t>
  </si>
  <si>
    <t>Customer POC Name</t>
  </si>
  <si>
    <t>Evaluation Spreadsheet</t>
  </si>
  <si>
    <t>Not Null?</t>
  </si>
  <si>
    <t>good description 
of services</t>
  </si>
  <si>
    <t>Describes Architecture 
Design</t>
  </si>
  <si>
    <t>Mentions customer &amp; 
unique requirements</t>
  </si>
  <si>
    <t>Describes Change Management Process</t>
  </si>
  <si>
    <t>Includes customer Involvement in the process</t>
  </si>
  <si>
    <t>IRR</t>
  </si>
  <si>
    <t>NPV</t>
  </si>
  <si>
    <t>Date Prepared</t>
  </si>
  <si>
    <t>lists key positions?</t>
  </si>
  <si>
    <t>Customer 1</t>
  </si>
  <si>
    <t>Customer 2</t>
  </si>
  <si>
    <t>Customer 3</t>
  </si>
  <si>
    <t>Customer 4</t>
  </si>
  <si>
    <t>Customer 5</t>
  </si>
  <si>
    <t>Describes Plan for transitioning customers</t>
  </si>
  <si>
    <t>Lists specific monitoring activities or processes to manage quality?</t>
  </si>
  <si>
    <t>Describes quality control plan?</t>
  </si>
  <si>
    <t>Describes strategy/ methodology to remain current</t>
  </si>
  <si>
    <t>Compliance?</t>
  </si>
  <si>
    <t>Service 1</t>
  </si>
  <si>
    <t>Service 2</t>
  </si>
  <si>
    <t>Service 3</t>
  </si>
  <si>
    <t>Service 4</t>
  </si>
  <si>
    <t>Service 5</t>
  </si>
  <si>
    <t>Service 6</t>
  </si>
  <si>
    <t>Service 7</t>
  </si>
  <si>
    <t>EVALUATOR INFORMATION</t>
  </si>
  <si>
    <t xml:space="preserve">What is your plan to implement this capability? </t>
  </si>
  <si>
    <t>Federal Desktop Core Configuration  (FDCC)</t>
  </si>
  <si>
    <t>List "other" services</t>
  </si>
  <si>
    <t>Indicate the capabilities your D/A currently has in place.  If your D/A does not meet the stated capability with an existing capability, explain the implementation methodology and list the milestones that address how your D/A will achieve that capability.</t>
  </si>
  <si>
    <t>National Communications System (NCS 3-10)</t>
  </si>
  <si>
    <t xml:space="preserve">Initiation </t>
  </si>
  <si>
    <t>Security Certification</t>
  </si>
  <si>
    <t>Security Accreditation</t>
  </si>
  <si>
    <t>Continuous Monitoring</t>
  </si>
  <si>
    <t>CA</t>
  </si>
  <si>
    <t>Date</t>
  </si>
  <si>
    <t>&lt;Yes/No&gt;</t>
  </si>
  <si>
    <t>Category 
Ranking</t>
  </si>
  <si>
    <t>Critical</t>
  </si>
  <si>
    <t>Does the TIC Access Provider have the ability to manage exception lists for authorized protocols?</t>
  </si>
  <si>
    <t>Desired</t>
  </si>
  <si>
    <t>Does the TIC Access Provider require authentication to proxys?</t>
  </si>
  <si>
    <t>Does non-proxyed traffic require strong authentication and prior approval for https:// sites?</t>
  </si>
  <si>
    <t>Does the TICAP serve more than one customer agency?  If so, is it capable of servicing individual customer agencies' security policies?</t>
  </si>
  <si>
    <t>Important</t>
  </si>
  <si>
    <t>Does the TICAP have the capability to host external DNS services?</t>
  </si>
  <si>
    <t>Does the TIC Access Provider participate in the EINSTEIN program?</t>
  </si>
  <si>
    <t>Does the TIC Access Provider have the capability to scan unencrypted inbound/outbound SMTP messages for malware and block infected messages?</t>
  </si>
  <si>
    <t>Does the TIC Access Provider have the capability to support session traceability and auditability for 7 days?</t>
  </si>
  <si>
    <t>Does the TIC Access Provider have the capability to filter non-proxyed traffic unless prior approval is granted?</t>
  </si>
  <si>
    <t>Does the TIC Access Provider monitor all encrypted SMTP traffic, filtering SPAM, and conduct a malware scan of all content?</t>
  </si>
  <si>
    <t>Does the TICAP use deep packet inspection (DPI) services for non-proxied but permitted protocols?</t>
  </si>
  <si>
    <t>Does the TIC Access Provider correlate data from multiple sources, multiple vendors, and multiple types of data as needed to support customer security requirements?</t>
  </si>
  <si>
    <t>Does the TIC Access Provider utilize a Network Intrusion Detection System (NIDS)?</t>
  </si>
  <si>
    <t>Does the TIC Access Provider retain log data defined by National Archives and Records Administration (NARA) standards or customer agency requirements?</t>
  </si>
  <si>
    <t>Does the TIC Access Provider report on threats and incidents/events to the pertaining agency in accordance with established federal laws, regulations, guidance and in accordance with customer specific SLA's and requirements?</t>
  </si>
  <si>
    <t xml:space="preserve">Does the TIC Access Provider have the capability to monitor unencrypted inbound/outbound SMTP messages and filter messages based on, but not limited to: unauthorized/known bad mail source or destination, suspicious text patterns, unauthorized file attachment type, message size, unsigned and undesirable active content, and agency security policy criteria?  </t>
  </si>
  <si>
    <t>Does the TICAP provide environmental support services to meet OSHA requirements for habitability?</t>
  </si>
  <si>
    <t>Does the TICAP provide telecommunications service priority (TSP) restoration of services?</t>
  </si>
  <si>
    <t>Does the TICAP provide tiered physical access with the facility?</t>
  </si>
  <si>
    <t>Does the TICAP have the capability to physically partition components by data owner IAW SLA?</t>
  </si>
  <si>
    <t>Does the TICAP provide access to government authorized auditors?</t>
  </si>
  <si>
    <t>Does the TICAP have a mechanism in place to resolve customer disputes per SLA agreement between TICAP and customer agency?</t>
  </si>
  <si>
    <t>Does the TICAP provide an exemption resolution process per SLA agreement between TICAP and customer agency?</t>
  </si>
  <si>
    <t>Does the TIC Access Provider have the capability for Agency Customers to recover, retrieve or release e-mail  blocked as SPAM for inbound/outbound SMTP messages?</t>
  </si>
  <si>
    <t>Does the TIC provide site to site VPN capabilities, including Enterprise to Enterprise customer pass through VPN capabilities with a formal review and approval process?</t>
  </si>
  <si>
    <t>Does the TICAP have the capability to host external SMTP services, including partitioned external SMTP services, allowing customer data management?</t>
  </si>
  <si>
    <t>In the event of an incident, does the TICAP have the ability to transfer granular information to all required levels as designated by the customer?</t>
  </si>
  <si>
    <t>Does the TICAP follow industry standards published by the Uptime Institute (i.e, Disaster Recovery and Continuity of Operations)?</t>
  </si>
  <si>
    <t>Describes training &amp; certification levels of key positions?</t>
  </si>
  <si>
    <t>Within 6 months of submission?</t>
  </si>
  <si>
    <t>Within 6 months of IATO?</t>
  </si>
  <si>
    <t>Does the TIC Access Provider provide the ability to filter web sessions (http, https) based on URL and/or direction from US-CERT, regardless of the direction of traffic (inbound/outbound), unless an exception is granted?</t>
  </si>
  <si>
    <t>Does the TIC Access Provider have the capability to filter the content of all proxied web sessions and does the outbound web proxy server  filter based on destination URL or IP address, text content of web pages, and/or the presence of active content (e.g. Java, Active X) based on internal direction and/or direction from US-CERT?</t>
  </si>
  <si>
    <t xml:space="preserve">Does the TIC Access Provider require multifactor authentication for administrative access to all TICAP devices? </t>
  </si>
  <si>
    <t xml:space="preserve">Does the TICAP provide stateful packet inspection services? </t>
  </si>
  <si>
    <t>Does the TICAP have the ability to inspect outbound and inbound encrypted traffic?</t>
  </si>
  <si>
    <t>Does the TICAP provide Stratum I time services via Network Time Protocol (NTP) implementation for its devices and TICAP subscribers to ensure consistent timestamps?</t>
  </si>
  <si>
    <t>Does the TICAP have the capability to support connectivity services deemed critical (e.g. firewalls, packet filtering, IPV6, encryption, application layer proxy, auditing, logging, security monitoring, redundancy fall over, and rapid replacement of modular components) using other (non IP) protocols (e.g. SNA, IPX)?</t>
  </si>
  <si>
    <t>Does the TIC Access Provider have the ability to utilize custom Intrusion Detection System (IDS) signatures?</t>
  </si>
  <si>
    <t>Does the TIC Access Providers have the capability to define customer risk levels in addition to default risk levels pertaining to the agency?</t>
  </si>
  <si>
    <t>Does the TIC Access Provider utilize Host Based Intrusion Detection (HIDS) on all TICAP devices providing shared services to TIC customers and for systems hosted on the TIC?</t>
  </si>
  <si>
    <t xml:space="preserve">Does the TIC Access Provider maintain, or contract with a vendor to maintain, a 24x7 Security Operations Center that is capable of recognizing and reacting to network attacks or emergency situations?  </t>
  </si>
  <si>
    <t>Does the TIC Access Provider have an uninterrupted power supply to regulate power within an on-site automatic generator capable of 24hr capacity or as governed by SLA?</t>
  </si>
  <si>
    <t>Does the TIC Access Provider reside in a Government contracted or owned facility?</t>
  </si>
  <si>
    <t xml:space="preserve">Does the TICAP provide physical diverse multiple points of entry (MPOE) to the maximum extent possible and segregated and isolated alternate routes to the Internet backbone? </t>
  </si>
  <si>
    <t>Does the TICAP have a 24x7 NOC?</t>
  </si>
  <si>
    <t>Does the TICAP provide FDCC patch distribution services to its subscribers?</t>
  </si>
  <si>
    <t xml:space="preserve">Does the TICAP have a formal configuration management and change management process per Service Management framework (ITIL)?   </t>
  </si>
  <si>
    <t>Does the TICAP have the capability to host government web sites/services that are available to the public, and allow for customer data management?</t>
  </si>
  <si>
    <t xml:space="preserve">Does the TICAP allow for TICs under the same provider be geographically diverse?  Geographic diversity is defined to mean that sites will not be impacted by the same event?  </t>
  </si>
  <si>
    <t>Does the TIC Access Provider provide users the ability to tag potential SPAM messages allowing users to create client-based filters?</t>
  </si>
  <si>
    <t>Does the TIC Access Provider have the capability to filter FTP traffic for malware and infected files?</t>
  </si>
  <si>
    <t>Does the TIC Access Provider allow for full or filtered packet capture for inbound/outbound traffic for 30 days? (e.g. last 7 days online &amp; last 30 days accessible)</t>
  </si>
  <si>
    <t>Does the TICAP provide off-site storage capabilities for all backup data collected by the TICAP?</t>
  </si>
  <si>
    <t>Does the TICAP have the ability to collect and provide metrics?</t>
  </si>
  <si>
    <t>Network Operations Center 
(NOC)</t>
  </si>
  <si>
    <t>Penetration Testing</t>
  </si>
  <si>
    <t>Per unit of Pricing (Second, Gig, Bandwidth, User, etc.)</t>
  </si>
  <si>
    <t>Annual Reimbursement Received</t>
  </si>
  <si>
    <t>Current # of Connections</t>
  </si>
  <si>
    <t>NETWORX</t>
  </si>
  <si>
    <t>BM-1a  Identify the services your organization will be offering.</t>
  </si>
  <si>
    <t>BM-1b  Summarize your proposed solution by defining the scope of services your organization will be offering as indicated above.</t>
  </si>
  <si>
    <t>BM-2b  How will TICAP architectures be designed to accommodate unique customer requirements?</t>
  </si>
  <si>
    <t xml:space="preserve">BM-3a  Does your proposed solution provide a change management strategy? </t>
  </si>
  <si>
    <t>BM-3b  How will your customers be involved in your change management process?</t>
  </si>
  <si>
    <t>BM-4a  Does your proposed solution contain a risk management plan to identify and mitigate risks associated with becoming and operating as a TICAP?</t>
  </si>
  <si>
    <t>BM-4b  Briefly describe your risk management plan that identifies and mitigate risks associated with becoming and operating as a TICAP</t>
  </si>
  <si>
    <t xml:space="preserve">BM-5a  What is your current available bandwidth aggregated across your D/A? </t>
  </si>
  <si>
    <t>BM-5b What is your aggregated peak usage (per month) of bandwidth across your D/A?</t>
  </si>
  <si>
    <t>BM-5c What is your aggregated average usage (per month) of bandwidth across your D/A?</t>
  </si>
  <si>
    <t>BM-5d  As a TICAP how will you scale your operation to accommodate current and future customers? (i.e., government FTE's vs. contractors, hosting providers, managed service providers, system integrators, etc.)</t>
  </si>
  <si>
    <t xml:space="preserve">BM-6  Will you use Earned Value Management to manage cost, schedule and performance? </t>
  </si>
  <si>
    <t xml:space="preserve">BM-7  Will you use an accounting system to collect and track monetary transfers from other government agencies? </t>
  </si>
  <si>
    <t>BM-8a  Describe your pricing strategy in terms of how you will charge customers for the services you provide (i.e., packages - bundled services, flat rate per unit of service, volume discounts, length of service discounts).</t>
  </si>
  <si>
    <t>BM-8b  Describe your pricing strategy for each service.</t>
  </si>
  <si>
    <t xml:space="preserve">BM-9a  List the initial investment outlay required for becoming a TICAP in the chart below as the projected cash out flow for “year 0.”  Additionally list projected Cash In-flows and Cash Out-Flows for years 1 through 5. </t>
  </si>
  <si>
    <t xml:space="preserve">BM-9b  Indicate what year are you defining as “year 0,” or the year that the initial investment outlay will occur: </t>
  </si>
  <si>
    <t>BM-10a  In what phase of Certification and Accreditation (C&amp;A) is the proposed solution currently in?</t>
  </si>
  <si>
    <t xml:space="preserve">BM-10b  When do you anticipate receiving an IATO and ATO? </t>
  </si>
  <si>
    <t>BM-12  Describe how your D/A will identify qualified personnel to manage and administer TIC activities (i.e. list key positions, experience levels, role-based training, certifications, etc.).</t>
  </si>
  <si>
    <t>BM-13  Do you currently provide services to external customers?</t>
  </si>
  <si>
    <t>BM-14  Have you previously provided services to external customers?</t>
  </si>
  <si>
    <t>BM-15  If you answered 'Yes' to questions BM-13 or BM-14 above, provide customer information below.</t>
  </si>
  <si>
    <t>BM-16  Provide up to 5 current external customer reference points of contact.</t>
  </si>
  <si>
    <t>BM-17  Describe to what extent your D/A will assist and support customers transitioning to the services provided you as the TICAP.</t>
  </si>
  <si>
    <t>BM-18a  Does your proposed solution provide a quality management plan that will track, monitor and report on the performance of TICAP services?</t>
  </si>
  <si>
    <t>BM-18b  Briefly describe your quality management plan and how the your D/A will track, monitor and report on the performance of TICAP services.</t>
  </si>
  <si>
    <t>BM-19  How will the TICAP continue to evolve to accommodate new technologies, industry best practices, and regulatory changes?</t>
  </si>
  <si>
    <t>BM-20  Identify if your agency's services are compliant with the following Federal statutes and regulations.  If not currently compliant, identify a date when your D/A will become compliant.</t>
  </si>
  <si>
    <t>BM-22  The documentation for Work Breakdown Structure (WBS) and WBS Dictionary for all planned events surrounding the implementation efforts in becoming a TICAP will be submitted as attachments when submitting this form.</t>
  </si>
  <si>
    <t>BM-1a</t>
  </si>
  <si>
    <t>BM-1b</t>
  </si>
  <si>
    <t>BM-2b</t>
  </si>
  <si>
    <t>BM-3b</t>
  </si>
  <si>
    <t>BM-4b</t>
  </si>
  <si>
    <t>BM-5b</t>
  </si>
  <si>
    <t>BM-5c</t>
  </si>
  <si>
    <t>BM-5d</t>
  </si>
  <si>
    <t>BM-6</t>
  </si>
  <si>
    <t>BM-7</t>
  </si>
  <si>
    <t>BM-8a</t>
  </si>
  <si>
    <t>BM-8b</t>
  </si>
  <si>
    <t>BM-9a</t>
  </si>
  <si>
    <t>BM-9b</t>
  </si>
  <si>
    <t>BM-9c</t>
  </si>
  <si>
    <t>BM-10a</t>
  </si>
  <si>
    <t>BM-10b</t>
  </si>
  <si>
    <t>BM-11</t>
  </si>
  <si>
    <t>BM-12</t>
  </si>
  <si>
    <t>BM-13</t>
  </si>
  <si>
    <t>BM-14</t>
  </si>
  <si>
    <t>BM-15</t>
  </si>
  <si>
    <t>BM-16</t>
  </si>
  <si>
    <t>BM-17</t>
  </si>
  <si>
    <t>BM-18a</t>
  </si>
  <si>
    <t>BM-18b</t>
  </si>
  <si>
    <t>BM-19</t>
  </si>
  <si>
    <t>BM-20</t>
  </si>
  <si>
    <t>BM-21</t>
  </si>
  <si>
    <t>BM-22</t>
  </si>
  <si>
    <t>BM-2a</t>
  </si>
  <si>
    <t>BM-3a</t>
  </si>
  <si>
    <t>BM-4a</t>
  </si>
  <si>
    <t>BM-5a</t>
  </si>
  <si>
    <t>Targeted # of Portals</t>
  </si>
  <si>
    <t>Projected Completion Date of Your Transition to the Targeted Portal # Above</t>
  </si>
  <si>
    <t>TC-1  Describe your D/As architecture that implements the capabilities as indicated above</t>
  </si>
  <si>
    <t>TC-3  Which segments in your enterprise architecture depict the capabilities described in question TC-1? Reference document names submitted in your most recent Q2 FY08 architecture submission to OMB.</t>
  </si>
  <si>
    <t>BM-21  Is the TICAP in compliance with all applicable privacy and security policies, legislation, and requirements?(e.g. FISMA, E-Government Act, and Privacy Act)</t>
  </si>
  <si>
    <t xml:space="preserve">BM-2a  Does your proposed solution provide the capability necessary to handle unique customer requirements? </t>
  </si>
  <si>
    <t xml:space="preserve">BM-9c  What is the payback period in months for (the period of time required for the return on an investment to "repay" the sum of the original investment) any new capital investments expected for the TICAP at Mature Operating Capability? </t>
  </si>
  <si>
    <t>BM-11  Describe your D/As strategy for availability and percentage of up time as required by your customers.</t>
  </si>
  <si>
    <t>Month(s)</t>
  </si>
  <si>
    <t>Does the TICAP provide SAS70 audit results for data centers but not for a Security Operations Center when applicable?</t>
  </si>
  <si>
    <t xml:space="preserve">TC-2  The connectivity drawings that depict your D/A's architecture surrounding the implementation of the capabilities will be submitted as attachments when submitting this form.  </t>
  </si>
  <si>
    <t>SENSITIVE BUT UNCLASSIFIED</t>
  </si>
  <si>
    <t>Business Model Capabilities</t>
  </si>
  <si>
    <t>List all agency components that will receive services based upon the type of TICAP selected above.</t>
  </si>
  <si>
    <t>Describes Risk Management Process</t>
  </si>
  <si>
    <t>Addresses Scalability</t>
  </si>
  <si>
    <t>Approach mentions 
customers</t>
  </si>
  <si>
    <t>Sufficiently addresses scalability</t>
  </si>
  <si>
    <t>Is table BM-9a filled in correctly with 6 years of cash flow highlighted</t>
  </si>
  <si>
    <t>Sufficiently indicates
Strategy for availability</t>
  </si>
  <si>
    <t>Sufficiently indicates
uptime</t>
  </si>
  <si>
    <t>Agency Name</t>
  </si>
  <si>
    <t>Total Score:</t>
  </si>
  <si>
    <t>Recommendation</t>
  </si>
  <si>
    <t>&lt;after completing the evaluation provide any additional comments and your subjective evaluation in this space&gt;</t>
  </si>
  <si>
    <t>This is the business model capabilities tab of the Statement of Capability Form. Departments and Agencies (D/As) should complete this tab to submit their capability to become a Single Service or Multi-Service Trusted Internet Connection Access Provider (TICAP). The submissions will be reviewed and discussed with the D/A to determine TICAP capabilities.  
Provide a work breakdown structure (WBS) and WBS dictionary for all planned milestones for becoming a TICAP.  D/As submitting a Statement of Capability Form should be prepared to provide any necessary supporting documentation and materials including connectivity drawings depicting your D/As architecture.  
Read the instructions carefully before completing the form.  Responses should be as brief as possible and provide only the data/information that is necessary to support becoming a TICAP. Questions may have multiple choice answers listed in a drop down menu, require a narrative answer, or both. It is recommended that responses are limited to approximately 100 words (approximately 500 characters).</t>
  </si>
  <si>
    <t>This is the technical capabilities tab of the Statement of Capability Form. Departments and Agencies (D/As) should complete this form to submit their capability to become either a Single-Service or Multi-Service Trusted Internet Connection Access Provider (TICAP), this form is also required for D/As seeking services. The submissions will be reviewed and discussed with the D/A to determine TICAP capabilities. 
Provide a work breakdown structure (WBS) and WBS dictionary for all planned milestones for becoming a TICAP.  D/As submitting a Statement of Capability Form should be prepared to provide any necessary supporting documentation and materials including connectivity drawings depicting your D/As architecture. 
Read the instructions carefully before completing the form.  You should be as brief as possible in your statements and provide only the data/information that is necessary to support your case.  It is recommended that responses are limited to approximately 100 words.</t>
  </si>
  <si>
    <t>This is the seeking service explanation tab of the Statement of Capability Form. Departments and Agencies (D/As) should complete this tab to submit their capability to receive service from a Trusted Internet Connection Access Provider (TICAP). 
Provide a work breakdown structure (WBS) and WBS dictionary for all planned milestones for the D/A transition plan to receive services from a TICAP.  D/As submitting a Statement of Capability Form should be prepared to provide any necessary supporting documentation and materials including connectivity drawings depicting your D/As architecture.
Read the instructions carefully before completing the form.  Responses should be as brief as possible and provide only the data/information that is necessary to support the intention of seeking service from a TICAP.  It is recommended that responses are limited to approximately 1000 words.</t>
  </si>
  <si>
    <t xml:space="preserve">Seeking Service Explanation </t>
  </si>
  <si>
    <t xml:space="preserve">Technical Capabilities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</si>
</sst>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quot;$&quot;#,##0.00"/>
    <numFmt numFmtId="170" formatCode="[$-409]dddd\,\ mmmm\ dd\,\ yyyy"/>
    <numFmt numFmtId="171" formatCode="[$-409]dd\-mmm\-yy;@"/>
    <numFmt numFmtId="172" formatCode="&quot;$&quot;#,##0.00;[Red]&quot;$&quot;#,##0.00"/>
    <numFmt numFmtId="173" formatCode="m/d/yyyy;@"/>
    <numFmt numFmtId="174" formatCode="0.00_);[Red]\(0.00\)"/>
    <numFmt numFmtId="175" formatCode="m/d/yy\ h:mm;@"/>
    <numFmt numFmtId="176" formatCode="m/d/yy;@"/>
    <numFmt numFmtId="177" formatCode="[$-409]h:mm:ss\ AM/PM"/>
  </numFmts>
  <fonts count="27">
    <font>
      <sz val="10"/>
      <name val="Arial"/>
      <family val="0"/>
    </font>
    <font>
      <sz val="8"/>
      <name val="Arial"/>
      <family val="0"/>
    </font>
    <font>
      <b/>
      <sz val="14"/>
      <name val="Arial"/>
      <family val="2"/>
    </font>
    <font>
      <b/>
      <sz val="10"/>
      <name val="Arial"/>
      <family val="2"/>
    </font>
    <font>
      <b/>
      <i/>
      <sz val="14"/>
      <name val="Arial"/>
      <family val="2"/>
    </font>
    <font>
      <i/>
      <sz val="9"/>
      <name val="Arial"/>
      <family val="2"/>
    </font>
    <font>
      <b/>
      <sz val="10"/>
      <color indexed="14"/>
      <name val="Arial"/>
      <family val="2"/>
    </font>
    <font>
      <i/>
      <sz val="10"/>
      <name val="Arial"/>
      <family val="2"/>
    </font>
    <font>
      <sz val="10"/>
      <color indexed="14"/>
      <name val="Arial"/>
      <family val="0"/>
    </font>
    <font>
      <u val="single"/>
      <sz val="10"/>
      <color indexed="12"/>
      <name val="Arial"/>
      <family val="0"/>
    </font>
    <font>
      <u val="single"/>
      <sz val="10"/>
      <color indexed="36"/>
      <name val="Arial"/>
      <family val="0"/>
    </font>
    <font>
      <sz val="12"/>
      <name val="Arial"/>
      <family val="0"/>
    </font>
    <font>
      <sz val="8"/>
      <name val="Tahoma"/>
      <family val="0"/>
    </font>
    <font>
      <b/>
      <sz val="8"/>
      <name val="Tahoma"/>
      <family val="0"/>
    </font>
    <font>
      <b/>
      <sz val="12"/>
      <name val="Arial"/>
      <family val="2"/>
    </font>
    <font>
      <i/>
      <sz val="12"/>
      <name val="Arial"/>
      <family val="0"/>
    </font>
    <font>
      <sz val="9"/>
      <name val="Tahoma"/>
      <family val="2"/>
    </font>
    <font>
      <sz val="14"/>
      <name val="Arial"/>
      <family val="2"/>
    </font>
    <font>
      <sz val="12"/>
      <name val="Times New Roman"/>
      <family val="1"/>
    </font>
    <font>
      <u val="single"/>
      <sz val="12"/>
      <name val="Arial"/>
      <family val="2"/>
    </font>
    <font>
      <sz val="12"/>
      <name val="Symbol"/>
      <family val="1"/>
    </font>
    <font>
      <b/>
      <u val="single"/>
      <sz val="8"/>
      <name val="Tahoma"/>
      <family val="2"/>
    </font>
    <font>
      <b/>
      <sz val="10"/>
      <name val="Times New Roman"/>
      <family val="1"/>
    </font>
    <font>
      <b/>
      <sz val="11"/>
      <name val="Times New Roman"/>
      <family val="1"/>
    </font>
    <font>
      <sz val="11"/>
      <name val="Times New Roman"/>
      <family val="1"/>
    </font>
    <font>
      <b/>
      <u val="single"/>
      <sz val="11"/>
      <name val="Times New Roman"/>
      <family val="1"/>
    </font>
    <font>
      <b/>
      <sz val="8"/>
      <name val="Arial"/>
      <family val="2"/>
    </font>
  </fonts>
  <fills count="12">
    <fill>
      <patternFill/>
    </fill>
    <fill>
      <patternFill patternType="gray125"/>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s>
  <borders count="60">
    <border>
      <left/>
      <right/>
      <top/>
      <bottom/>
      <diagonal/>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style="medium"/>
      <bottom style="medium"/>
    </border>
    <border>
      <left style="thin"/>
      <right>
        <color indexed="63"/>
      </right>
      <top style="thin"/>
      <bottom style="medium"/>
    </border>
    <border>
      <left>
        <color indexed="63"/>
      </left>
      <right style="thin"/>
      <top style="medium"/>
      <bottom style="medium"/>
    </border>
    <border>
      <left style="thin"/>
      <right style="thin"/>
      <top style="thin"/>
      <bottom>
        <color indexed="63"/>
      </bottom>
    </border>
    <border>
      <left style="thin"/>
      <right style="medium"/>
      <top style="thin"/>
      <bottom>
        <color indexed="63"/>
      </bottom>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thin"/>
      <bottom>
        <color indexed="63"/>
      </botto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495">
    <xf numFmtId="0" fontId="0" fillId="0" borderId="0" xfId="0" applyAlignment="1">
      <alignment/>
    </xf>
    <xf numFmtId="0" fontId="0" fillId="0" borderId="0" xfId="0" applyAlignment="1">
      <alignment horizontal="center" vertical="top" wrapText="1"/>
    </xf>
    <xf numFmtId="0" fontId="0" fillId="2" borderId="0" xfId="0" applyFill="1" applyAlignment="1">
      <alignment/>
    </xf>
    <xf numFmtId="0" fontId="2" fillId="2" borderId="0" xfId="0" applyFont="1" applyFill="1" applyAlignment="1">
      <alignment horizontal="center" vertical="top" wrapText="1"/>
    </xf>
    <xf numFmtId="0" fontId="6" fillId="2" borderId="0" xfId="0" applyFont="1" applyFill="1" applyAlignment="1">
      <alignment/>
    </xf>
    <xf numFmtId="0" fontId="8" fillId="2" borderId="0" xfId="0" applyFont="1" applyFill="1" applyAlignment="1">
      <alignment/>
    </xf>
    <xf numFmtId="0" fontId="5" fillId="2" borderId="0" xfId="0" applyNumberFormat="1" applyFont="1" applyFill="1" applyAlignment="1">
      <alignment vertical="top" wrapText="1"/>
    </xf>
    <xf numFmtId="0" fontId="3" fillId="2" borderId="0" xfId="0" applyFont="1" applyFill="1" applyAlignment="1">
      <alignment horizontal="center" vertical="top"/>
    </xf>
    <xf numFmtId="0" fontId="3" fillId="2" borderId="0" xfId="0" applyNumberFormat="1" applyFont="1" applyFill="1" applyBorder="1" applyAlignment="1">
      <alignment horizontal="right" vertical="top"/>
    </xf>
    <xf numFmtId="0" fontId="3" fillId="2" borderId="0" xfId="0" applyFont="1" applyFill="1" applyBorder="1" applyAlignment="1">
      <alignment horizontal="center" vertical="top"/>
    </xf>
    <xf numFmtId="0" fontId="0" fillId="2" borderId="0" xfId="0" applyFill="1" applyBorder="1" applyAlignment="1">
      <alignment vertical="top" wrapText="1"/>
    </xf>
    <xf numFmtId="0" fontId="0" fillId="2" borderId="0" xfId="0" applyFill="1" applyAlignment="1">
      <alignment vertical="top" wrapText="1"/>
    </xf>
    <xf numFmtId="0" fontId="7" fillId="2" borderId="0" xfId="0" applyNumberFormat="1" applyFont="1" applyFill="1" applyAlignment="1">
      <alignment vertical="top" wrapText="1"/>
    </xf>
    <xf numFmtId="0" fontId="0" fillId="3" borderId="0" xfId="0" applyFill="1" applyAlignment="1">
      <alignment/>
    </xf>
    <xf numFmtId="0" fontId="8" fillId="3" borderId="0" xfId="0" applyFont="1" applyFill="1" applyAlignment="1">
      <alignment/>
    </xf>
    <xf numFmtId="0" fontId="4" fillId="0" borderId="0" xfId="0" applyFont="1" applyAlignment="1">
      <alignment horizontal="center" vertical="top" wrapText="1"/>
    </xf>
    <xf numFmtId="0" fontId="0" fillId="4" borderId="0" xfId="0" applyFill="1" applyAlignment="1">
      <alignment/>
    </xf>
    <xf numFmtId="0" fontId="8" fillId="4" borderId="0" xfId="0" applyFont="1" applyFill="1" applyAlignment="1">
      <alignment/>
    </xf>
    <xf numFmtId="0" fontId="0" fillId="4" borderId="0" xfId="0" applyFill="1" applyAlignment="1">
      <alignment horizontal="center" vertical="top" wrapText="1"/>
    </xf>
    <xf numFmtId="0" fontId="8" fillId="4" borderId="0" xfId="0" applyFont="1" applyFill="1" applyAlignment="1">
      <alignment vertical="center" wrapText="1"/>
    </xf>
    <xf numFmtId="0" fontId="0" fillId="4" borderId="0" xfId="0" applyFill="1" applyAlignment="1">
      <alignment vertical="center" wrapText="1"/>
    </xf>
    <xf numFmtId="0" fontId="0" fillId="0" borderId="0" xfId="0" applyFill="1" applyAlignment="1">
      <alignment/>
    </xf>
    <xf numFmtId="0" fontId="3" fillId="2" borderId="0" xfId="0" applyFont="1" applyFill="1" applyBorder="1" applyAlignment="1">
      <alignment horizontal="right" vertical="center" wrapText="1"/>
    </xf>
    <xf numFmtId="0" fontId="6" fillId="4" borderId="0" xfId="0" applyFont="1" applyFill="1" applyAlignment="1">
      <alignment horizontal="center"/>
    </xf>
    <xf numFmtId="0" fontId="0" fillId="4" borderId="0" xfId="0" applyFill="1" applyAlignment="1">
      <alignment horizontal="center"/>
    </xf>
    <xf numFmtId="0" fontId="2" fillId="0" borderId="0" xfId="0" applyFont="1" applyFill="1" applyAlignment="1">
      <alignment vertical="top" wrapText="1"/>
    </xf>
    <xf numFmtId="0" fontId="0" fillId="0" borderId="0" xfId="0" applyFill="1" applyAlignment="1">
      <alignment horizontal="center" vertical="top" wrapText="1"/>
    </xf>
    <xf numFmtId="0" fontId="0" fillId="0" borderId="0" xfId="0" applyAlignment="1">
      <alignment horizontal="center"/>
    </xf>
    <xf numFmtId="0" fontId="16" fillId="5" borderId="1" xfId="0" applyFont="1" applyFill="1" applyBorder="1" applyAlignment="1" applyProtection="1">
      <alignment horizontal="center" vertical="top" wrapText="1"/>
      <protection/>
    </xf>
    <xf numFmtId="0" fontId="16" fillId="6" borderId="1" xfId="0" applyFont="1" applyFill="1" applyBorder="1" applyAlignment="1" applyProtection="1">
      <alignment horizontal="center" vertical="top" wrapText="1"/>
      <protection/>
    </xf>
    <xf numFmtId="0" fontId="0" fillId="0" borderId="1" xfId="0" applyFont="1" applyFill="1" applyBorder="1" applyAlignment="1" applyProtection="1">
      <alignment horizontal="center" vertical="top" wrapText="1"/>
      <protection/>
    </xf>
    <xf numFmtId="0" fontId="16" fillId="5" borderId="2" xfId="0" applyFont="1" applyFill="1" applyBorder="1" applyAlignment="1" applyProtection="1">
      <alignment horizontal="center" vertical="top" wrapText="1"/>
      <protection/>
    </xf>
    <xf numFmtId="0" fontId="16" fillId="7" borderId="2" xfId="0" applyFont="1" applyFill="1" applyBorder="1" applyAlignment="1" applyProtection="1">
      <alignment horizontal="center" vertical="top" wrapText="1"/>
      <protection/>
    </xf>
    <xf numFmtId="0" fontId="16" fillId="6" borderId="2" xfId="0" applyFont="1" applyFill="1" applyBorder="1" applyAlignment="1" applyProtection="1">
      <alignment horizontal="center" vertical="top" wrapText="1"/>
      <protection/>
    </xf>
    <xf numFmtId="0" fontId="0" fillId="7" borderId="1" xfId="0" applyFont="1" applyFill="1" applyBorder="1" applyAlignment="1" applyProtection="1">
      <alignment horizontal="center" vertical="top" wrapText="1"/>
      <protection/>
    </xf>
    <xf numFmtId="0" fontId="0" fillId="0" borderId="2" xfId="0" applyFont="1" applyFill="1" applyBorder="1" applyAlignment="1" applyProtection="1">
      <alignment horizontal="center" vertical="top" wrapText="1"/>
      <protection/>
    </xf>
    <xf numFmtId="0" fontId="0" fillId="4" borderId="0" xfId="0" applyFill="1" applyAlignment="1" applyProtection="1">
      <alignment/>
      <protection/>
    </xf>
    <xf numFmtId="0" fontId="2" fillId="4" borderId="0" xfId="0" applyFont="1" applyFill="1" applyAlignment="1" applyProtection="1">
      <alignment vertical="top" wrapText="1"/>
      <protection/>
    </xf>
    <xf numFmtId="0" fontId="8" fillId="4" borderId="0" xfId="0" applyFont="1" applyFill="1" applyAlignment="1" applyProtection="1">
      <alignment/>
      <protection/>
    </xf>
    <xf numFmtId="0" fontId="8" fillId="4" borderId="0" xfId="0" applyFont="1" applyFill="1" applyAlignment="1" applyProtection="1">
      <alignment vertical="center" wrapText="1"/>
      <protection/>
    </xf>
    <xf numFmtId="0" fontId="8" fillId="4" borderId="0" xfId="0" applyFont="1" applyFill="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pplyProtection="1">
      <alignment horizontal="center" vertical="top" wrapText="1"/>
      <protection/>
    </xf>
    <xf numFmtId="0" fontId="0" fillId="4" borderId="0" xfId="0" applyFill="1" applyAlignment="1" applyProtection="1">
      <alignment vertical="center" wrapText="1"/>
      <protection/>
    </xf>
    <xf numFmtId="0" fontId="0" fillId="4" borderId="0" xfId="0" applyFill="1" applyAlignment="1" applyProtection="1">
      <alignment horizontal="center"/>
      <protection/>
    </xf>
    <xf numFmtId="0" fontId="3" fillId="8" borderId="3" xfId="0" applyFont="1" applyFill="1" applyBorder="1" applyAlignment="1" applyProtection="1">
      <alignment vertical="center" wrapText="1"/>
      <protection/>
    </xf>
    <xf numFmtId="0" fontId="0" fillId="8" borderId="4" xfId="0" applyFill="1" applyBorder="1" applyAlignment="1" applyProtection="1">
      <alignment/>
      <protection/>
    </xf>
    <xf numFmtId="0" fontId="0" fillId="4" borderId="5" xfId="0" applyFill="1" applyBorder="1" applyAlignment="1" applyProtection="1">
      <alignment horizontal="center" vertical="center" wrapText="1"/>
      <protection/>
    </xf>
    <xf numFmtId="0" fontId="0" fillId="2" borderId="6" xfId="0" applyFill="1" applyBorder="1" applyAlignment="1" applyProtection="1">
      <alignment/>
      <protection/>
    </xf>
    <xf numFmtId="0" fontId="0" fillId="4" borderId="7" xfId="0" applyFill="1" applyBorder="1" applyAlignment="1" applyProtection="1">
      <alignment horizontal="center" vertical="center" wrapText="1"/>
      <protection/>
    </xf>
    <xf numFmtId="0" fontId="0" fillId="2" borderId="8" xfId="0" applyFill="1" applyBorder="1" applyAlignment="1" applyProtection="1">
      <alignment/>
      <protection/>
    </xf>
    <xf numFmtId="0" fontId="0" fillId="8" borderId="9" xfId="0" applyFill="1" applyBorder="1" applyAlignment="1" applyProtection="1">
      <alignment/>
      <protection/>
    </xf>
    <xf numFmtId="0" fontId="0" fillId="8" borderId="4" xfId="0" applyFill="1" applyBorder="1" applyAlignment="1" applyProtection="1">
      <alignment horizontal="center"/>
      <protection/>
    </xf>
    <xf numFmtId="0" fontId="0" fillId="4" borderId="10" xfId="0" applyFill="1" applyBorder="1" applyAlignment="1" applyProtection="1">
      <alignment vertical="center" wrapText="1"/>
      <protection/>
    </xf>
    <xf numFmtId="0" fontId="0" fillId="4" borderId="11" xfId="0" applyFill="1" applyBorder="1" applyAlignment="1" applyProtection="1">
      <alignment horizontal="center"/>
      <protection/>
    </xf>
    <xf numFmtId="0" fontId="0" fillId="2" borderId="12" xfId="0" applyFill="1" applyBorder="1" applyAlignment="1" applyProtection="1">
      <alignment horizontal="center"/>
      <protection/>
    </xf>
    <xf numFmtId="0" fontId="0" fillId="4" borderId="13" xfId="0" applyFill="1" applyBorder="1" applyAlignment="1" applyProtection="1">
      <alignment vertical="center" wrapText="1"/>
      <protection/>
    </xf>
    <xf numFmtId="0" fontId="0" fillId="9" borderId="14" xfId="0" applyFill="1" applyBorder="1" applyAlignment="1" applyProtection="1">
      <alignment horizontal="center"/>
      <protection/>
    </xf>
    <xf numFmtId="0" fontId="0" fillId="2" borderId="15" xfId="0" applyFill="1" applyBorder="1" applyAlignment="1" applyProtection="1">
      <alignment horizontal="center"/>
      <protection/>
    </xf>
    <xf numFmtId="0" fontId="3" fillId="8" borderId="16" xfId="0" applyFont="1" applyFill="1" applyBorder="1" applyAlignment="1" applyProtection="1">
      <alignment vertical="center" wrapText="1"/>
      <protection/>
    </xf>
    <xf numFmtId="0" fontId="0" fillId="8" borderId="17" xfId="0" applyFill="1" applyBorder="1" applyAlignment="1" applyProtection="1">
      <alignment/>
      <protection/>
    </xf>
    <xf numFmtId="0" fontId="0" fillId="2" borderId="18" xfId="0" applyFill="1" applyBorder="1" applyAlignment="1" applyProtection="1">
      <alignment horizontal="center"/>
      <protection/>
    </xf>
    <xf numFmtId="0" fontId="0" fillId="4" borderId="0" xfId="0" applyFill="1" applyBorder="1" applyAlignment="1" applyProtection="1">
      <alignment/>
      <protection/>
    </xf>
    <xf numFmtId="0" fontId="3" fillId="8" borderId="10" xfId="0" applyFont="1" applyFill="1" applyBorder="1" applyAlignment="1" applyProtection="1">
      <alignment vertical="center" wrapText="1"/>
      <protection/>
    </xf>
    <xf numFmtId="0" fontId="0" fillId="8" borderId="11" xfId="0" applyFill="1" applyBorder="1" applyAlignment="1" applyProtection="1">
      <alignment/>
      <protection/>
    </xf>
    <xf numFmtId="0" fontId="0" fillId="8" borderId="12" xfId="0" applyFill="1" applyBorder="1" applyAlignment="1" applyProtection="1">
      <alignment horizontal="center"/>
      <protection/>
    </xf>
    <xf numFmtId="0" fontId="0" fillId="4" borderId="19" xfId="0" applyFill="1" applyBorder="1" applyAlignment="1" applyProtection="1">
      <alignment vertical="center" wrapText="1"/>
      <protection/>
    </xf>
    <xf numFmtId="0" fontId="0" fillId="4" borderId="2" xfId="0" applyFill="1" applyBorder="1" applyAlignment="1" applyProtection="1">
      <alignment horizontal="center"/>
      <protection/>
    </xf>
    <xf numFmtId="0" fontId="0" fillId="2" borderId="20" xfId="0" applyFill="1" applyBorder="1" applyAlignment="1" applyProtection="1">
      <alignment horizontal="center"/>
      <protection/>
    </xf>
    <xf numFmtId="0" fontId="0" fillId="9" borderId="2" xfId="0" applyFill="1" applyBorder="1" applyAlignment="1" applyProtection="1">
      <alignment horizontal="center"/>
      <protection/>
    </xf>
    <xf numFmtId="0" fontId="0" fillId="4" borderId="19" xfId="0" applyFill="1" applyBorder="1" applyAlignment="1" applyProtection="1">
      <alignment/>
      <protection/>
    </xf>
    <xf numFmtId="0" fontId="0" fillId="2" borderId="2" xfId="0" applyFill="1" applyBorder="1" applyAlignment="1" applyProtection="1">
      <alignment/>
      <protection/>
    </xf>
    <xf numFmtId="9" fontId="0" fillId="2" borderId="14" xfId="0" applyNumberFormat="1" applyFill="1" applyBorder="1" applyAlignment="1" applyProtection="1">
      <alignment/>
      <protection/>
    </xf>
    <xf numFmtId="0" fontId="0" fillId="8" borderId="5" xfId="0" applyFill="1" applyBorder="1" applyAlignment="1" applyProtection="1">
      <alignment vertical="center" wrapText="1"/>
      <protection/>
    </xf>
    <xf numFmtId="0" fontId="0" fillId="8" borderId="0" xfId="0" applyFill="1" applyBorder="1" applyAlignment="1" applyProtection="1">
      <alignment/>
      <protection/>
    </xf>
    <xf numFmtId="0" fontId="0" fillId="8" borderId="6" xfId="0" applyFill="1" applyBorder="1" applyAlignment="1" applyProtection="1">
      <alignment horizontal="center"/>
      <protection/>
    </xf>
    <xf numFmtId="0" fontId="0" fillId="4" borderId="0" xfId="0" applyFont="1" applyFill="1" applyAlignment="1" applyProtection="1">
      <alignment/>
      <protection/>
    </xf>
    <xf numFmtId="0" fontId="0" fillId="8" borderId="0" xfId="0" applyFill="1" applyBorder="1" applyAlignment="1" applyProtection="1">
      <alignment horizontal="center"/>
      <protection/>
    </xf>
    <xf numFmtId="0" fontId="0" fillId="2" borderId="2" xfId="0" applyFill="1" applyBorder="1" applyAlignment="1" applyProtection="1">
      <alignment horizontal="center"/>
      <protection/>
    </xf>
    <xf numFmtId="0" fontId="0" fillId="4" borderId="0" xfId="0" applyFont="1" applyFill="1" applyAlignment="1" applyProtection="1">
      <alignment vertical="center" wrapText="1"/>
      <protection/>
    </xf>
    <xf numFmtId="0" fontId="0" fillId="4" borderId="0" xfId="0" applyFont="1" applyFill="1" applyAlignment="1" applyProtection="1">
      <alignment horizontal="center"/>
      <protection/>
    </xf>
    <xf numFmtId="0" fontId="0" fillId="2" borderId="0" xfId="0" applyFill="1" applyAlignment="1" applyProtection="1">
      <alignment/>
      <protection locked="0"/>
    </xf>
    <xf numFmtId="0" fontId="0" fillId="3" borderId="0" xfId="0" applyFill="1" applyAlignment="1" applyProtection="1">
      <alignment/>
      <protection locked="0"/>
    </xf>
    <xf numFmtId="0" fontId="2" fillId="0" borderId="0" xfId="0" applyFont="1" applyFill="1" applyAlignment="1" applyProtection="1">
      <alignment vertical="top" wrapText="1"/>
      <protection locked="0"/>
    </xf>
    <xf numFmtId="0" fontId="0" fillId="0" borderId="0" xfId="0" applyFill="1" applyAlignment="1" applyProtection="1">
      <alignment/>
      <protection locked="0"/>
    </xf>
    <xf numFmtId="0" fontId="0" fillId="0" borderId="0" xfId="0" applyAlignment="1" applyProtection="1">
      <alignment/>
      <protection locked="0"/>
    </xf>
    <xf numFmtId="0" fontId="8" fillId="2" borderId="0" xfId="0" applyFont="1" applyFill="1" applyAlignment="1" applyProtection="1">
      <alignment/>
      <protection locked="0"/>
    </xf>
    <xf numFmtId="0" fontId="8" fillId="3" borderId="0" xfId="0" applyFont="1" applyFill="1" applyAlignment="1" applyProtection="1">
      <alignment/>
      <protection locked="0"/>
    </xf>
    <xf numFmtId="0" fontId="0" fillId="0" borderId="0" xfId="0" applyFill="1" applyAlignment="1" applyProtection="1">
      <alignment horizontal="center" vertical="top" wrapText="1"/>
      <protection locked="0"/>
    </xf>
    <xf numFmtId="0" fontId="3" fillId="2" borderId="0" xfId="0" applyFont="1" applyFill="1" applyAlignment="1" applyProtection="1">
      <alignment horizontal="center" vertical="top"/>
      <protection locked="0"/>
    </xf>
    <xf numFmtId="0" fontId="3" fillId="2" borderId="0" xfId="0" applyFont="1" applyFill="1" applyAlignment="1" applyProtection="1">
      <alignment horizontal="left" vertical="top"/>
      <protection locked="0"/>
    </xf>
    <xf numFmtId="0" fontId="3" fillId="2" borderId="0" xfId="0" applyNumberFormat="1" applyFont="1" applyFill="1" applyBorder="1" applyAlignment="1" applyProtection="1">
      <alignment horizontal="right" vertical="top"/>
      <protection locked="0"/>
    </xf>
    <xf numFmtId="0" fontId="3" fillId="2" borderId="0" xfId="0" applyFont="1" applyFill="1" applyBorder="1" applyAlignment="1" applyProtection="1">
      <alignment horizontal="right" vertical="center" wrapText="1"/>
      <protection locked="0"/>
    </xf>
    <xf numFmtId="0" fontId="3" fillId="2" borderId="0" xfId="0" applyFont="1" applyFill="1" applyBorder="1" applyAlignment="1" applyProtection="1">
      <alignment horizontal="center" vertical="top"/>
      <protection locked="0"/>
    </xf>
    <xf numFmtId="0" fontId="0" fillId="2" borderId="0" xfId="0" applyFill="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0" xfId="0" applyFill="1" applyAlignment="1" applyProtection="1">
      <alignment vertical="top"/>
      <protection locked="0"/>
    </xf>
    <xf numFmtId="0" fontId="0" fillId="2" borderId="0" xfId="0" applyFont="1" applyFill="1" applyBorder="1" applyAlignment="1" applyProtection="1">
      <alignment vertical="center" wrapText="1"/>
      <protection locked="0"/>
    </xf>
    <xf numFmtId="0" fontId="11" fillId="9" borderId="21" xfId="0" applyFont="1" applyFill="1" applyBorder="1" applyAlignment="1" applyProtection="1">
      <alignment vertical="top" wrapText="1"/>
      <protection locked="0"/>
    </xf>
    <xf numFmtId="0" fontId="11" fillId="9" borderId="22" xfId="0" applyFont="1" applyFill="1" applyBorder="1" applyAlignment="1" applyProtection="1">
      <alignment vertical="top" wrapText="1"/>
      <protection locked="0"/>
    </xf>
    <xf numFmtId="0" fontId="11" fillId="9" borderId="23" xfId="0" applyFont="1" applyFill="1" applyBorder="1" applyAlignment="1" applyProtection="1">
      <alignment vertical="top" wrapText="1"/>
      <protection locked="0"/>
    </xf>
    <xf numFmtId="0" fontId="11" fillId="9" borderId="24" xfId="0" applyFont="1" applyFill="1" applyBorder="1" applyAlignment="1" applyProtection="1">
      <alignment vertical="top" wrapText="1"/>
      <protection locked="0"/>
    </xf>
    <xf numFmtId="0" fontId="11" fillId="2" borderId="0" xfId="0" applyFont="1" applyFill="1" applyBorder="1" applyAlignment="1" applyProtection="1">
      <alignment vertical="top" wrapText="1"/>
      <protection locked="0"/>
    </xf>
    <xf numFmtId="0" fontId="11" fillId="9" borderId="24" xfId="0" applyFont="1" applyFill="1" applyBorder="1" applyAlignment="1" applyProtection="1">
      <alignment vertical="top" wrapText="1"/>
      <protection locked="0"/>
    </xf>
    <xf numFmtId="0" fontId="11" fillId="2" borderId="0" xfId="0" applyFont="1" applyFill="1" applyBorder="1" applyAlignment="1" applyProtection="1">
      <alignment vertical="top" wrapText="1"/>
      <protection locked="0"/>
    </xf>
    <xf numFmtId="0" fontId="11" fillId="2" borderId="0" xfId="0" applyFont="1" applyFill="1" applyAlignment="1" applyProtection="1">
      <alignment vertical="top"/>
      <protection locked="0"/>
    </xf>
    <xf numFmtId="0" fontId="11" fillId="2" borderId="0" xfId="0" applyFont="1" applyFill="1" applyAlignment="1" applyProtection="1">
      <alignment vertical="top" wrapText="1"/>
      <protection locked="0"/>
    </xf>
    <xf numFmtId="0" fontId="14" fillId="2" borderId="0" xfId="0" applyFont="1" applyFill="1" applyBorder="1" applyAlignment="1" applyProtection="1">
      <alignment vertical="top" wrapText="1"/>
      <protection locked="0"/>
    </xf>
    <xf numFmtId="0" fontId="14" fillId="2" borderId="0" xfId="0" applyFont="1" applyFill="1" applyBorder="1" applyAlignment="1" applyProtection="1">
      <alignment vertical="center" wrapText="1"/>
      <protection locked="0"/>
    </xf>
    <xf numFmtId="169" fontId="11" fillId="9" borderId="2" xfId="0" applyNumberFormat="1" applyFont="1" applyFill="1" applyBorder="1" applyAlignment="1" applyProtection="1">
      <alignment vertical="top" wrapText="1"/>
      <protection locked="0"/>
    </xf>
    <xf numFmtId="169" fontId="11" fillId="9" borderId="14" xfId="0" applyNumberFormat="1" applyFont="1" applyFill="1" applyBorder="1" applyAlignment="1" applyProtection="1">
      <alignment vertical="top" wrapText="1"/>
      <protection locked="0"/>
    </xf>
    <xf numFmtId="0" fontId="11" fillId="2" borderId="0" xfId="0" applyFont="1" applyFill="1" applyBorder="1" applyAlignment="1" applyProtection="1">
      <alignment vertical="top"/>
      <protection locked="0"/>
    </xf>
    <xf numFmtId="0" fontId="11" fillId="2" borderId="0" xfId="0" applyFont="1" applyFill="1" applyAlignment="1" applyProtection="1">
      <alignment/>
      <protection locked="0"/>
    </xf>
    <xf numFmtId="8" fontId="11" fillId="9" borderId="2" xfId="0" applyNumberFormat="1" applyFont="1" applyFill="1" applyBorder="1" applyAlignment="1" applyProtection="1">
      <alignment horizontal="center"/>
      <protection locked="0"/>
    </xf>
    <xf numFmtId="8" fontId="11" fillId="9" borderId="2" xfId="0" applyNumberFormat="1" applyFont="1" applyFill="1" applyBorder="1" applyAlignment="1" applyProtection="1">
      <alignment horizontal="center" wrapText="1"/>
      <protection locked="0"/>
    </xf>
    <xf numFmtId="8" fontId="11" fillId="9" borderId="14" xfId="0" applyNumberFormat="1" applyFont="1" applyFill="1" applyBorder="1" applyAlignment="1" applyProtection="1">
      <alignment horizontal="center"/>
      <protection locked="0"/>
    </xf>
    <xf numFmtId="8" fontId="11" fillId="9" borderId="14" xfId="0" applyNumberFormat="1" applyFont="1" applyFill="1" applyBorder="1" applyAlignment="1" applyProtection="1">
      <alignment horizontal="center" wrapText="1"/>
      <protection locked="0"/>
    </xf>
    <xf numFmtId="0" fontId="14" fillId="8" borderId="24" xfId="0" applyFont="1" applyFill="1" applyBorder="1" applyAlignment="1" applyProtection="1">
      <alignment horizontal="left"/>
      <protection locked="0"/>
    </xf>
    <xf numFmtId="0" fontId="14" fillId="2" borderId="0" xfId="0" applyFont="1" applyFill="1" applyBorder="1" applyAlignment="1" applyProtection="1">
      <alignment horizontal="left" vertical="top" wrapText="1"/>
      <protection locked="0"/>
    </xf>
    <xf numFmtId="0" fontId="11" fillId="2" borderId="0" xfId="0" applyFont="1" applyFill="1" applyBorder="1" applyAlignment="1" applyProtection="1">
      <alignment/>
      <protection locked="0"/>
    </xf>
    <xf numFmtId="0" fontId="14" fillId="2" borderId="0" xfId="0" applyFont="1" applyFill="1" applyBorder="1" applyAlignment="1" applyProtection="1">
      <alignment horizontal="left" vertical="center" wrapText="1"/>
      <protection locked="0"/>
    </xf>
    <xf numFmtId="173" fontId="11" fillId="9" borderId="20" xfId="0" applyNumberFormat="1" applyFont="1" applyFill="1" applyBorder="1" applyAlignment="1" applyProtection="1">
      <alignment horizontal="center"/>
      <protection locked="0"/>
    </xf>
    <xf numFmtId="0" fontId="14" fillId="2" borderId="0" xfId="0" applyFont="1" applyFill="1" applyBorder="1" applyAlignment="1" applyProtection="1">
      <alignment horizontal="center" wrapText="1"/>
      <protection locked="0"/>
    </xf>
    <xf numFmtId="0" fontId="0" fillId="9" borderId="2" xfId="0" applyFill="1" applyBorder="1" applyAlignment="1" applyProtection="1">
      <alignment/>
      <protection locked="0"/>
    </xf>
    <xf numFmtId="173" fontId="11" fillId="9" borderId="15" xfId="0" applyNumberFormat="1" applyFont="1" applyFill="1" applyBorder="1" applyAlignment="1" applyProtection="1">
      <alignment horizontal="center"/>
      <protection locked="0"/>
    </xf>
    <xf numFmtId="0" fontId="11" fillId="2" borderId="25" xfId="0" applyFont="1" applyFill="1" applyBorder="1" applyAlignment="1" applyProtection="1">
      <alignment/>
      <protection locked="0"/>
    </xf>
    <xf numFmtId="0" fontId="11" fillId="9" borderId="24" xfId="0" applyFont="1" applyFill="1" applyBorder="1" applyAlignment="1" applyProtection="1">
      <alignment/>
      <protection locked="0"/>
    </xf>
    <xf numFmtId="0" fontId="0" fillId="2" borderId="0" xfId="0" applyFont="1" applyFill="1" applyAlignment="1" applyProtection="1">
      <alignment/>
      <protection locked="0"/>
    </xf>
    <xf numFmtId="0" fontId="11" fillId="2" borderId="0" xfId="0" applyFont="1" applyFill="1" applyBorder="1" applyAlignment="1" applyProtection="1">
      <alignment vertical="center" wrapText="1"/>
      <protection locked="0"/>
    </xf>
    <xf numFmtId="0" fontId="0" fillId="3" borderId="0" xfId="0" applyFont="1" applyFill="1" applyAlignment="1" applyProtection="1">
      <alignment/>
      <protection locked="0"/>
    </xf>
    <xf numFmtId="0" fontId="0" fillId="0" borderId="0" xfId="0" applyFont="1" applyFill="1" applyAlignment="1" applyProtection="1">
      <alignment/>
      <protection locked="0"/>
    </xf>
    <xf numFmtId="0" fontId="11" fillId="9" borderId="2" xfId="0" applyFont="1" applyFill="1" applyBorder="1" applyAlignment="1" applyProtection="1">
      <alignment vertical="top" wrapText="1"/>
      <protection locked="0"/>
    </xf>
    <xf numFmtId="0" fontId="11" fillId="9" borderId="20" xfId="0" applyFont="1" applyFill="1" applyBorder="1" applyAlignment="1" applyProtection="1">
      <alignment vertical="top" wrapText="1"/>
      <protection locked="0"/>
    </xf>
    <xf numFmtId="0" fontId="11" fillId="9" borderId="14" xfId="0" applyFont="1"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14" fillId="8" borderId="17" xfId="0" applyFont="1" applyFill="1" applyBorder="1" applyAlignment="1" applyProtection="1">
      <alignment vertical="center" wrapText="1"/>
      <protection locked="0"/>
    </xf>
    <xf numFmtId="0" fontId="0" fillId="0" borderId="0" xfId="0" applyAlignment="1" applyProtection="1">
      <alignment/>
      <protection locked="0"/>
    </xf>
    <xf numFmtId="0" fontId="15" fillId="2" borderId="0" xfId="0" applyFont="1" applyFill="1" applyBorder="1" applyAlignment="1" applyProtection="1">
      <alignment horizontal="left" wrapText="1"/>
      <protection locked="0"/>
    </xf>
    <xf numFmtId="0" fontId="15" fillId="2" borderId="0" xfId="0" applyFont="1" applyFill="1" applyBorder="1" applyAlignment="1" applyProtection="1">
      <alignment horizontal="left"/>
      <protection locked="0"/>
    </xf>
    <xf numFmtId="0" fontId="11" fillId="2" borderId="0" xfId="0" applyFont="1" applyFill="1" applyBorder="1" applyAlignment="1" applyProtection="1">
      <alignment/>
      <protection locked="0"/>
    </xf>
    <xf numFmtId="0" fontId="15" fillId="2" borderId="0" xfId="0" applyNumberFormat="1" applyFont="1" applyFill="1" applyAlignment="1" applyProtection="1">
      <alignment vertical="top" wrapText="1"/>
      <protection locked="0"/>
    </xf>
    <xf numFmtId="14" fontId="11" fillId="2" borderId="0" xfId="0" applyNumberFormat="1" applyFont="1" applyFill="1" applyAlignment="1" applyProtection="1">
      <alignment vertical="top" wrapText="1"/>
      <protection locked="0"/>
    </xf>
    <xf numFmtId="0" fontId="14" fillId="8" borderId="26" xfId="0" applyFont="1" applyFill="1" applyBorder="1" applyAlignment="1" applyProtection="1">
      <alignment horizontal="center" vertical="top" wrapText="1"/>
      <protection/>
    </xf>
    <xf numFmtId="0" fontId="15" fillId="8" borderId="19" xfId="0" applyFont="1" applyFill="1" applyBorder="1" applyAlignment="1" applyProtection="1">
      <alignment horizontal="left" vertical="top" wrapText="1"/>
      <protection/>
    </xf>
    <xf numFmtId="0" fontId="15" fillId="8" borderId="13" xfId="0" applyFont="1" applyFill="1" applyBorder="1" applyAlignment="1" applyProtection="1">
      <alignment horizontal="left" vertical="top" wrapText="1"/>
      <protection/>
    </xf>
    <xf numFmtId="0" fontId="14" fillId="8" borderId="26" xfId="0" applyFont="1" applyFill="1" applyBorder="1" applyAlignment="1" applyProtection="1">
      <alignment horizontal="center"/>
      <protection/>
    </xf>
    <xf numFmtId="0" fontId="15" fillId="8" borderId="19" xfId="0" applyFont="1" applyFill="1" applyBorder="1" applyAlignment="1" applyProtection="1">
      <alignment horizontal="center"/>
      <protection/>
    </xf>
    <xf numFmtId="0" fontId="15" fillId="8" borderId="13" xfId="0" applyFont="1" applyFill="1" applyBorder="1" applyAlignment="1" applyProtection="1">
      <alignment horizontal="center"/>
      <protection/>
    </xf>
    <xf numFmtId="0" fontId="14" fillId="0" borderId="10" xfId="0" applyFont="1" applyBorder="1" applyAlignment="1" applyProtection="1">
      <alignment horizontal="center"/>
      <protection/>
    </xf>
    <xf numFmtId="0" fontId="15" fillId="0" borderId="19" xfId="0" applyFont="1" applyBorder="1" applyAlignment="1" applyProtection="1">
      <alignment horizontal="left"/>
      <protection/>
    </xf>
    <xf numFmtId="0" fontId="15" fillId="0" borderId="13" xfId="0" applyFont="1" applyBorder="1" applyAlignment="1" applyProtection="1">
      <alignment horizontal="left"/>
      <protection/>
    </xf>
    <xf numFmtId="0" fontId="14" fillId="0" borderId="12" xfId="0" applyFont="1" applyBorder="1" applyAlignment="1" applyProtection="1">
      <alignment horizontal="center"/>
      <protection/>
    </xf>
    <xf numFmtId="0" fontId="14" fillId="8" borderId="11" xfId="0" applyFont="1" applyFill="1" applyBorder="1" applyAlignment="1" applyProtection="1">
      <alignment horizontal="center" wrapText="1"/>
      <protection/>
    </xf>
    <xf numFmtId="0" fontId="14" fillId="8" borderId="12" xfId="0" applyFont="1" applyFill="1" applyBorder="1" applyAlignment="1" applyProtection="1">
      <alignment horizontal="center" wrapText="1"/>
      <protection/>
    </xf>
    <xf numFmtId="0" fontId="14" fillId="8" borderId="20" xfId="0" applyFont="1" applyFill="1" applyBorder="1" applyAlignment="1" applyProtection="1">
      <alignment horizontal="center"/>
      <protection/>
    </xf>
    <xf numFmtId="0" fontId="14" fillId="8" borderId="24" xfId="0" applyFont="1" applyFill="1" applyBorder="1" applyAlignment="1" applyProtection="1">
      <alignment horizontal="center" wrapText="1"/>
      <protection/>
    </xf>
    <xf numFmtId="0" fontId="14" fillId="8" borderId="24" xfId="0" applyFont="1" applyFill="1" applyBorder="1" applyAlignment="1" applyProtection="1">
      <alignment wrapText="1"/>
      <protection/>
    </xf>
    <xf numFmtId="0" fontId="11" fillId="9" borderId="2" xfId="0" applyFont="1" applyFill="1" applyBorder="1" applyAlignment="1" applyProtection="1">
      <alignment horizontal="center" vertical="center" wrapText="1"/>
      <protection locked="0"/>
    </xf>
    <xf numFmtId="0" fontId="14" fillId="2" borderId="0" xfId="0" applyFont="1" applyFill="1" applyAlignment="1">
      <alignment horizontal="center"/>
    </xf>
    <xf numFmtId="0" fontId="11" fillId="2" borderId="0" xfId="0" applyFont="1" applyFill="1" applyAlignment="1">
      <alignment/>
    </xf>
    <xf numFmtId="0" fontId="14" fillId="2" borderId="0" xfId="0" applyFont="1" applyFill="1" applyAlignment="1">
      <alignment/>
    </xf>
    <xf numFmtId="0" fontId="19" fillId="2" borderId="0" xfId="0" applyFont="1" applyFill="1" applyAlignment="1">
      <alignment/>
    </xf>
    <xf numFmtId="0" fontId="20" fillId="2" borderId="0" xfId="0" applyFont="1" applyFill="1" applyAlignment="1">
      <alignment horizontal="left" indent="6"/>
    </xf>
    <xf numFmtId="0" fontId="9" fillId="2" borderId="0" xfId="20" applyFill="1" applyAlignment="1">
      <alignment/>
    </xf>
    <xf numFmtId="0" fontId="0" fillId="2" borderId="0" xfId="0" applyFont="1" applyFill="1" applyAlignment="1">
      <alignment/>
    </xf>
    <xf numFmtId="0" fontId="18" fillId="2" borderId="0" xfId="0" applyFont="1" applyFill="1" applyAlignment="1">
      <alignment/>
    </xf>
    <xf numFmtId="1" fontId="0" fillId="2" borderId="22" xfId="0" applyNumberFormat="1" applyFill="1" applyBorder="1" applyAlignment="1" applyProtection="1">
      <alignment horizontal="center"/>
      <protection/>
    </xf>
    <xf numFmtId="1" fontId="0" fillId="2" borderId="23" xfId="0" applyNumberFormat="1" applyFill="1" applyBorder="1" applyAlignment="1" applyProtection="1">
      <alignment horizontal="center"/>
      <protection/>
    </xf>
    <xf numFmtId="0" fontId="0" fillId="4" borderId="0" xfId="0" applyFill="1" applyBorder="1" applyAlignment="1" applyProtection="1">
      <alignment vertical="center" wrapText="1"/>
      <protection/>
    </xf>
    <xf numFmtId="0" fontId="0" fillId="4" borderId="2" xfId="0" applyFill="1" applyBorder="1" applyAlignment="1" applyProtection="1">
      <alignment/>
      <protection/>
    </xf>
    <xf numFmtId="0" fontId="0" fillId="4" borderId="14" xfId="0" applyFill="1" applyBorder="1" applyAlignment="1" applyProtection="1">
      <alignment/>
      <protection/>
    </xf>
    <xf numFmtId="0" fontId="0" fillId="4" borderId="0" xfId="0" applyFill="1" applyBorder="1" applyAlignment="1" applyProtection="1">
      <alignment horizontal="center"/>
      <protection/>
    </xf>
    <xf numFmtId="0" fontId="14" fillId="8" borderId="2" xfId="0" applyFont="1" applyFill="1" applyBorder="1" applyAlignment="1" applyProtection="1">
      <alignment horizontal="center"/>
      <protection/>
    </xf>
    <xf numFmtId="0" fontId="11" fillId="9" borderId="2" xfId="0" applyFont="1" applyFill="1" applyBorder="1" applyAlignment="1" applyProtection="1">
      <alignment/>
      <protection locked="0"/>
    </xf>
    <xf numFmtId="0" fontId="0" fillId="2" borderId="6" xfId="0" applyFill="1" applyBorder="1" applyAlignment="1" applyProtection="1">
      <alignment horizontal="center"/>
      <protection/>
    </xf>
    <xf numFmtId="0" fontId="0" fillId="2" borderId="0" xfId="0" applyFill="1" applyBorder="1" applyAlignment="1">
      <alignment/>
    </xf>
    <xf numFmtId="0" fontId="2" fillId="2" borderId="0" xfId="0" applyFont="1" applyFill="1" applyAlignment="1" applyProtection="1">
      <alignment horizontal="center" vertical="top" wrapText="1"/>
      <protection/>
    </xf>
    <xf numFmtId="0" fontId="14" fillId="8" borderId="27" xfId="0" applyFont="1" applyFill="1" applyBorder="1" applyAlignment="1" applyProtection="1">
      <alignment horizontal="center"/>
      <protection/>
    </xf>
    <xf numFmtId="0" fontId="14" fillId="8" borderId="27" xfId="0" applyFont="1" applyFill="1" applyBorder="1" applyAlignment="1" applyProtection="1">
      <alignment horizontal="center" wrapText="1"/>
      <protection/>
    </xf>
    <xf numFmtId="0" fontId="6" fillId="2" borderId="0" xfId="0" applyFont="1" applyFill="1" applyAlignment="1" applyProtection="1">
      <alignment/>
      <protection/>
    </xf>
    <xf numFmtId="0" fontId="5" fillId="2" borderId="0" xfId="0" applyNumberFormat="1" applyFont="1" applyFill="1" applyAlignment="1" applyProtection="1">
      <alignment vertical="top" wrapText="1"/>
      <protection/>
    </xf>
    <xf numFmtId="0" fontId="0" fillId="2" borderId="0" xfId="0" applyFill="1" applyAlignment="1" applyProtection="1">
      <alignment/>
      <protection/>
    </xf>
    <xf numFmtId="0" fontId="14" fillId="8" borderId="28" xfId="0" applyFont="1" applyFill="1" applyBorder="1" applyAlignment="1" applyProtection="1">
      <alignment horizontal="center" vertical="top" wrapText="1"/>
      <protection/>
    </xf>
    <xf numFmtId="0" fontId="11" fillId="9" borderId="24" xfId="0" applyFont="1" applyFill="1" applyBorder="1" applyAlignment="1" applyProtection="1">
      <alignment horizontal="center" vertical="center" wrapText="1"/>
      <protection locked="0"/>
    </xf>
    <xf numFmtId="49" fontId="11" fillId="9" borderId="24" xfId="0" applyNumberFormat="1" applyFont="1" applyFill="1" applyBorder="1" applyAlignment="1" applyProtection="1">
      <alignment horizontal="center" wrapText="1"/>
      <protection locked="0"/>
    </xf>
    <xf numFmtId="0" fontId="11" fillId="9" borderId="24" xfId="0" applyNumberFormat="1" applyFont="1" applyFill="1" applyBorder="1" applyAlignment="1" applyProtection="1">
      <alignment vertical="top" wrapText="1"/>
      <protection locked="0"/>
    </xf>
    <xf numFmtId="0" fontId="11" fillId="9" borderId="20" xfId="0" applyNumberFormat="1" applyFont="1" applyFill="1" applyBorder="1" applyAlignment="1" applyProtection="1">
      <alignment/>
      <protection locked="0"/>
    </xf>
    <xf numFmtId="0" fontId="17" fillId="2" borderId="0" xfId="0" applyFont="1" applyFill="1" applyAlignment="1" applyProtection="1">
      <alignment vertical="top" wrapText="1"/>
      <protection locked="0"/>
    </xf>
    <xf numFmtId="0" fontId="11" fillId="2" borderId="0" xfId="0" applyFont="1" applyFill="1" applyAlignment="1" applyProtection="1">
      <alignment/>
      <protection/>
    </xf>
    <xf numFmtId="0" fontId="0" fillId="2" borderId="0" xfId="0" applyFill="1" applyAlignment="1" applyProtection="1">
      <alignment vertical="top"/>
      <protection/>
    </xf>
    <xf numFmtId="0" fontId="0" fillId="2" borderId="0" xfId="0" applyFill="1" applyAlignment="1" applyProtection="1">
      <alignment vertical="top" wrapText="1"/>
      <protection/>
    </xf>
    <xf numFmtId="0" fontId="0" fillId="2" borderId="0" xfId="0" applyFill="1" applyAlignment="1">
      <alignment horizontal="center" vertical="top" wrapText="1"/>
    </xf>
    <xf numFmtId="0" fontId="11" fillId="2" borderId="0" xfId="0" applyFont="1" applyFill="1" applyAlignment="1">
      <alignment/>
    </xf>
    <xf numFmtId="0" fontId="3" fillId="2" borderId="0" xfId="0" applyFont="1" applyFill="1" applyAlignment="1">
      <alignment horizontal="center"/>
    </xf>
    <xf numFmtId="0" fontId="3" fillId="2" borderId="0" xfId="0" applyFont="1" applyFill="1" applyAlignment="1" applyProtection="1">
      <alignment horizontal="center" vertical="top"/>
      <protection/>
    </xf>
    <xf numFmtId="0" fontId="0" fillId="2" borderId="8" xfId="0" applyFill="1" applyBorder="1" applyAlignment="1" applyProtection="1">
      <alignment horizontal="center"/>
      <protection/>
    </xf>
    <xf numFmtId="0" fontId="3" fillId="4" borderId="16" xfId="0" applyFont="1" applyFill="1" applyBorder="1" applyAlignment="1" applyProtection="1">
      <alignment vertical="center" wrapText="1"/>
      <protection/>
    </xf>
    <xf numFmtId="1" fontId="0" fillId="10" borderId="17" xfId="0" applyNumberFormat="1" applyFill="1" applyBorder="1" applyAlignment="1" applyProtection="1">
      <alignment horizontal="center"/>
      <protection/>
    </xf>
    <xf numFmtId="0" fontId="0" fillId="9" borderId="18" xfId="0" applyFill="1" applyBorder="1" applyAlignment="1" applyProtection="1">
      <alignment/>
      <protection/>
    </xf>
    <xf numFmtId="9" fontId="0" fillId="10" borderId="18" xfId="0" applyNumberFormat="1" applyFill="1" applyBorder="1" applyAlignment="1" applyProtection="1">
      <alignment horizontal="center"/>
      <protection/>
    </xf>
    <xf numFmtId="0" fontId="2" fillId="4" borderId="0" xfId="0" applyFont="1" applyFill="1" applyAlignment="1" applyProtection="1">
      <alignment horizontal="center" vertical="top" wrapText="1"/>
      <protection/>
    </xf>
    <xf numFmtId="0" fontId="11" fillId="8" borderId="16" xfId="0" applyNumberFormat="1" applyFont="1" applyFill="1" applyBorder="1" applyAlignment="1" applyProtection="1">
      <alignment vertical="top" wrapText="1"/>
      <protection/>
    </xf>
    <xf numFmtId="0" fontId="11" fillId="8" borderId="17" xfId="0" applyNumberFormat="1" applyFont="1" applyFill="1" applyBorder="1" applyAlignment="1" applyProtection="1">
      <alignment vertical="top" wrapText="1"/>
      <protection/>
    </xf>
    <xf numFmtId="0" fontId="0" fillId="0" borderId="24" xfId="0" applyBorder="1" applyAlignment="1" applyProtection="1">
      <alignment/>
      <protection/>
    </xf>
    <xf numFmtId="0" fontId="0" fillId="0" borderId="18" xfId="0" applyBorder="1" applyAlignment="1" applyProtection="1">
      <alignment/>
      <protection/>
    </xf>
    <xf numFmtId="0" fontId="14" fillId="9" borderId="22" xfId="0" applyFont="1" applyFill="1" applyBorder="1" applyAlignment="1" applyProtection="1">
      <alignment horizontal="center" vertical="top"/>
      <protection locked="0"/>
    </xf>
    <xf numFmtId="0" fontId="14" fillId="8" borderId="16" xfId="0" applyFont="1" applyFill="1" applyBorder="1" applyAlignment="1" applyProtection="1">
      <alignment horizontal="center"/>
      <protection/>
    </xf>
    <xf numFmtId="0" fontId="0" fillId="0" borderId="17" xfId="0" applyBorder="1" applyAlignment="1" applyProtection="1">
      <alignment/>
      <protection/>
    </xf>
    <xf numFmtId="0" fontId="14" fillId="8" borderId="24" xfId="0" applyFont="1" applyFill="1" applyBorder="1" applyAlignment="1" applyProtection="1">
      <alignment horizontal="center" wrapText="1"/>
      <protection/>
    </xf>
    <xf numFmtId="0" fontId="0" fillId="0" borderId="24" xfId="0" applyBorder="1" applyAlignment="1" applyProtection="1">
      <alignment/>
      <protection/>
    </xf>
    <xf numFmtId="0" fontId="14" fillId="9" borderId="1" xfId="0" applyFont="1" applyFill="1" applyBorder="1" applyAlignment="1" applyProtection="1">
      <alignment horizontal="center" vertical="top"/>
      <protection locked="0"/>
    </xf>
    <xf numFmtId="0" fontId="14" fillId="9" borderId="29" xfId="0" applyFont="1" applyFill="1" applyBorder="1" applyAlignment="1" applyProtection="1">
      <alignment horizontal="center" vertical="top"/>
      <protection locked="0"/>
    </xf>
    <xf numFmtId="0" fontId="14" fillId="8" borderId="17" xfId="0" applyFont="1" applyFill="1" applyBorder="1" applyAlignment="1">
      <alignment horizontal="left" vertical="top" wrapText="1"/>
    </xf>
    <xf numFmtId="0" fontId="14" fillId="8" borderId="18" xfId="0" applyFont="1" applyFill="1" applyBorder="1" applyAlignment="1">
      <alignment horizontal="left" vertical="top" wrapText="1"/>
    </xf>
    <xf numFmtId="0" fontId="14" fillId="9" borderId="28" xfId="0" applyFont="1" applyFill="1" applyBorder="1" applyAlignment="1" applyProtection="1">
      <alignment horizontal="center" vertical="top"/>
      <protection locked="0"/>
    </xf>
    <xf numFmtId="0" fontId="14" fillId="8" borderId="16" xfId="0" applyFont="1" applyFill="1" applyBorder="1" applyAlignment="1">
      <alignment horizontal="left" vertical="top" wrapText="1"/>
    </xf>
    <xf numFmtId="0" fontId="14" fillId="9" borderId="12" xfId="0" applyNumberFormat="1" applyFont="1" applyFill="1" applyBorder="1" applyAlignment="1" applyProtection="1">
      <alignment horizontal="center" vertical="top"/>
      <protection locked="0"/>
    </xf>
    <xf numFmtId="0" fontId="14" fillId="9" borderId="27" xfId="0" applyFont="1" applyFill="1" applyBorder="1" applyAlignment="1" applyProtection="1">
      <alignment horizontal="center" vertical="top"/>
      <protection locked="0"/>
    </xf>
    <xf numFmtId="0" fontId="2" fillId="2" borderId="0" xfId="0" applyFont="1" applyFill="1" applyAlignment="1" applyProtection="1">
      <alignment vertical="top" wrapText="1"/>
      <protection/>
    </xf>
    <xf numFmtId="0" fontId="14" fillId="0" borderId="30" xfId="0" applyFont="1" applyBorder="1" applyAlignment="1">
      <alignment horizontal="right" vertical="center" wrapText="1"/>
    </xf>
    <xf numFmtId="0" fontId="14" fillId="0" borderId="31" xfId="0" applyFont="1" applyBorder="1" applyAlignment="1">
      <alignment horizontal="right" vertical="center" wrapText="1"/>
    </xf>
    <xf numFmtId="0" fontId="14" fillId="8" borderId="32" xfId="0" applyFont="1" applyFill="1" applyBorder="1" applyAlignment="1" applyProtection="1">
      <alignment horizontal="right" vertical="center" wrapText="1"/>
      <protection/>
    </xf>
    <xf numFmtId="0" fontId="14" fillId="8" borderId="33" xfId="0" applyFont="1" applyFill="1" applyBorder="1" applyAlignment="1" applyProtection="1">
      <alignment horizontal="right" vertical="center" wrapText="1"/>
      <protection/>
    </xf>
    <xf numFmtId="0" fontId="14" fillId="9" borderId="2" xfId="0" applyFont="1" applyFill="1" applyBorder="1" applyAlignment="1" applyProtection="1">
      <alignment horizontal="center" vertical="top"/>
      <protection locked="0"/>
    </xf>
    <xf numFmtId="0" fontId="14" fillId="9" borderId="20" xfId="0" applyFont="1" applyFill="1" applyBorder="1" applyAlignment="1" applyProtection="1">
      <alignment horizontal="center" vertical="top"/>
      <protection locked="0"/>
    </xf>
    <xf numFmtId="0" fontId="14" fillId="0" borderId="32" xfId="0" applyFont="1" applyBorder="1" applyAlignment="1">
      <alignment horizontal="right" vertical="center"/>
    </xf>
    <xf numFmtId="0" fontId="14" fillId="0" borderId="33" xfId="0" applyFont="1" applyBorder="1" applyAlignment="1">
      <alignment horizontal="right" vertical="center"/>
    </xf>
    <xf numFmtId="0" fontId="4" fillId="11" borderId="32" xfId="0" applyFont="1" applyFill="1" applyBorder="1" applyAlignment="1" applyProtection="1">
      <alignment horizontal="center" wrapText="1"/>
      <protection/>
    </xf>
    <xf numFmtId="0" fontId="4" fillId="11" borderId="29" xfId="0" applyFont="1" applyFill="1" applyBorder="1" applyAlignment="1" applyProtection="1">
      <alignment horizontal="center" wrapText="1"/>
      <protection/>
    </xf>
    <xf numFmtId="0" fontId="4" fillId="11" borderId="22" xfId="0" applyFont="1" applyFill="1" applyBorder="1" applyAlignment="1" applyProtection="1">
      <alignment horizontal="center" wrapText="1"/>
      <protection/>
    </xf>
    <xf numFmtId="0" fontId="11" fillId="8" borderId="2" xfId="0" applyFont="1" applyFill="1" applyBorder="1" applyAlignment="1" applyProtection="1">
      <alignment horizontal="left" wrapText="1"/>
      <protection/>
    </xf>
    <xf numFmtId="0" fontId="0" fillId="0" borderId="2" xfId="0" applyFont="1" applyBorder="1" applyAlignment="1" applyProtection="1">
      <alignment horizontal="left" wrapText="1"/>
      <protection/>
    </xf>
    <xf numFmtId="0" fontId="3" fillId="9" borderId="2"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0" borderId="33" xfId="0" applyFont="1" applyFill="1" applyBorder="1" applyAlignment="1" applyProtection="1">
      <alignment horizontal="left" vertical="top" wrapText="1"/>
      <protection/>
    </xf>
    <xf numFmtId="0" fontId="14" fillId="8" borderId="34" xfId="0" applyFont="1" applyFill="1" applyBorder="1" applyAlignment="1" applyProtection="1">
      <alignment horizontal="right" vertical="center" wrapText="1"/>
      <protection/>
    </xf>
    <xf numFmtId="0" fontId="14" fillId="8" borderId="35" xfId="0" applyFont="1" applyFill="1" applyBorder="1" applyAlignment="1" applyProtection="1">
      <alignment horizontal="right" vertical="center" wrapText="1"/>
      <protection/>
    </xf>
    <xf numFmtId="173" fontId="14" fillId="9" borderId="36" xfId="0" applyNumberFormat="1" applyFont="1" applyFill="1" applyBorder="1" applyAlignment="1" applyProtection="1">
      <alignment horizontal="center" vertical="top"/>
      <protection locked="0"/>
    </xf>
    <xf numFmtId="173" fontId="14" fillId="9" borderId="37" xfId="0" applyNumberFormat="1"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wrapText="1"/>
      <protection/>
    </xf>
    <xf numFmtId="0" fontId="14" fillId="8" borderId="38" xfId="0" applyFont="1" applyFill="1" applyBorder="1" applyAlignment="1" applyProtection="1">
      <alignment vertical="top" wrapText="1"/>
      <protection/>
    </xf>
    <xf numFmtId="0" fontId="11" fillId="0" borderId="39" xfId="0" applyFont="1" applyBorder="1" applyAlignment="1" applyProtection="1">
      <alignment vertical="top" wrapText="1"/>
      <protection/>
    </xf>
    <xf numFmtId="0" fontId="11" fillId="0" borderId="40" xfId="0" applyFont="1" applyBorder="1" applyAlignment="1" applyProtection="1">
      <alignment vertical="top" wrapText="1"/>
      <protection/>
    </xf>
    <xf numFmtId="0" fontId="14" fillId="8" borderId="41" xfId="0" applyFont="1" applyFill="1" applyBorder="1" applyAlignment="1" applyProtection="1">
      <alignment horizontal="right" vertical="center" wrapText="1"/>
      <protection/>
    </xf>
    <xf numFmtId="0" fontId="14" fillId="8" borderId="42" xfId="0" applyFont="1" applyFill="1" applyBorder="1" applyAlignment="1" applyProtection="1">
      <alignment horizontal="right" vertical="center" wrapText="1"/>
      <protection/>
    </xf>
    <xf numFmtId="0" fontId="14" fillId="9" borderId="11" xfId="0" applyNumberFormat="1" applyFont="1" applyFill="1" applyBorder="1" applyAlignment="1" applyProtection="1">
      <alignment horizontal="center" vertical="top"/>
      <protection locked="0"/>
    </xf>
    <xf numFmtId="0" fontId="0" fillId="0" borderId="17" xfId="0" applyBorder="1" applyAlignment="1" applyProtection="1">
      <alignment/>
      <protection/>
    </xf>
    <xf numFmtId="0" fontId="0" fillId="0" borderId="18" xfId="0" applyBorder="1" applyAlignment="1" applyProtection="1">
      <alignment/>
      <protection/>
    </xf>
    <xf numFmtId="0" fontId="14" fillId="9" borderId="3" xfId="0" applyFont="1" applyFill="1" applyBorder="1" applyAlignment="1" applyProtection="1">
      <alignment horizontal="left" vertical="top" wrapText="1"/>
      <protection locked="0"/>
    </xf>
    <xf numFmtId="0" fontId="14" fillId="9" borderId="9" xfId="0" applyFont="1" applyFill="1" applyBorder="1" applyAlignment="1" applyProtection="1">
      <alignment horizontal="left" vertical="top" wrapText="1"/>
      <protection locked="0"/>
    </xf>
    <xf numFmtId="0" fontId="14" fillId="9" borderId="4" xfId="0" applyFont="1" applyFill="1" applyBorder="1" applyAlignment="1" applyProtection="1">
      <alignment horizontal="left" vertical="top" wrapText="1"/>
      <protection locked="0"/>
    </xf>
    <xf numFmtId="0" fontId="14" fillId="9" borderId="5" xfId="0" applyFont="1" applyFill="1" applyBorder="1" applyAlignment="1" applyProtection="1">
      <alignment horizontal="left" vertical="top" wrapText="1"/>
      <protection locked="0"/>
    </xf>
    <xf numFmtId="0" fontId="14" fillId="9" borderId="0" xfId="0" applyFont="1" applyFill="1" applyBorder="1" applyAlignment="1" applyProtection="1">
      <alignment horizontal="left" vertical="top" wrapText="1"/>
      <protection locked="0"/>
    </xf>
    <xf numFmtId="0" fontId="14" fillId="9" borderId="6" xfId="0" applyFont="1" applyFill="1" applyBorder="1" applyAlignment="1" applyProtection="1">
      <alignment horizontal="left" vertical="top" wrapText="1"/>
      <protection locked="0"/>
    </xf>
    <xf numFmtId="0" fontId="14" fillId="9" borderId="7" xfId="0" applyFont="1" applyFill="1" applyBorder="1" applyAlignment="1" applyProtection="1">
      <alignment horizontal="left" vertical="top" wrapText="1"/>
      <protection locked="0"/>
    </xf>
    <xf numFmtId="0" fontId="14" fillId="9" borderId="43" xfId="0" applyFont="1" applyFill="1" applyBorder="1" applyAlignment="1" applyProtection="1">
      <alignment horizontal="left" vertical="top" wrapText="1"/>
      <protection locked="0"/>
    </xf>
    <xf numFmtId="0" fontId="14" fillId="9" borderId="8" xfId="0" applyFont="1" applyFill="1" applyBorder="1" applyAlignment="1" applyProtection="1">
      <alignment horizontal="left" vertical="top" wrapText="1"/>
      <protection locked="0"/>
    </xf>
    <xf numFmtId="0" fontId="4" fillId="0" borderId="0" xfId="0" applyFont="1" applyAlignment="1">
      <alignment horizontal="center" vertical="top" wrapText="1"/>
    </xf>
    <xf numFmtId="0" fontId="0" fillId="0" borderId="0" xfId="0" applyAlignment="1">
      <alignment horizontal="center" vertical="top" wrapText="1"/>
    </xf>
    <xf numFmtId="0" fontId="2" fillId="2" borderId="0" xfId="0" applyFont="1" applyFill="1" applyAlignment="1" applyProtection="1">
      <alignment horizontal="center" vertical="top" wrapText="1"/>
      <protection/>
    </xf>
    <xf numFmtId="0" fontId="2" fillId="2" borderId="43" xfId="0" applyFont="1" applyFill="1" applyBorder="1" applyAlignment="1" applyProtection="1">
      <alignment horizontal="center" vertical="top" wrapText="1"/>
      <protection/>
    </xf>
    <xf numFmtId="0" fontId="11" fillId="8" borderId="3" xfId="0" applyNumberFormat="1" applyFont="1" applyFill="1" applyBorder="1" applyAlignment="1" applyProtection="1">
      <alignment horizontal="left" vertical="top" wrapText="1"/>
      <protection/>
    </xf>
    <xf numFmtId="0" fontId="0" fillId="8" borderId="9" xfId="0" applyNumberFormat="1" applyFont="1" applyFill="1" applyBorder="1" applyAlignment="1" applyProtection="1">
      <alignment horizontal="left" vertical="top" wrapText="1"/>
      <protection/>
    </xf>
    <xf numFmtId="0" fontId="0" fillId="8" borderId="4" xfId="0" applyNumberFormat="1" applyFont="1" applyFill="1" applyBorder="1" applyAlignment="1" applyProtection="1">
      <alignment horizontal="left" vertical="top" wrapText="1"/>
      <protection/>
    </xf>
    <xf numFmtId="0" fontId="0" fillId="8" borderId="5" xfId="0" applyNumberFormat="1" applyFont="1" applyFill="1" applyBorder="1" applyAlignment="1" applyProtection="1">
      <alignment horizontal="left" vertical="top" wrapText="1"/>
      <protection/>
    </xf>
    <xf numFmtId="0" fontId="0" fillId="8" borderId="0" xfId="0" applyNumberFormat="1" applyFont="1" applyFill="1" applyBorder="1" applyAlignment="1" applyProtection="1">
      <alignment horizontal="left" vertical="top" wrapText="1"/>
      <protection/>
    </xf>
    <xf numFmtId="0" fontId="0" fillId="8" borderId="6" xfId="0" applyNumberFormat="1" applyFont="1" applyFill="1" applyBorder="1" applyAlignment="1" applyProtection="1">
      <alignment horizontal="left" vertical="top" wrapText="1"/>
      <protection/>
    </xf>
    <xf numFmtId="0" fontId="0" fillId="8" borderId="7" xfId="0" applyNumberFormat="1" applyFont="1" applyFill="1" applyBorder="1" applyAlignment="1" applyProtection="1">
      <alignment horizontal="left" vertical="top" wrapText="1"/>
      <protection/>
    </xf>
    <xf numFmtId="0" fontId="0" fillId="8" borderId="43" xfId="0" applyNumberFormat="1" applyFont="1" applyFill="1" applyBorder="1" applyAlignment="1" applyProtection="1">
      <alignment horizontal="left" vertical="top" wrapText="1"/>
      <protection/>
    </xf>
    <xf numFmtId="0" fontId="0" fillId="8" borderId="8" xfId="0" applyNumberFormat="1" applyFont="1" applyFill="1" applyBorder="1" applyAlignment="1" applyProtection="1">
      <alignment horizontal="left" vertical="top" wrapText="1"/>
      <protection/>
    </xf>
    <xf numFmtId="0" fontId="2" fillId="2" borderId="0" xfId="0" applyFont="1" applyFill="1" applyAlignment="1">
      <alignment horizontal="center" vertical="top" wrapText="1"/>
    </xf>
    <xf numFmtId="0" fontId="11" fillId="8" borderId="32" xfId="0" applyFont="1" applyFill="1" applyBorder="1" applyAlignment="1" applyProtection="1">
      <alignment horizontal="left" wrapText="1"/>
      <protection/>
    </xf>
    <xf numFmtId="0" fontId="0" fillId="0" borderId="29" xfId="0" applyFont="1" applyBorder="1" applyAlignment="1" applyProtection="1">
      <alignment horizontal="left" wrapText="1"/>
      <protection/>
    </xf>
    <xf numFmtId="0" fontId="0" fillId="0" borderId="33" xfId="0" applyFont="1" applyBorder="1" applyAlignment="1" applyProtection="1">
      <alignment horizontal="left" wrapText="1"/>
      <protection/>
    </xf>
    <xf numFmtId="0" fontId="4" fillId="11" borderId="3" xfId="0" applyFont="1" applyFill="1" applyBorder="1" applyAlignment="1">
      <alignment horizontal="center" wrapText="1"/>
    </xf>
    <xf numFmtId="0" fontId="17" fillId="11" borderId="9" xfId="0" applyFont="1" applyFill="1" applyBorder="1" applyAlignment="1">
      <alignment horizontal="center" wrapText="1"/>
    </xf>
    <xf numFmtId="0" fontId="17" fillId="11" borderId="4" xfId="0" applyFont="1" applyFill="1" applyBorder="1" applyAlignment="1">
      <alignment horizontal="center" wrapText="1"/>
    </xf>
    <xf numFmtId="0" fontId="14" fillId="9" borderId="2" xfId="0" applyFont="1" applyFill="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11" fillId="0" borderId="32" xfId="0" applyFont="1" applyFill="1" applyBorder="1" applyAlignment="1" applyProtection="1">
      <alignment horizontal="left" wrapText="1"/>
      <protection/>
    </xf>
    <xf numFmtId="0" fontId="0" fillId="0" borderId="29" xfId="0" applyFont="1" applyFill="1" applyBorder="1" applyAlignment="1" applyProtection="1">
      <alignment horizontal="left" wrapText="1"/>
      <protection/>
    </xf>
    <xf numFmtId="0" fontId="0" fillId="0" borderId="33" xfId="0" applyFont="1" applyFill="1" applyBorder="1" applyAlignment="1" applyProtection="1">
      <alignment horizontal="left" wrapText="1"/>
      <protection/>
    </xf>
    <xf numFmtId="0" fontId="11" fillId="8" borderId="29" xfId="0" applyFont="1" applyFill="1" applyBorder="1" applyAlignment="1" applyProtection="1">
      <alignment horizontal="left" wrapText="1"/>
      <protection/>
    </xf>
    <xf numFmtId="0" fontId="11" fillId="8" borderId="33" xfId="0" applyFont="1" applyFill="1" applyBorder="1" applyAlignment="1" applyProtection="1">
      <alignment horizontal="left" wrapText="1"/>
      <protection/>
    </xf>
    <xf numFmtId="0" fontId="3" fillId="9" borderId="1" xfId="0" applyFont="1" applyFill="1" applyBorder="1" applyAlignment="1" applyProtection="1">
      <alignment horizontal="left" vertical="top" wrapText="1"/>
      <protection locked="0"/>
    </xf>
    <xf numFmtId="0" fontId="3" fillId="9" borderId="29" xfId="0" applyFont="1" applyFill="1" applyBorder="1" applyAlignment="1" applyProtection="1">
      <alignment horizontal="left" vertical="top" wrapText="1"/>
      <protection locked="0"/>
    </xf>
    <xf numFmtId="0" fontId="3" fillId="9" borderId="33" xfId="0" applyFont="1" applyFill="1" applyBorder="1" applyAlignment="1" applyProtection="1">
      <alignment horizontal="left" vertical="top" wrapText="1"/>
      <protection locked="0"/>
    </xf>
    <xf numFmtId="0" fontId="3" fillId="9" borderId="22" xfId="0" applyFont="1" applyFill="1" applyBorder="1" applyAlignment="1" applyProtection="1">
      <alignment horizontal="left" vertical="top" wrapText="1"/>
      <protection locked="0"/>
    </xf>
    <xf numFmtId="0" fontId="11" fillId="0" borderId="32" xfId="0" applyFont="1" applyFill="1" applyBorder="1" applyAlignment="1" applyProtection="1">
      <alignment horizontal="left" vertical="top" wrapText="1"/>
      <protection/>
    </xf>
    <xf numFmtId="0" fontId="11" fillId="0" borderId="29"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29" xfId="0" applyFont="1" applyFill="1" applyBorder="1" applyAlignment="1" applyProtection="1">
      <alignment horizontal="left" wrapText="1"/>
      <protection/>
    </xf>
    <xf numFmtId="0" fontId="11" fillId="0" borderId="33" xfId="0" applyFont="1" applyFill="1" applyBorder="1" applyAlignment="1" applyProtection="1">
      <alignment horizontal="left" wrapText="1"/>
      <protection/>
    </xf>
    <xf numFmtId="0" fontId="11" fillId="0" borderId="2" xfId="0" applyFont="1" applyFill="1" applyBorder="1" applyAlignment="1" applyProtection="1">
      <alignment horizontal="left" wrapText="1"/>
      <protection/>
    </xf>
    <xf numFmtId="0" fontId="0" fillId="0" borderId="2" xfId="0" applyFont="1" applyFill="1" applyBorder="1" applyAlignment="1" applyProtection="1">
      <alignment horizontal="left" wrapText="1"/>
      <protection/>
    </xf>
    <xf numFmtId="0" fontId="11" fillId="0" borderId="32" xfId="0" applyFont="1" applyFill="1" applyBorder="1" applyAlignment="1" applyProtection="1">
      <alignment horizontal="left" vertical="center" wrapText="1"/>
      <protection/>
    </xf>
    <xf numFmtId="0" fontId="11" fillId="0" borderId="29" xfId="0" applyFont="1" applyFill="1" applyBorder="1" applyAlignment="1" applyProtection="1">
      <alignment horizontal="left" vertical="center" wrapText="1"/>
      <protection/>
    </xf>
    <xf numFmtId="0" fontId="11" fillId="0" borderId="33" xfId="0" applyFont="1" applyFill="1" applyBorder="1" applyAlignment="1" applyProtection="1">
      <alignment horizontal="left" vertical="center" wrapText="1"/>
      <protection/>
    </xf>
    <xf numFmtId="0" fontId="11" fillId="8" borderId="1" xfId="0" applyFont="1" applyFill="1" applyBorder="1" applyAlignment="1" applyProtection="1">
      <alignment horizontal="left" wrapText="1"/>
      <protection/>
    </xf>
    <xf numFmtId="0" fontId="11" fillId="0" borderId="1" xfId="0" applyFont="1" applyFill="1" applyBorder="1" applyAlignment="1" applyProtection="1">
      <alignment horizontal="left" wrapText="1"/>
      <protection/>
    </xf>
    <xf numFmtId="0" fontId="14" fillId="8" borderId="16" xfId="0" applyFont="1" applyFill="1" applyBorder="1" applyAlignment="1" applyProtection="1">
      <alignment horizontal="left" vertical="center" wrapText="1"/>
      <protection/>
    </xf>
    <xf numFmtId="0" fontId="14" fillId="8" borderId="17" xfId="0" applyFont="1" applyFill="1" applyBorder="1" applyAlignment="1" applyProtection="1">
      <alignment horizontal="left" vertical="center" wrapText="1"/>
      <protection/>
    </xf>
    <xf numFmtId="0" fontId="14" fillId="8" borderId="18" xfId="0" applyFont="1" applyFill="1" applyBorder="1" applyAlignment="1" applyProtection="1">
      <alignment horizontal="left" vertical="center" wrapText="1"/>
      <protection/>
    </xf>
    <xf numFmtId="0" fontId="14" fillId="8" borderId="16" xfId="0" applyFont="1" applyFill="1" applyBorder="1" applyAlignment="1" applyProtection="1">
      <alignment horizontal="left" vertical="center" wrapText="1"/>
      <protection/>
    </xf>
    <xf numFmtId="0" fontId="14" fillId="8" borderId="17" xfId="0" applyFont="1" applyFill="1" applyBorder="1" applyAlignment="1" applyProtection="1">
      <alignment horizontal="left" vertical="center" wrapText="1"/>
      <protection/>
    </xf>
    <xf numFmtId="0" fontId="14" fillId="8" borderId="18" xfId="0" applyFont="1" applyFill="1" applyBorder="1" applyAlignment="1" applyProtection="1">
      <alignment horizontal="left" vertical="center" wrapText="1"/>
      <protection/>
    </xf>
    <xf numFmtId="0" fontId="7" fillId="9" borderId="3" xfId="0" applyFont="1" applyFill="1" applyBorder="1" applyAlignment="1" applyProtection="1">
      <alignment horizontal="left" vertical="top" wrapText="1"/>
      <protection/>
    </xf>
    <xf numFmtId="0" fontId="0" fillId="9" borderId="9" xfId="0" applyFill="1" applyBorder="1" applyAlignment="1" applyProtection="1">
      <alignment horizontal="left" vertical="top" wrapText="1"/>
      <protection/>
    </xf>
    <xf numFmtId="0" fontId="0" fillId="9" borderId="4" xfId="0" applyFill="1" applyBorder="1" applyAlignment="1" applyProtection="1">
      <alignment horizontal="left" vertical="top" wrapText="1"/>
      <protection/>
    </xf>
    <xf numFmtId="0" fontId="0" fillId="9" borderId="5" xfId="0" applyFill="1" applyBorder="1" applyAlignment="1" applyProtection="1">
      <alignment horizontal="left" vertical="top" wrapText="1"/>
      <protection/>
    </xf>
    <xf numFmtId="0" fontId="0" fillId="9" borderId="0" xfId="0" applyFill="1" applyBorder="1" applyAlignment="1" applyProtection="1">
      <alignment horizontal="left" vertical="top" wrapText="1"/>
      <protection/>
    </xf>
    <xf numFmtId="0" fontId="0" fillId="9" borderId="6" xfId="0" applyFill="1" applyBorder="1" applyAlignment="1" applyProtection="1">
      <alignment horizontal="left" vertical="top" wrapText="1"/>
      <protection/>
    </xf>
    <xf numFmtId="0" fontId="0" fillId="9" borderId="7" xfId="0" applyFill="1" applyBorder="1" applyAlignment="1" applyProtection="1">
      <alignment horizontal="left" vertical="top" wrapText="1"/>
      <protection/>
    </xf>
    <xf numFmtId="0" fontId="0" fillId="9" borderId="43" xfId="0" applyFill="1" applyBorder="1" applyAlignment="1" applyProtection="1">
      <alignment horizontal="left" vertical="top" wrapText="1"/>
      <protection/>
    </xf>
    <xf numFmtId="0" fontId="0" fillId="9" borderId="8" xfId="0" applyFill="1" applyBorder="1" applyAlignment="1" applyProtection="1">
      <alignment horizontal="left" vertical="top" wrapText="1"/>
      <protection/>
    </xf>
    <xf numFmtId="0" fontId="3" fillId="4" borderId="16" xfId="0" applyFont="1" applyFill="1" applyBorder="1" applyAlignment="1" applyProtection="1">
      <alignment horizontal="center" vertical="center" wrapText="1"/>
      <protection/>
    </xf>
    <xf numFmtId="0" fontId="3" fillId="4" borderId="17" xfId="0" applyFont="1" applyFill="1" applyBorder="1" applyAlignment="1" applyProtection="1">
      <alignment horizontal="center" vertical="center" wrapText="1"/>
      <protection/>
    </xf>
    <xf numFmtId="0" fontId="14" fillId="8" borderId="16" xfId="0" applyFont="1" applyFill="1" applyBorder="1" applyAlignment="1" applyProtection="1">
      <alignment vertical="center" wrapText="1"/>
      <protection/>
    </xf>
    <xf numFmtId="0" fontId="11" fillId="8" borderId="17" xfId="0" applyFont="1" applyFill="1" applyBorder="1" applyAlignment="1" applyProtection="1">
      <alignment vertical="center" wrapText="1"/>
      <protection/>
    </xf>
    <xf numFmtId="0" fontId="11" fillId="8" borderId="18" xfId="0" applyFont="1" applyFill="1" applyBorder="1" applyAlignment="1" applyProtection="1">
      <alignment vertical="center" wrapText="1"/>
      <protection/>
    </xf>
    <xf numFmtId="0" fontId="14" fillId="8" borderId="26" xfId="0" applyFont="1" applyFill="1" applyBorder="1" applyAlignment="1" applyProtection="1">
      <alignment horizontal="center" wrapText="1"/>
      <protection/>
    </xf>
    <xf numFmtId="0" fontId="14" fillId="8" borderId="27" xfId="0" applyFont="1" applyFill="1" applyBorder="1" applyAlignment="1" applyProtection="1">
      <alignment horizontal="center"/>
      <protection/>
    </xf>
    <xf numFmtId="0" fontId="14" fillId="8" borderId="27" xfId="0" applyFont="1" applyFill="1" applyBorder="1" applyAlignment="1" applyProtection="1">
      <alignment horizontal="center" wrapText="1"/>
      <protection/>
    </xf>
    <xf numFmtId="0" fontId="11" fillId="9" borderId="19" xfId="0" applyFont="1" applyFill="1" applyBorder="1" applyAlignment="1" applyProtection="1">
      <alignment vertical="top"/>
      <protection locked="0"/>
    </xf>
    <xf numFmtId="0" fontId="11" fillId="9" borderId="2" xfId="0" applyFont="1" applyFill="1" applyBorder="1" applyAlignment="1" applyProtection="1">
      <alignment vertical="top"/>
      <protection locked="0"/>
    </xf>
    <xf numFmtId="0" fontId="11" fillId="9" borderId="2" xfId="0" applyFont="1" applyFill="1" applyBorder="1" applyAlignment="1" applyProtection="1">
      <alignment vertical="top" wrapText="1"/>
      <protection locked="0"/>
    </xf>
    <xf numFmtId="0" fontId="14" fillId="8" borderId="10" xfId="0" applyFont="1" applyFill="1" applyBorder="1" applyAlignment="1" applyProtection="1">
      <alignment horizontal="left" vertical="center" wrapText="1"/>
      <protection/>
    </xf>
    <xf numFmtId="0" fontId="14" fillId="8" borderId="11" xfId="0" applyFont="1" applyFill="1" applyBorder="1" applyAlignment="1" applyProtection="1">
      <alignment horizontal="left" vertical="center" wrapText="1"/>
      <protection/>
    </xf>
    <xf numFmtId="0" fontId="0" fillId="0" borderId="12" xfId="0" applyBorder="1" applyAlignment="1" applyProtection="1">
      <alignment vertical="center" wrapText="1"/>
      <protection/>
    </xf>
    <xf numFmtId="0" fontId="0" fillId="0" borderId="18" xfId="0" applyBorder="1" applyAlignment="1" applyProtection="1">
      <alignment horizontal="left" vertical="center" wrapText="1"/>
      <protection/>
    </xf>
    <xf numFmtId="0" fontId="14" fillId="9" borderId="3" xfId="0" applyFont="1" applyFill="1" applyBorder="1" applyAlignment="1" applyProtection="1">
      <alignment horizontal="left" vertical="top" wrapText="1"/>
      <protection locked="0"/>
    </xf>
    <xf numFmtId="0" fontId="14" fillId="9" borderId="9" xfId="0" applyFont="1" applyFill="1" applyBorder="1" applyAlignment="1" applyProtection="1">
      <alignment horizontal="left" vertical="top" wrapText="1"/>
      <protection locked="0"/>
    </xf>
    <xf numFmtId="0" fontId="14" fillId="9" borderId="4" xfId="0" applyFont="1" applyFill="1" applyBorder="1" applyAlignment="1" applyProtection="1">
      <alignment horizontal="left" vertical="top" wrapText="1"/>
      <protection locked="0"/>
    </xf>
    <xf numFmtId="0" fontId="14" fillId="9" borderId="7" xfId="0" applyFont="1" applyFill="1" applyBorder="1" applyAlignment="1" applyProtection="1">
      <alignment horizontal="left" vertical="top" wrapText="1"/>
      <protection locked="0"/>
    </xf>
    <xf numFmtId="0" fontId="14" fillId="9" borderId="43" xfId="0" applyFont="1" applyFill="1" applyBorder="1" applyAlignment="1" applyProtection="1">
      <alignment horizontal="left" vertical="top" wrapText="1"/>
      <protection locked="0"/>
    </xf>
    <xf numFmtId="0" fontId="14" fillId="9" borderId="8" xfId="0" applyFont="1" applyFill="1" applyBorder="1" applyAlignment="1" applyProtection="1">
      <alignment horizontal="left" vertical="top" wrapText="1"/>
      <protection locked="0"/>
    </xf>
    <xf numFmtId="0" fontId="14" fillId="9" borderId="5" xfId="0" applyFont="1" applyFill="1" applyBorder="1" applyAlignment="1" applyProtection="1">
      <alignment horizontal="left" vertical="top" wrapText="1"/>
      <protection locked="0"/>
    </xf>
    <xf numFmtId="0" fontId="14" fillId="9" borderId="0" xfId="0" applyFont="1" applyFill="1" applyBorder="1" applyAlignment="1" applyProtection="1">
      <alignment horizontal="left" vertical="top" wrapText="1"/>
      <protection locked="0"/>
    </xf>
    <xf numFmtId="0" fontId="14" fillId="9" borderId="6" xfId="0" applyFont="1" applyFill="1" applyBorder="1" applyAlignment="1" applyProtection="1">
      <alignment horizontal="left" vertical="top" wrapText="1"/>
      <protection locked="0"/>
    </xf>
    <xf numFmtId="0" fontId="3" fillId="8" borderId="16" xfId="0" applyFont="1" applyFill="1" applyBorder="1" applyAlignment="1" applyProtection="1">
      <alignment horizontal="left" vertical="center" wrapText="1"/>
      <protection/>
    </xf>
    <xf numFmtId="0" fontId="3" fillId="8" borderId="17" xfId="0" applyFont="1" applyFill="1" applyBorder="1" applyAlignment="1" applyProtection="1">
      <alignment horizontal="left" vertical="center" wrapText="1"/>
      <protection/>
    </xf>
    <xf numFmtId="0" fontId="3" fillId="4" borderId="7" xfId="0" applyFont="1" applyFill="1" applyBorder="1" applyAlignment="1" applyProtection="1">
      <alignment horizontal="right" vertical="center" wrapText="1"/>
      <protection/>
    </xf>
    <xf numFmtId="0" fontId="3" fillId="4" borderId="44" xfId="0" applyFont="1" applyFill="1" applyBorder="1" applyAlignment="1" applyProtection="1">
      <alignment horizontal="right" vertical="center" wrapText="1"/>
      <protection/>
    </xf>
    <xf numFmtId="173" fontId="3" fillId="9" borderId="36" xfId="0" applyNumberFormat="1" applyFont="1" applyFill="1" applyBorder="1" applyAlignment="1" applyProtection="1">
      <alignment horizontal="center" vertical="top"/>
      <protection/>
    </xf>
    <xf numFmtId="173" fontId="3" fillId="9" borderId="37" xfId="0" applyNumberFormat="1" applyFont="1" applyFill="1" applyBorder="1" applyAlignment="1" applyProtection="1">
      <alignment horizontal="center" vertical="top"/>
      <protection/>
    </xf>
    <xf numFmtId="49" fontId="11" fillId="9" borderId="16" xfId="0" applyNumberFormat="1" applyFont="1" applyFill="1" applyBorder="1" applyAlignment="1" applyProtection="1">
      <alignment vertical="top" wrapText="1"/>
      <protection locked="0"/>
    </xf>
    <xf numFmtId="0" fontId="0" fillId="2" borderId="18" xfId="0" applyFill="1" applyBorder="1" applyAlignment="1" applyProtection="1">
      <alignment vertical="top" wrapText="1"/>
      <protection locked="0"/>
    </xf>
    <xf numFmtId="0" fontId="3" fillId="4" borderId="32" xfId="0" applyFont="1" applyFill="1" applyBorder="1" applyAlignment="1" applyProtection="1">
      <alignment horizontal="right" vertical="center" wrapText="1"/>
      <protection/>
    </xf>
    <xf numFmtId="0" fontId="3" fillId="4" borderId="33" xfId="0" applyFont="1" applyFill="1" applyBorder="1" applyAlignment="1" applyProtection="1">
      <alignment horizontal="right" vertical="center" wrapText="1"/>
      <protection/>
    </xf>
    <xf numFmtId="0" fontId="3" fillId="9" borderId="2" xfId="0" applyFont="1" applyFill="1" applyBorder="1" applyAlignment="1" applyProtection="1">
      <alignment horizontal="center" vertical="top"/>
      <protection/>
    </xf>
    <xf numFmtId="0" fontId="3" fillId="9" borderId="20" xfId="0" applyFont="1" applyFill="1" applyBorder="1" applyAlignment="1" applyProtection="1">
      <alignment horizontal="center" vertical="top"/>
      <protection/>
    </xf>
    <xf numFmtId="0" fontId="4" fillId="4" borderId="0" xfId="0" applyFont="1" applyFill="1" applyAlignment="1" applyProtection="1">
      <alignment horizontal="center" vertical="top" wrapText="1"/>
      <protection/>
    </xf>
    <xf numFmtId="0" fontId="3" fillId="4" borderId="34" xfId="0" applyFont="1" applyFill="1" applyBorder="1" applyAlignment="1" applyProtection="1">
      <alignment horizontal="right" vertical="center" wrapText="1"/>
      <protection/>
    </xf>
    <xf numFmtId="0" fontId="3" fillId="4" borderId="35" xfId="0" applyFont="1" applyFill="1" applyBorder="1" applyAlignment="1" applyProtection="1">
      <alignment horizontal="right" vertical="center" wrapText="1"/>
      <protection/>
    </xf>
    <xf numFmtId="0" fontId="3" fillId="9" borderId="11" xfId="0" applyFont="1" applyFill="1" applyBorder="1" applyAlignment="1" applyProtection="1">
      <alignment horizontal="center" vertical="top"/>
      <protection/>
    </xf>
    <xf numFmtId="0" fontId="3" fillId="9" borderId="12" xfId="0" applyFont="1" applyFill="1" applyBorder="1" applyAlignment="1" applyProtection="1">
      <alignment horizontal="center" vertical="top"/>
      <protection/>
    </xf>
    <xf numFmtId="0" fontId="0" fillId="4" borderId="7" xfId="0" applyFill="1" applyBorder="1" applyAlignment="1" applyProtection="1">
      <alignment horizontal="left" vertical="center" wrapText="1"/>
      <protection/>
    </xf>
    <xf numFmtId="0" fontId="0" fillId="4" borderId="43" xfId="0" applyFill="1" applyBorder="1" applyAlignment="1" applyProtection="1">
      <alignment horizontal="left" vertical="center" wrapText="1"/>
      <protection/>
    </xf>
    <xf numFmtId="0" fontId="0" fillId="4" borderId="5" xfId="0" applyFill="1" applyBorder="1" applyAlignment="1" applyProtection="1">
      <alignment horizontal="left" vertical="center" wrapText="1"/>
      <protection/>
    </xf>
    <xf numFmtId="0" fontId="0" fillId="4" borderId="0" xfId="0" applyFill="1" applyBorder="1" applyAlignment="1" applyProtection="1">
      <alignment horizontal="left" vertical="center" wrapText="1"/>
      <protection/>
    </xf>
    <xf numFmtId="0" fontId="0" fillId="4" borderId="19" xfId="0" applyFill="1" applyBorder="1" applyAlignment="1" applyProtection="1">
      <alignment horizontal="left" vertical="center" wrapText="1"/>
      <protection/>
    </xf>
    <xf numFmtId="0" fontId="0" fillId="4" borderId="2" xfId="0" applyFill="1" applyBorder="1" applyAlignment="1" applyProtection="1">
      <alignment horizontal="left" vertical="center" wrapText="1"/>
      <protection/>
    </xf>
    <xf numFmtId="0" fontId="0" fillId="4" borderId="32" xfId="0" applyFill="1" applyBorder="1" applyAlignment="1" applyProtection="1">
      <alignment horizontal="left" vertical="center" wrapText="1"/>
      <protection/>
    </xf>
    <xf numFmtId="0" fontId="0" fillId="4" borderId="33" xfId="0" applyFill="1" applyBorder="1" applyAlignment="1" applyProtection="1">
      <alignment horizontal="left" vertical="center" wrapText="1"/>
      <protection/>
    </xf>
    <xf numFmtId="0" fontId="0" fillId="4" borderId="13" xfId="0" applyFill="1" applyBorder="1" applyAlignment="1" applyProtection="1">
      <alignment horizontal="left" vertical="center" wrapText="1"/>
      <protection/>
    </xf>
    <xf numFmtId="0" fontId="0" fillId="4" borderId="14" xfId="0" applyFill="1" applyBorder="1" applyAlignment="1" applyProtection="1">
      <alignment horizontal="left" vertical="center" wrapText="1"/>
      <protection/>
    </xf>
    <xf numFmtId="0" fontId="3" fillId="8" borderId="3" xfId="0" applyFont="1" applyFill="1" applyBorder="1" applyAlignment="1" applyProtection="1">
      <alignment horizontal="left" vertical="center" wrapText="1"/>
      <protection/>
    </xf>
    <xf numFmtId="0" fontId="3" fillId="8" borderId="9" xfId="0" applyFont="1" applyFill="1" applyBorder="1" applyAlignment="1" applyProtection="1">
      <alignment horizontal="left" vertical="center" wrapText="1"/>
      <protection/>
    </xf>
    <xf numFmtId="0" fontId="3" fillId="8" borderId="4" xfId="0" applyFont="1" applyFill="1" applyBorder="1" applyAlignment="1" applyProtection="1">
      <alignment horizontal="left" vertical="center" wrapText="1"/>
      <protection/>
    </xf>
    <xf numFmtId="0" fontId="3" fillId="8" borderId="41" xfId="0" applyFont="1" applyFill="1" applyBorder="1" applyAlignment="1" applyProtection="1">
      <alignment horizontal="left" vertical="center" wrapText="1"/>
      <protection/>
    </xf>
    <xf numFmtId="0" fontId="3" fillId="8" borderId="45" xfId="0" applyFont="1" applyFill="1" applyBorder="1" applyAlignment="1" applyProtection="1">
      <alignment horizontal="left" vertical="center" wrapText="1"/>
      <protection/>
    </xf>
    <xf numFmtId="0" fontId="3" fillId="8" borderId="21" xfId="0" applyFont="1" applyFill="1" applyBorder="1" applyAlignment="1" applyProtection="1">
      <alignment horizontal="left" vertical="center" wrapText="1"/>
      <protection/>
    </xf>
    <xf numFmtId="0" fontId="0" fillId="4" borderId="46" xfId="0" applyFill="1" applyBorder="1" applyAlignment="1" applyProtection="1">
      <alignment horizontal="left" vertical="center" wrapText="1"/>
      <protection/>
    </xf>
    <xf numFmtId="0" fontId="0" fillId="4" borderId="41" xfId="0" applyFill="1" applyBorder="1" applyAlignment="1" applyProtection="1">
      <alignment horizontal="left" vertical="center" wrapText="1"/>
      <protection/>
    </xf>
    <xf numFmtId="0" fontId="0" fillId="9" borderId="47" xfId="0" applyFill="1" applyBorder="1" applyAlignment="1" applyProtection="1">
      <alignment horizontal="center"/>
      <protection/>
    </xf>
    <xf numFmtId="0" fontId="0" fillId="9" borderId="45" xfId="0" applyFill="1" applyBorder="1" applyAlignment="1" applyProtection="1">
      <alignment horizontal="center"/>
      <protection/>
    </xf>
    <xf numFmtId="1" fontId="0" fillId="2" borderId="48" xfId="0" applyNumberFormat="1" applyFill="1" applyBorder="1" applyAlignment="1" applyProtection="1">
      <alignment horizontal="center"/>
      <protection/>
    </xf>
    <xf numFmtId="1" fontId="0" fillId="2" borderId="21" xfId="0" applyNumberFormat="1" applyFill="1" applyBorder="1" applyAlignment="1" applyProtection="1">
      <alignment horizontal="center"/>
      <protection/>
    </xf>
    <xf numFmtId="0" fontId="11" fillId="9" borderId="14" xfId="0" applyFont="1" applyFill="1" applyBorder="1" applyAlignment="1" applyProtection="1">
      <alignment vertical="top" wrapText="1"/>
      <protection locked="0"/>
    </xf>
    <xf numFmtId="0" fontId="11" fillId="9" borderId="1" xfId="0" applyNumberFormat="1" applyFont="1" applyFill="1" applyBorder="1" applyAlignment="1" applyProtection="1">
      <alignment horizontal="center" vertical="top" wrapText="1"/>
      <protection locked="0"/>
    </xf>
    <xf numFmtId="0" fontId="11" fillId="9" borderId="33" xfId="0" applyNumberFormat="1" applyFont="1" applyFill="1" applyBorder="1" applyAlignment="1" applyProtection="1">
      <alignment horizontal="center" vertical="top" wrapText="1"/>
      <protection locked="0"/>
    </xf>
    <xf numFmtId="0" fontId="11" fillId="9" borderId="1" xfId="0" applyFont="1" applyFill="1" applyBorder="1" applyAlignment="1" applyProtection="1">
      <alignment horizontal="center" vertical="top" wrapText="1"/>
      <protection locked="0"/>
    </xf>
    <xf numFmtId="0" fontId="11" fillId="9" borderId="29" xfId="0" applyFont="1" applyFill="1" applyBorder="1" applyAlignment="1" applyProtection="1">
      <alignment horizontal="center" vertical="top" wrapText="1"/>
      <protection locked="0"/>
    </xf>
    <xf numFmtId="0" fontId="11" fillId="9" borderId="22" xfId="0" applyFont="1" applyFill="1" applyBorder="1" applyAlignment="1" applyProtection="1">
      <alignment horizontal="center" vertical="top" wrapText="1"/>
      <protection locked="0"/>
    </xf>
    <xf numFmtId="0" fontId="3" fillId="4" borderId="0" xfId="0" applyFont="1" applyFill="1" applyAlignment="1" applyProtection="1">
      <alignment horizontal="center" vertical="top" wrapText="1"/>
      <protection/>
    </xf>
    <xf numFmtId="0" fontId="2" fillId="4" borderId="0" xfId="0" applyFont="1" applyFill="1" applyAlignment="1" applyProtection="1">
      <alignment horizontal="center" vertical="top" wrapText="1"/>
      <protection/>
    </xf>
    <xf numFmtId="0" fontId="11" fillId="2" borderId="0" xfId="0" applyFont="1" applyFill="1" applyBorder="1" applyAlignment="1" applyProtection="1">
      <alignment vertical="top"/>
      <protection locked="0"/>
    </xf>
    <xf numFmtId="0" fontId="11" fillId="2" borderId="0" xfId="0" applyFont="1" applyFill="1" applyBorder="1" applyAlignment="1" applyProtection="1">
      <alignment vertical="top" wrapText="1"/>
      <protection locked="0"/>
    </xf>
    <xf numFmtId="0" fontId="15" fillId="8" borderId="19" xfId="0" applyFont="1" applyFill="1" applyBorder="1" applyAlignment="1" applyProtection="1">
      <alignment horizontal="left" wrapText="1"/>
      <protection/>
    </xf>
    <xf numFmtId="0" fontId="15" fillId="8" borderId="2" xfId="0" applyFont="1" applyFill="1" applyBorder="1" applyAlignment="1" applyProtection="1">
      <alignment horizontal="left"/>
      <protection/>
    </xf>
    <xf numFmtId="0" fontId="14" fillId="8" borderId="49" xfId="0" applyFont="1" applyFill="1" applyBorder="1" applyAlignment="1" applyProtection="1">
      <alignment horizontal="center" wrapText="1"/>
      <protection/>
    </xf>
    <xf numFmtId="0" fontId="14" fillId="8" borderId="42" xfId="0" applyFont="1" applyFill="1" applyBorder="1" applyAlignment="1" applyProtection="1">
      <alignment horizontal="center" wrapText="1"/>
      <protection/>
    </xf>
    <xf numFmtId="0" fontId="14" fillId="8" borderId="45" xfId="0" applyFont="1" applyFill="1" applyBorder="1" applyAlignment="1" applyProtection="1">
      <alignment horizontal="center" wrapText="1"/>
      <protection/>
    </xf>
    <xf numFmtId="0" fontId="14" fillId="8" borderId="21" xfId="0" applyFont="1" applyFill="1" applyBorder="1" applyAlignment="1" applyProtection="1">
      <alignment horizontal="center" wrapText="1"/>
      <protection/>
    </xf>
    <xf numFmtId="0" fontId="14" fillId="8" borderId="19" xfId="0" applyFont="1" applyFill="1" applyBorder="1" applyAlignment="1" applyProtection="1">
      <alignment horizontal="center" wrapText="1"/>
      <protection/>
    </xf>
    <xf numFmtId="0" fontId="14" fillId="8" borderId="2" xfId="0" applyFont="1" applyFill="1" applyBorder="1" applyAlignment="1" applyProtection="1">
      <alignment horizontal="center"/>
      <protection/>
    </xf>
    <xf numFmtId="0" fontId="11" fillId="8" borderId="2" xfId="0" applyFont="1" applyFill="1" applyBorder="1" applyAlignment="1" applyProtection="1">
      <alignment horizontal="center"/>
      <protection/>
    </xf>
    <xf numFmtId="0" fontId="14" fillId="8" borderId="10" xfId="0" applyFont="1" applyFill="1" applyBorder="1" applyAlignment="1" applyProtection="1">
      <alignment horizontal="center" wrapText="1"/>
      <protection/>
    </xf>
    <xf numFmtId="0" fontId="14" fillId="8" borderId="11" xfId="0" applyFont="1" applyFill="1" applyBorder="1" applyAlignment="1" applyProtection="1">
      <alignment horizontal="center"/>
      <protection/>
    </xf>
    <xf numFmtId="0" fontId="14" fillId="8" borderId="11" xfId="0" applyFont="1" applyFill="1" applyBorder="1" applyAlignment="1" applyProtection="1">
      <alignment horizontal="center" wrapText="1"/>
      <protection/>
    </xf>
    <xf numFmtId="0" fontId="14" fillId="8" borderId="50" xfId="0" applyFont="1" applyFill="1" applyBorder="1" applyAlignment="1" applyProtection="1">
      <alignment horizontal="center" wrapText="1"/>
      <protection/>
    </xf>
    <xf numFmtId="0" fontId="11" fillId="8" borderId="18" xfId="0" applyFont="1" applyFill="1" applyBorder="1" applyAlignment="1" applyProtection="1">
      <alignment wrapText="1"/>
      <protection/>
    </xf>
    <xf numFmtId="0" fontId="0" fillId="0" borderId="17" xfId="0" applyBorder="1" applyAlignment="1" applyProtection="1">
      <alignment horizontal="left" vertical="center" wrapText="1"/>
      <protection/>
    </xf>
    <xf numFmtId="0" fontId="11" fillId="9" borderId="1" xfId="0" applyFont="1" applyFill="1" applyBorder="1" applyAlignment="1" applyProtection="1">
      <alignment vertical="top" wrapText="1"/>
      <protection locked="0"/>
    </xf>
    <xf numFmtId="0" fontId="11" fillId="9" borderId="22" xfId="0" applyFont="1" applyFill="1" applyBorder="1" applyAlignment="1" applyProtection="1">
      <alignment vertical="top" wrapText="1"/>
      <protection locked="0"/>
    </xf>
    <xf numFmtId="0" fontId="11" fillId="9" borderId="13" xfId="0" applyFont="1" applyFill="1" applyBorder="1" applyAlignment="1" applyProtection="1">
      <alignment vertical="top"/>
      <protection locked="0"/>
    </xf>
    <xf numFmtId="0" fontId="11" fillId="9" borderId="14" xfId="0" applyFont="1" applyFill="1" applyBorder="1" applyAlignment="1" applyProtection="1">
      <alignment vertical="top"/>
      <protection locked="0"/>
    </xf>
    <xf numFmtId="169" fontId="11" fillId="9" borderId="14" xfId="0" applyNumberFormat="1" applyFont="1" applyFill="1" applyBorder="1" applyAlignment="1" applyProtection="1">
      <alignment vertical="top" wrapText="1"/>
      <protection locked="0"/>
    </xf>
    <xf numFmtId="0" fontId="11" fillId="9" borderId="51" xfId="0" applyFont="1" applyFill="1" applyBorder="1" applyAlignment="1" applyProtection="1">
      <alignment vertical="top" wrapText="1"/>
      <protection locked="0"/>
    </xf>
    <xf numFmtId="0" fontId="11" fillId="9" borderId="23" xfId="0" applyFont="1" applyFill="1" applyBorder="1" applyAlignment="1" applyProtection="1">
      <alignment vertical="top" wrapText="1"/>
      <protection locked="0"/>
    </xf>
    <xf numFmtId="169" fontId="11" fillId="9" borderId="2" xfId="0" applyNumberFormat="1" applyFont="1" applyFill="1" applyBorder="1" applyAlignment="1" applyProtection="1">
      <alignment vertical="top" wrapText="1"/>
      <protection locked="0"/>
    </xf>
    <xf numFmtId="0" fontId="14" fillId="8" borderId="16" xfId="0" applyFont="1" applyFill="1" applyBorder="1" applyAlignment="1" applyProtection="1">
      <alignment horizontal="center" wrapText="1"/>
      <protection/>
    </xf>
    <xf numFmtId="0" fontId="14" fillId="8" borderId="52" xfId="0" applyFont="1" applyFill="1" applyBorder="1" applyAlignment="1" applyProtection="1">
      <alignment horizontal="center" wrapText="1"/>
      <protection/>
    </xf>
    <xf numFmtId="0" fontId="4" fillId="0" borderId="0" xfId="0" applyFont="1" applyAlignment="1" applyProtection="1">
      <alignment horizontal="center" vertical="top" wrapText="1"/>
      <protection locked="0"/>
    </xf>
    <xf numFmtId="0" fontId="0" fillId="0" borderId="0" xfId="0" applyAlignment="1" applyProtection="1">
      <alignment horizontal="center" vertical="top" wrapText="1"/>
      <protection locked="0"/>
    </xf>
    <xf numFmtId="0" fontId="4" fillId="0" borderId="0" xfId="0" applyFont="1" applyFill="1" applyAlignment="1" applyProtection="1">
      <alignment horizontal="center" vertical="top" wrapText="1"/>
      <protection locked="0"/>
    </xf>
    <xf numFmtId="0" fontId="0" fillId="0" borderId="0" xfId="0" applyFill="1" applyAlignment="1" applyProtection="1">
      <alignment horizontal="center" vertical="top" wrapText="1"/>
      <protection locked="0"/>
    </xf>
    <xf numFmtId="0" fontId="2" fillId="2" borderId="0" xfId="0" applyFont="1" applyFill="1" applyAlignment="1" applyProtection="1">
      <alignment horizontal="left" vertical="top" wrapText="1"/>
      <protection/>
    </xf>
    <xf numFmtId="0" fontId="11" fillId="8" borderId="16" xfId="0" applyNumberFormat="1" applyFont="1" applyFill="1" applyBorder="1" applyAlignment="1" applyProtection="1">
      <alignment horizontal="left" vertical="top" wrapText="1"/>
      <protection/>
    </xf>
    <xf numFmtId="0" fontId="11" fillId="8" borderId="17" xfId="0" applyNumberFormat="1" applyFont="1" applyFill="1" applyBorder="1" applyAlignment="1" applyProtection="1">
      <alignment horizontal="left" vertical="top" wrapText="1"/>
      <protection/>
    </xf>
    <xf numFmtId="0" fontId="11" fillId="8" borderId="18" xfId="0" applyNumberFormat="1" applyFont="1" applyFill="1" applyBorder="1" applyAlignment="1" applyProtection="1">
      <alignment horizontal="left" vertical="top" wrapText="1"/>
      <protection/>
    </xf>
    <xf numFmtId="0" fontId="11" fillId="2" borderId="0" xfId="0" applyFont="1" applyFill="1" applyBorder="1" applyAlignment="1" applyProtection="1">
      <alignment horizontal="left" vertical="top" wrapText="1"/>
      <protection locked="0"/>
    </xf>
    <xf numFmtId="0" fontId="14" fillId="9" borderId="3" xfId="0" applyFont="1" applyFill="1" applyBorder="1" applyAlignment="1" applyProtection="1">
      <alignment horizontal="left" vertical="top"/>
      <protection locked="0"/>
    </xf>
    <xf numFmtId="0" fontId="14" fillId="9" borderId="9" xfId="0" applyFont="1" applyFill="1" applyBorder="1" applyAlignment="1" applyProtection="1">
      <alignment horizontal="left" vertical="top"/>
      <protection locked="0"/>
    </xf>
    <xf numFmtId="0" fontId="14" fillId="9" borderId="4" xfId="0" applyFont="1" applyFill="1" applyBorder="1" applyAlignment="1" applyProtection="1">
      <alignment horizontal="left" vertical="top"/>
      <protection locked="0"/>
    </xf>
    <xf numFmtId="0" fontId="14" fillId="9" borderId="5" xfId="0" applyFont="1" applyFill="1" applyBorder="1" applyAlignment="1" applyProtection="1">
      <alignment horizontal="left" vertical="top"/>
      <protection locked="0"/>
    </xf>
    <xf numFmtId="0" fontId="14" fillId="9" borderId="0" xfId="0" applyFont="1" applyFill="1" applyBorder="1" applyAlignment="1" applyProtection="1">
      <alignment horizontal="left" vertical="top"/>
      <protection locked="0"/>
    </xf>
    <xf numFmtId="0" fontId="14" fillId="9" borderId="6" xfId="0" applyFont="1" applyFill="1" applyBorder="1" applyAlignment="1" applyProtection="1">
      <alignment horizontal="left" vertical="top"/>
      <protection locked="0"/>
    </xf>
    <xf numFmtId="0" fontId="14" fillId="9" borderId="7" xfId="0" applyFont="1" applyFill="1" applyBorder="1" applyAlignment="1" applyProtection="1">
      <alignment horizontal="left" vertical="top"/>
      <protection locked="0"/>
    </xf>
    <xf numFmtId="0" fontId="14" fillId="9" borderId="43" xfId="0" applyFont="1" applyFill="1" applyBorder="1" applyAlignment="1" applyProtection="1">
      <alignment horizontal="left" vertical="top"/>
      <protection locked="0"/>
    </xf>
    <xf numFmtId="0" fontId="14" fillId="9" borderId="8" xfId="0" applyFont="1" applyFill="1" applyBorder="1" applyAlignment="1" applyProtection="1">
      <alignment horizontal="left" vertical="top"/>
      <protection locked="0"/>
    </xf>
    <xf numFmtId="0" fontId="11" fillId="9" borderId="26" xfId="0" applyFont="1" applyFill="1" applyBorder="1" applyAlignment="1" applyProtection="1">
      <alignment vertical="top"/>
      <protection locked="0"/>
    </xf>
    <xf numFmtId="0" fontId="11" fillId="9" borderId="27" xfId="0" applyFont="1" applyFill="1" applyBorder="1" applyAlignment="1" applyProtection="1">
      <alignment vertical="top"/>
      <protection locked="0"/>
    </xf>
    <xf numFmtId="169" fontId="11" fillId="9" borderId="27" xfId="0" applyNumberFormat="1" applyFont="1" applyFill="1" applyBorder="1" applyAlignment="1" applyProtection="1">
      <alignment vertical="top" wrapText="1"/>
      <protection locked="0"/>
    </xf>
    <xf numFmtId="0" fontId="11" fillId="9" borderId="49" xfId="0" applyFont="1" applyFill="1" applyBorder="1" applyAlignment="1" applyProtection="1">
      <alignment vertical="top" wrapText="1"/>
      <protection locked="0"/>
    </xf>
    <xf numFmtId="0" fontId="11" fillId="9" borderId="21" xfId="0" applyFont="1" applyFill="1" applyBorder="1" applyAlignment="1" applyProtection="1">
      <alignment vertical="top" wrapText="1"/>
      <protection locked="0"/>
    </xf>
    <xf numFmtId="0" fontId="14" fillId="8" borderId="39" xfId="0" applyFont="1" applyFill="1" applyBorder="1" applyAlignment="1" applyProtection="1">
      <alignment horizontal="center" wrapText="1"/>
      <protection/>
    </xf>
    <xf numFmtId="0" fontId="11" fillId="9" borderId="51" xfId="0" applyNumberFormat="1" applyFont="1" applyFill="1" applyBorder="1" applyAlignment="1" applyProtection="1">
      <alignment horizontal="center" vertical="top" wrapText="1"/>
      <protection locked="0"/>
    </xf>
    <xf numFmtId="0" fontId="11" fillId="9" borderId="31" xfId="0" applyNumberFormat="1" applyFont="1" applyFill="1" applyBorder="1" applyAlignment="1" applyProtection="1">
      <alignment horizontal="center" vertical="top" wrapText="1"/>
      <protection locked="0"/>
    </xf>
    <xf numFmtId="0" fontId="14" fillId="9" borderId="53" xfId="0" applyFont="1" applyFill="1" applyBorder="1" applyAlignment="1" applyProtection="1">
      <alignment horizontal="center" vertical="top"/>
      <protection locked="0"/>
    </xf>
    <xf numFmtId="0" fontId="14" fillId="9" borderId="54" xfId="0" applyFont="1" applyFill="1" applyBorder="1" applyAlignment="1" applyProtection="1">
      <alignment horizontal="center" vertical="top"/>
      <protection locked="0"/>
    </xf>
    <xf numFmtId="0" fontId="14" fillId="8" borderId="16" xfId="0" applyFont="1" applyFill="1" applyBorder="1" applyAlignment="1" applyProtection="1">
      <alignment vertical="center" wrapText="1"/>
      <protection/>
    </xf>
    <xf numFmtId="0" fontId="0" fillId="0" borderId="17" xfId="0" applyBorder="1" applyAlignment="1" applyProtection="1">
      <alignment vertical="center" wrapText="1"/>
      <protection/>
    </xf>
    <xf numFmtId="0" fontId="0" fillId="0" borderId="18" xfId="0" applyBorder="1" applyAlignment="1" applyProtection="1">
      <alignment vertical="center" wrapText="1"/>
      <protection/>
    </xf>
    <xf numFmtId="0" fontId="14" fillId="0" borderId="16" xfId="0" applyFont="1" applyFill="1" applyBorder="1" applyAlignment="1" applyProtection="1">
      <alignment horizontal="left" vertical="top" wrapText="1"/>
      <protection/>
    </xf>
    <xf numFmtId="0" fontId="14" fillId="0" borderId="18" xfId="0" applyFont="1" applyFill="1" applyBorder="1" applyAlignment="1" applyProtection="1">
      <alignment horizontal="left" vertical="top" wrapText="1"/>
      <protection/>
    </xf>
    <xf numFmtId="173" fontId="14" fillId="2" borderId="0" xfId="0" applyNumberFormat="1" applyFont="1" applyFill="1" applyBorder="1" applyAlignment="1" applyProtection="1">
      <alignment horizontal="center" wrapText="1"/>
      <protection locked="0"/>
    </xf>
    <xf numFmtId="0" fontId="14" fillId="8" borderId="30" xfId="0" applyFont="1" applyFill="1" applyBorder="1" applyAlignment="1" applyProtection="1">
      <alignment horizontal="right" vertical="center" wrapText="1"/>
      <protection/>
    </xf>
    <xf numFmtId="0" fontId="14" fillId="8" borderId="31" xfId="0" applyFont="1" applyFill="1" applyBorder="1" applyAlignment="1" applyProtection="1">
      <alignment horizontal="right" vertical="center" wrapText="1"/>
      <protection/>
    </xf>
    <xf numFmtId="0" fontId="14" fillId="9" borderId="36" xfId="0" applyFont="1" applyFill="1" applyBorder="1" applyAlignment="1" applyProtection="1">
      <alignment horizontal="center" vertical="top"/>
      <protection locked="0"/>
    </xf>
    <xf numFmtId="0" fontId="14" fillId="9" borderId="37" xfId="0" applyFont="1" applyFill="1" applyBorder="1" applyAlignment="1" applyProtection="1">
      <alignment horizontal="center" vertical="top"/>
      <protection locked="0"/>
    </xf>
    <xf numFmtId="0" fontId="11" fillId="9" borderId="51" xfId="0" applyFont="1" applyFill="1" applyBorder="1" applyAlignment="1" applyProtection="1">
      <alignment horizontal="center" vertical="top" wrapText="1"/>
      <protection locked="0"/>
    </xf>
    <xf numFmtId="0" fontId="11" fillId="9" borderId="55" xfId="0" applyFont="1" applyFill="1" applyBorder="1" applyAlignment="1" applyProtection="1">
      <alignment horizontal="center" vertical="top" wrapText="1"/>
      <protection locked="0"/>
    </xf>
    <xf numFmtId="0" fontId="11" fillId="9" borderId="23" xfId="0" applyFont="1" applyFill="1" applyBorder="1" applyAlignment="1" applyProtection="1">
      <alignment horizontal="center" vertical="top" wrapText="1"/>
      <protection locked="0"/>
    </xf>
    <xf numFmtId="0" fontId="14" fillId="8" borderId="16" xfId="0" applyFont="1" applyFill="1" applyBorder="1" applyAlignment="1" applyProtection="1">
      <alignment horizontal="left" vertical="top" wrapText="1"/>
      <protection/>
    </xf>
    <xf numFmtId="0" fontId="14" fillId="8" borderId="17" xfId="0" applyFont="1" applyFill="1" applyBorder="1" applyAlignment="1" applyProtection="1">
      <alignment horizontal="left" vertical="top" wrapText="1"/>
      <protection/>
    </xf>
    <xf numFmtId="0" fontId="14" fillId="8" borderId="18" xfId="0" applyFont="1" applyFill="1" applyBorder="1" applyAlignment="1" applyProtection="1">
      <alignment horizontal="left" vertical="top" wrapText="1"/>
      <protection/>
    </xf>
    <xf numFmtId="8" fontId="11" fillId="8" borderId="1" xfId="0" applyNumberFormat="1" applyFont="1" applyFill="1" applyBorder="1" applyAlignment="1" applyProtection="1">
      <alignment horizontal="center" wrapText="1"/>
      <protection locked="0"/>
    </xf>
    <xf numFmtId="8" fontId="11" fillId="8" borderId="22" xfId="0" applyNumberFormat="1" applyFont="1" applyFill="1" applyBorder="1" applyAlignment="1" applyProtection="1">
      <alignment horizontal="center" wrapText="1"/>
      <protection locked="0"/>
    </xf>
    <xf numFmtId="8" fontId="11" fillId="8" borderId="49" xfId="0" applyNumberFormat="1" applyFont="1" applyFill="1" applyBorder="1" applyAlignment="1" applyProtection="1">
      <alignment horizontal="center" wrapText="1"/>
      <protection locked="0"/>
    </xf>
    <xf numFmtId="8" fontId="11" fillId="8" borderId="21" xfId="0" applyNumberFormat="1" applyFont="1" applyFill="1" applyBorder="1" applyAlignment="1" applyProtection="1">
      <alignment horizontal="center" wrapText="1"/>
      <protection locked="0"/>
    </xf>
    <xf numFmtId="0" fontId="14" fillId="8" borderId="56" xfId="0" applyFont="1" applyFill="1" applyBorder="1" applyAlignment="1" applyProtection="1">
      <alignment horizontal="center" wrapText="1"/>
      <protection/>
    </xf>
    <xf numFmtId="0" fontId="14" fillId="8" borderId="57" xfId="0" applyFont="1" applyFill="1" applyBorder="1" applyAlignment="1" applyProtection="1">
      <alignment horizontal="center" wrapText="1"/>
      <protection/>
    </xf>
    <xf numFmtId="0" fontId="14" fillId="9" borderId="1" xfId="0" applyFont="1" applyFill="1" applyBorder="1" applyAlignment="1" applyProtection="1">
      <alignment horizontal="center" vertical="center"/>
      <protection locked="0"/>
    </xf>
    <xf numFmtId="0" fontId="14" fillId="9" borderId="29" xfId="0" applyFont="1" applyFill="1" applyBorder="1" applyAlignment="1" applyProtection="1">
      <alignment horizontal="center" vertical="center"/>
      <protection locked="0"/>
    </xf>
    <xf numFmtId="0" fontId="14" fillId="9" borderId="22" xfId="0" applyFont="1" applyFill="1" applyBorder="1" applyAlignment="1" applyProtection="1">
      <alignment horizontal="center" vertical="center"/>
      <protection locked="0"/>
    </xf>
    <xf numFmtId="0" fontId="14" fillId="8" borderId="46" xfId="0" applyFont="1" applyFill="1" applyBorder="1" applyAlignment="1" applyProtection="1">
      <alignment horizontal="right" vertical="center" wrapText="1"/>
      <protection/>
    </xf>
    <xf numFmtId="0" fontId="14" fillId="8" borderId="47" xfId="0" applyFont="1" applyFill="1" applyBorder="1" applyAlignment="1" applyProtection="1">
      <alignment horizontal="right" vertical="center" wrapText="1"/>
      <protection/>
    </xf>
    <xf numFmtId="0" fontId="14" fillId="8" borderId="58" xfId="0" applyFont="1" applyFill="1" applyBorder="1" applyAlignment="1" applyProtection="1">
      <alignment horizontal="right" vertical="center" wrapText="1"/>
      <protection/>
    </xf>
    <xf numFmtId="0" fontId="14" fillId="9" borderId="51" xfId="0" applyNumberFormat="1" applyFont="1" applyFill="1" applyBorder="1" applyAlignment="1" applyProtection="1">
      <alignment horizontal="center" vertical="top"/>
      <protection locked="0"/>
    </xf>
    <xf numFmtId="0" fontId="14" fillId="9" borderId="55" xfId="0" applyNumberFormat="1" applyFont="1" applyFill="1" applyBorder="1" applyAlignment="1" applyProtection="1">
      <alignment horizontal="center" vertical="top"/>
      <protection locked="0"/>
    </xf>
    <xf numFmtId="0" fontId="14" fillId="9" borderId="23" xfId="0" applyNumberFormat="1" applyFont="1" applyFill="1" applyBorder="1" applyAlignment="1" applyProtection="1">
      <alignment horizontal="center" vertical="top"/>
      <protection locked="0"/>
    </xf>
    <xf numFmtId="0" fontId="14" fillId="9" borderId="56" xfId="0" applyNumberFormat="1" applyFont="1" applyFill="1" applyBorder="1" applyAlignment="1" applyProtection="1">
      <alignment horizontal="center" vertical="top"/>
      <protection locked="0"/>
    </xf>
    <xf numFmtId="0" fontId="14" fillId="9" borderId="59" xfId="0" applyNumberFormat="1" applyFont="1" applyFill="1" applyBorder="1" applyAlignment="1" applyProtection="1">
      <alignment horizontal="center" vertical="top"/>
      <protection locked="0"/>
    </xf>
    <xf numFmtId="0" fontId="14" fillId="9" borderId="57" xfId="0" applyNumberFormat="1" applyFont="1" applyFill="1" applyBorder="1" applyAlignment="1" applyProtection="1">
      <alignment horizontal="center" vertical="top"/>
      <protection locked="0"/>
    </xf>
    <xf numFmtId="0" fontId="4" fillId="0" borderId="0" xfId="0" applyFont="1" applyFill="1" applyAlignment="1">
      <alignment horizontal="center" vertical="top" wrapText="1"/>
    </xf>
    <xf numFmtId="0" fontId="0" fillId="0" borderId="0" xfId="0" applyFill="1" applyAlignment="1">
      <alignment horizontal="center" vertical="top" wrapText="1"/>
    </xf>
    <xf numFmtId="49" fontId="14" fillId="9" borderId="3" xfId="0" applyNumberFormat="1" applyFont="1" applyFill="1" applyBorder="1" applyAlignment="1" applyProtection="1">
      <alignment horizontal="left" vertical="top" wrapText="1"/>
      <protection locked="0"/>
    </xf>
    <xf numFmtId="49" fontId="14" fillId="9" borderId="9" xfId="0" applyNumberFormat="1" applyFont="1" applyFill="1" applyBorder="1" applyAlignment="1" applyProtection="1">
      <alignment horizontal="left" vertical="top" wrapText="1"/>
      <protection locked="0"/>
    </xf>
    <xf numFmtId="49" fontId="14" fillId="9" borderId="4" xfId="0" applyNumberFormat="1" applyFont="1" applyFill="1" applyBorder="1" applyAlignment="1" applyProtection="1">
      <alignment horizontal="left" vertical="top" wrapText="1"/>
      <protection locked="0"/>
    </xf>
    <xf numFmtId="49" fontId="14" fillId="9" borderId="5" xfId="0" applyNumberFormat="1" applyFont="1" applyFill="1" applyBorder="1" applyAlignment="1" applyProtection="1">
      <alignment horizontal="left" vertical="top" wrapText="1"/>
      <protection locked="0"/>
    </xf>
    <xf numFmtId="49" fontId="14" fillId="9" borderId="0" xfId="0" applyNumberFormat="1" applyFont="1" applyFill="1" applyBorder="1" applyAlignment="1" applyProtection="1">
      <alignment horizontal="left" vertical="top" wrapText="1"/>
      <protection locked="0"/>
    </xf>
    <xf numFmtId="49" fontId="14" fillId="9" borderId="6" xfId="0" applyNumberFormat="1" applyFont="1" applyFill="1" applyBorder="1" applyAlignment="1" applyProtection="1">
      <alignment horizontal="left" vertical="top" wrapText="1"/>
      <protection locked="0"/>
    </xf>
    <xf numFmtId="49" fontId="14" fillId="9" borderId="7" xfId="0" applyNumberFormat="1" applyFont="1" applyFill="1" applyBorder="1" applyAlignment="1" applyProtection="1">
      <alignment horizontal="left" vertical="top" wrapText="1"/>
      <protection locked="0"/>
    </xf>
    <xf numFmtId="49" fontId="14" fillId="9" borderId="43" xfId="0" applyNumberFormat="1" applyFont="1" applyFill="1" applyBorder="1" applyAlignment="1" applyProtection="1">
      <alignment horizontal="left" vertical="top" wrapText="1"/>
      <protection locked="0"/>
    </xf>
    <xf numFmtId="49" fontId="14" fillId="9" borderId="8" xfId="0" applyNumberFormat="1" applyFont="1" applyFill="1" applyBorder="1" applyAlignment="1" applyProtection="1">
      <alignment horizontal="left" vertical="top" wrapText="1"/>
      <protection locked="0"/>
    </xf>
    <xf numFmtId="0" fontId="14" fillId="0" borderId="51" xfId="0" applyNumberFormat="1" applyFont="1" applyBorder="1" applyAlignment="1" applyProtection="1">
      <alignment horizontal="left" vertical="top" wrapText="1"/>
      <protection/>
    </xf>
    <xf numFmtId="0" fontId="14" fillId="0" borderId="55" xfId="0" applyNumberFormat="1" applyFont="1" applyBorder="1" applyAlignment="1" applyProtection="1">
      <alignment horizontal="left" vertical="top" wrapText="1"/>
      <protection/>
    </xf>
    <xf numFmtId="0" fontId="14" fillId="0" borderId="31" xfId="0" applyNumberFormat="1" applyFont="1" applyBorder="1" applyAlignment="1" applyProtection="1">
      <alignment horizontal="left" vertical="top" wrapText="1"/>
      <protection/>
    </xf>
    <xf numFmtId="0" fontId="14" fillId="8" borderId="16" xfId="0" applyFont="1" applyFill="1" applyBorder="1" applyAlignment="1" applyProtection="1">
      <alignment horizontal="center" vertical="top" wrapText="1"/>
      <protection/>
    </xf>
    <xf numFmtId="0" fontId="14" fillId="8" borderId="17" xfId="0" applyFont="1" applyFill="1" applyBorder="1" applyAlignment="1" applyProtection="1">
      <alignment horizontal="center" vertical="top" wrapText="1"/>
      <protection/>
    </xf>
    <xf numFmtId="0" fontId="14" fillId="8" borderId="18" xfId="0" applyFont="1" applyFill="1" applyBorder="1" applyAlignment="1" applyProtection="1">
      <alignment horizontal="center" vertical="top" wrapText="1"/>
      <protection/>
    </xf>
    <xf numFmtId="0" fontId="2" fillId="2" borderId="43"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6">
    <dxf>
      <font>
        <b val="0"/>
        <i val="0"/>
        <color auto="1"/>
      </font>
      <fill>
        <patternFill patternType="solid">
          <fgColor rgb="FFFF0000"/>
          <bgColor rgb="FFFF0000"/>
        </patternFill>
      </fill>
      <border/>
    </dxf>
    <dxf>
      <fill>
        <patternFill patternType="solid">
          <bgColor rgb="FFFFFF00"/>
        </patternFill>
      </fill>
      <border/>
    </dxf>
    <dxf>
      <fill>
        <patternFill patternType="solid">
          <bgColor rgb="FF00FF00"/>
        </patternFill>
      </fill>
      <border/>
    </dxf>
    <dxf>
      <font>
        <color auto="1"/>
      </font>
      <fill>
        <patternFill>
          <bgColor rgb="FF008000"/>
        </patternFill>
      </fill>
      <border/>
    </dxf>
    <dxf>
      <fill>
        <patternFill>
          <bgColor rgb="FFFFFF99"/>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 Id="rId3"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1.emf" /><Relationship Id="rId3"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emf" /><Relationship Id="rId3"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55</xdr:row>
      <xdr:rowOff>9525</xdr:rowOff>
    </xdr:from>
    <xdr:to>
      <xdr:col>15</xdr:col>
      <xdr:colOff>447675</xdr:colOff>
      <xdr:row>103</xdr:row>
      <xdr:rowOff>38100</xdr:rowOff>
    </xdr:to>
    <xdr:sp>
      <xdr:nvSpPr>
        <xdr:cNvPr id="1" name="TextBox 229"/>
        <xdr:cNvSpPr txBox="1">
          <a:spLocks noChangeArrowheads="1"/>
        </xdr:cNvSpPr>
      </xdr:nvSpPr>
      <xdr:spPr>
        <a:xfrm>
          <a:off x="685800" y="8848725"/>
          <a:ext cx="9058275" cy="780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Times New Roman"/>
              <a:ea typeface="Times New Roman"/>
              <a:cs typeface="Times New Roman"/>
            </a:rPr>
            <a:t>                                                                                                </a:t>
          </a:r>
          <a:r>
            <a:rPr lang="en-US" cap="none" sz="1000" b="1" i="0" u="none" baseline="0">
              <a:latin typeface="Times New Roman"/>
              <a:ea typeface="Times New Roman"/>
              <a:cs typeface="Times New Roman"/>
            </a:rPr>
            <a:t>SENSITIVE BUT UNCLASSIFIED</a:t>
          </a:r>
          <a:r>
            <a:rPr lang="en-US" cap="none" sz="1100" b="1" i="0" u="none" baseline="0">
              <a:latin typeface="Times New Roman"/>
              <a:ea typeface="Times New Roman"/>
              <a:cs typeface="Times New Roman"/>
            </a:rPr>
            <a:t>
</a:t>
          </a:r>
          <a:r>
            <a:rPr lang="en-US" cap="none" sz="1100" b="1" i="0" u="sng" baseline="0">
              <a:latin typeface="Times New Roman"/>
              <a:ea typeface="Times New Roman"/>
              <a:cs typeface="Times New Roman"/>
            </a:rPr>
            <a:t>2. Technical Capabilities Tab</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technical capability questions are designed to solicit information regarding the current and/or planned level of technical capability of a D/A in becoming a TICAP.  The “technical capabilities” are those requirements that were developed by an interagency workgroup, were circulated for agency comments, and approved by OMB.
If the D/A does not currently meet a “critical” technical capability outlined in this section, summarize a clear transition plan and associated milestones demonstrating how the D/A will meet the “critical” requirement in the near future.  
This section of the form includes drop-down and narrative boxes to provide responses.  If needed, please include supporting documentation in Work Breakdown Structure (WBS) format and a WBS Dictionary to support the planned action.  Connectivity drawings that depict the D/As architecture should also be included.</a:t>
          </a:r>
          <a:r>
            <a:rPr lang="en-US" cap="none" sz="1100" b="1" i="0" u="none" baseline="0">
              <a:latin typeface="Times New Roman"/>
              <a:ea typeface="Times New Roman"/>
              <a:cs typeface="Times New Roman"/>
            </a:rPr>
            <a:t>
</a:t>
          </a:r>
          <a:r>
            <a:rPr lang="en-US" cap="none" sz="1100" b="1" i="0" u="sng" baseline="0">
              <a:latin typeface="Times New Roman"/>
              <a:ea typeface="Times New Roman"/>
              <a:cs typeface="Times New Roman"/>
            </a:rPr>
            <a:t>3. Business Model Capabilities Tab</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business model capability questions are designed to solicit general information regarding the D/As ability and plan to provide TICAP services to internal and/or external agencies and bureaus.  The questions cover scope of services to be offered, pricing models, and analysis of the sustained financial viability of the investment in a TICAP.
D/As should understand that by becoming a TICAP, they are making a business decision to invest in an opportunity to provide services to a customer base with the intent on possibly receiving a reimbursement for that investment. There are inherent risks associated with this investment that the D/A should consider prior to making the business decision of becoming a TICAP.
This section of the form includes drop-down and narrative boxes to provide responses.</a:t>
          </a:r>
          <a:r>
            <a:rPr lang="en-US" cap="none" sz="1100" b="1" i="0" u="none" baseline="0">
              <a:latin typeface="Times New Roman"/>
              <a:ea typeface="Times New Roman"/>
              <a:cs typeface="Times New Roman"/>
            </a:rPr>
            <a:t>
</a:t>
          </a:r>
          <a:r>
            <a:rPr lang="en-US" cap="none" sz="1100" b="1" i="0" u="sng" baseline="0">
              <a:latin typeface="Times New Roman"/>
              <a:ea typeface="Times New Roman"/>
              <a:cs typeface="Times New Roman"/>
            </a:rPr>
            <a:t>4. Seeking Service Tab</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Seeking Service question is designed to solicit specific information regarding the need to seek service from an outside TICAP.  Describe how the D/A plans to evaluate prospective TICAPs and explain how the D/As transition plan will align with the milestones of the TICAP you choose to receive services from.
This section of the form includes a narrative box to provide responses.</a:t>
          </a:r>
          <a:r>
            <a:rPr lang="en-US" cap="none" sz="1100" b="1" i="0" u="none" baseline="0">
              <a:latin typeface="Times New Roman"/>
              <a:ea typeface="Times New Roman"/>
              <a:cs typeface="Times New Roman"/>
            </a:rPr>
            <a:t>
</a:t>
          </a:r>
          <a:r>
            <a:rPr lang="en-US" cap="none" sz="1100" b="1" i="0" u="sng" baseline="0">
              <a:latin typeface="Times New Roman"/>
              <a:ea typeface="Times New Roman"/>
              <a:cs typeface="Times New Roman"/>
            </a:rPr>
            <a:t>5. TIC Enterprise Level Diagram Tab</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information contained within this tab of the Statement of Capability Form is intended for reference only and illustrates the TIC Enterprise Level Architecture.</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
                                                                                                </a:t>
          </a:r>
          <a:r>
            <a:rPr lang="en-US" cap="none" sz="1000" b="1" i="0" u="none" baseline="0">
              <a:latin typeface="Times New Roman"/>
              <a:ea typeface="Times New Roman"/>
              <a:cs typeface="Times New Roman"/>
            </a:rPr>
            <a:t>SENSITIVE BUT UNCLASSIFIED</a:t>
          </a:r>
        </a:p>
      </xdr:txBody>
    </xdr:sp>
    <xdr:clientData/>
  </xdr:twoCellAnchor>
  <xdr:twoCellAnchor>
    <xdr:from>
      <xdr:col>1</xdr:col>
      <xdr:colOff>66675</xdr:colOff>
      <xdr:row>104</xdr:row>
      <xdr:rowOff>85725</xdr:rowOff>
    </xdr:from>
    <xdr:to>
      <xdr:col>15</xdr:col>
      <xdr:colOff>447675</xdr:colOff>
      <xdr:row>152</xdr:row>
      <xdr:rowOff>9525</xdr:rowOff>
    </xdr:to>
    <xdr:sp>
      <xdr:nvSpPr>
        <xdr:cNvPr id="2" name="TextBox 230"/>
        <xdr:cNvSpPr txBox="1">
          <a:spLocks noChangeArrowheads="1"/>
        </xdr:cNvSpPr>
      </xdr:nvSpPr>
      <xdr:spPr>
        <a:xfrm>
          <a:off x="676275" y="16840200"/>
          <a:ext cx="9067800" cy="830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Times New Roman"/>
              <a:ea typeface="Times New Roman"/>
              <a:cs typeface="Times New Roman"/>
            </a:rPr>
            <a:t>                                                                                                </a:t>
          </a:r>
          <a:r>
            <a:rPr lang="en-US" cap="none" sz="1000" b="1" i="0" u="none" baseline="0">
              <a:latin typeface="Times New Roman"/>
              <a:ea typeface="Times New Roman"/>
              <a:cs typeface="Times New Roman"/>
            </a:rPr>
            <a:t>SENSITIVE BUT UNCLASSIFIED</a:t>
          </a:r>
          <a:r>
            <a:rPr lang="en-US" cap="none" sz="1100" b="1" i="0" u="none" baseline="0">
              <a:latin typeface="Times New Roman"/>
              <a:ea typeface="Times New Roman"/>
              <a:cs typeface="Times New Roman"/>
            </a:rPr>
            <a:t>
</a:t>
          </a:r>
          <a:r>
            <a:rPr lang="en-US" cap="none" sz="1100" b="1" i="0" u="sng" baseline="0">
              <a:latin typeface="Times New Roman"/>
              <a:ea typeface="Times New Roman"/>
              <a:cs typeface="Times New Roman"/>
            </a:rPr>
            <a:t>Conditions for Submission</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Each D/A should designate only one submitter for their agency SOC Forms.  However, the D/A can submit multiple forms depending on their TICAP type selection(s). If individual bureau submissions are received, they may not be considered and will be returned to your parent D/A.  Attach all Statement of Capabilities Forms and necessary documentation in an email to isslob@dhs.gov by April 15, 2008.  The ISS LoB Program Management Office and OMB will review these submissions and follow-up as needed.
Please note that due to the Sensitive But Unclassified nature of the completed form, you must password protect each completed Excel form prior to submission. </a:t>
          </a: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
To protect the Excel forms:
1. Select the “Tools” menu option.
2. Select “Options”
3. Select the “Security” tab
4. Click the “Advanced” button and select “Office 97/2000 compatible”
5. Click “Ok”
6. Enter a password in the “password to open” field
7. Click “Ok”
8. Re-enter password
9. Send the password you used to protect the spreadsheet to isslob@dhs.gov in a </a:t>
          </a:r>
          <a:r>
            <a:rPr lang="en-US" cap="none" sz="1100" b="1" i="0" u="sng" baseline="0">
              <a:latin typeface="Times New Roman"/>
              <a:ea typeface="Times New Roman"/>
              <a:cs typeface="Times New Roman"/>
            </a:rPr>
            <a:t>separate</a:t>
          </a:r>
          <a:r>
            <a:rPr lang="en-US" cap="none" sz="1100" b="0" i="0" u="none" baseline="0">
              <a:latin typeface="Times New Roman"/>
              <a:ea typeface="Times New Roman"/>
              <a:cs typeface="Times New Roman"/>
            </a:rPr>
            <a:t> email.
In addition to the Statement of Capability Form, please be advised of the corresponding Q3 FY08 TIC Scorecard Planned Actions:
• Submission of a revised agency plan regarding consolidation of external connections to isslob@dhs.gov no later than April 15, 2008.
• Submission of D/A justifications of the targeted number of TICs your D/A is requesting to isslob@dhs.gov for evaluation by OMB no later than May 1, 2008.
If you have any questions regarding the Statement of Capability Form, please contact Ruchika Sindhi at isslob@dhs.gov or 202-339-0282.
Sincerely,
Michael C. Smith
DHS/NCSD
ISS LOB Program Management Office
Randy Vickers
DHS/NCSD
US CERT/TIC Program
</a:t>
          </a:r>
          <a:r>
            <a:rPr lang="en-US" cap="none" sz="1000" b="0" i="0" u="none" baseline="0">
              <a:latin typeface="Arial"/>
              <a:ea typeface="Arial"/>
              <a:cs typeface="Arial"/>
            </a:rPr>
            <a:t>
                                                                                                </a:t>
          </a:r>
          <a:r>
            <a:rPr lang="en-US" cap="none" sz="1000" b="1" i="0" u="none" baseline="0">
              <a:latin typeface="Times New Roman"/>
              <a:ea typeface="Times New Roman"/>
              <a:cs typeface="Times New Roman"/>
            </a:rPr>
            <a:t>SENSITIVE BUT UNCLASSIFIED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600075</xdr:colOff>
      <xdr:row>24</xdr:row>
      <xdr:rowOff>38100</xdr:rowOff>
    </xdr:from>
    <xdr:to>
      <xdr:col>11</xdr:col>
      <xdr:colOff>581025</xdr:colOff>
      <xdr:row>25</xdr:row>
      <xdr:rowOff>47625</xdr:rowOff>
    </xdr:to>
    <xdr:pic>
      <xdr:nvPicPr>
        <xdr:cNvPr id="1" name="OptionButton2"/>
        <xdr:cNvPicPr preferRelativeResize="1">
          <a:picLocks noChangeAspect="1"/>
        </xdr:cNvPicPr>
      </xdr:nvPicPr>
      <xdr:blipFill>
        <a:blip r:embed="rId1"/>
        <a:stretch>
          <a:fillRect/>
        </a:stretch>
      </xdr:blipFill>
      <xdr:spPr>
        <a:xfrm>
          <a:off x="790575" y="7000875"/>
          <a:ext cx="10315575" cy="228600"/>
        </a:xfrm>
        <a:prstGeom prst="rect">
          <a:avLst/>
        </a:prstGeom>
        <a:noFill/>
        <a:ln w="9525" cmpd="sng">
          <a:noFill/>
        </a:ln>
      </xdr:spPr>
    </xdr:pic>
    <xdr:clientData/>
  </xdr:twoCellAnchor>
  <xdr:twoCellAnchor editAs="oneCell">
    <xdr:from>
      <xdr:col>1</xdr:col>
      <xdr:colOff>600075</xdr:colOff>
      <xdr:row>25</xdr:row>
      <xdr:rowOff>85725</xdr:rowOff>
    </xdr:from>
    <xdr:to>
      <xdr:col>11</xdr:col>
      <xdr:colOff>590550</xdr:colOff>
      <xdr:row>26</xdr:row>
      <xdr:rowOff>85725</xdr:rowOff>
    </xdr:to>
    <xdr:pic>
      <xdr:nvPicPr>
        <xdr:cNvPr id="2" name="OptionButton1"/>
        <xdr:cNvPicPr preferRelativeResize="1">
          <a:picLocks noChangeAspect="1"/>
        </xdr:cNvPicPr>
      </xdr:nvPicPr>
      <xdr:blipFill>
        <a:blip r:embed="rId2"/>
        <a:stretch>
          <a:fillRect/>
        </a:stretch>
      </xdr:blipFill>
      <xdr:spPr>
        <a:xfrm>
          <a:off x="790575" y="7267575"/>
          <a:ext cx="10325100" cy="219075"/>
        </a:xfrm>
        <a:prstGeom prst="rect">
          <a:avLst/>
        </a:prstGeom>
        <a:noFill/>
        <a:ln w="9525" cmpd="sng">
          <a:noFill/>
        </a:ln>
      </xdr:spPr>
    </xdr:pic>
    <xdr:clientData/>
  </xdr:twoCellAnchor>
  <xdr:twoCellAnchor editAs="oneCell">
    <xdr:from>
      <xdr:col>1</xdr:col>
      <xdr:colOff>600075</xdr:colOff>
      <xdr:row>26</xdr:row>
      <xdr:rowOff>114300</xdr:rowOff>
    </xdr:from>
    <xdr:to>
      <xdr:col>11</xdr:col>
      <xdr:colOff>581025</xdr:colOff>
      <xdr:row>27</xdr:row>
      <xdr:rowOff>180975</xdr:rowOff>
    </xdr:to>
    <xdr:pic>
      <xdr:nvPicPr>
        <xdr:cNvPr id="3" name="OptionButton3"/>
        <xdr:cNvPicPr preferRelativeResize="1">
          <a:picLocks noChangeAspect="1"/>
        </xdr:cNvPicPr>
      </xdr:nvPicPr>
      <xdr:blipFill>
        <a:blip r:embed="rId3"/>
        <a:stretch>
          <a:fillRect/>
        </a:stretch>
      </xdr:blipFill>
      <xdr:spPr>
        <a:xfrm>
          <a:off x="790575" y="7515225"/>
          <a:ext cx="1031557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1952625</xdr:colOff>
      <xdr:row>20</xdr:row>
      <xdr:rowOff>38100</xdr:rowOff>
    </xdr:from>
    <xdr:to>
      <xdr:col>11</xdr:col>
      <xdr:colOff>114300</xdr:colOff>
      <xdr:row>21</xdr:row>
      <xdr:rowOff>47625</xdr:rowOff>
    </xdr:to>
    <xdr:pic>
      <xdr:nvPicPr>
        <xdr:cNvPr id="1" name="OptionButton2"/>
        <xdr:cNvPicPr preferRelativeResize="1">
          <a:picLocks noChangeAspect="1"/>
        </xdr:cNvPicPr>
      </xdr:nvPicPr>
      <xdr:blipFill>
        <a:blip r:embed="rId1"/>
        <a:stretch>
          <a:fillRect/>
        </a:stretch>
      </xdr:blipFill>
      <xdr:spPr>
        <a:xfrm>
          <a:off x="2181225" y="6696075"/>
          <a:ext cx="10315575" cy="228600"/>
        </a:xfrm>
        <a:prstGeom prst="rect">
          <a:avLst/>
        </a:prstGeom>
        <a:noFill/>
        <a:ln w="9525" cmpd="sng">
          <a:noFill/>
        </a:ln>
      </xdr:spPr>
    </xdr:pic>
    <xdr:clientData/>
  </xdr:twoCellAnchor>
  <xdr:twoCellAnchor editAs="oneCell">
    <xdr:from>
      <xdr:col>1</xdr:col>
      <xdr:colOff>1952625</xdr:colOff>
      <xdr:row>21</xdr:row>
      <xdr:rowOff>85725</xdr:rowOff>
    </xdr:from>
    <xdr:to>
      <xdr:col>11</xdr:col>
      <xdr:colOff>123825</xdr:colOff>
      <xdr:row>22</xdr:row>
      <xdr:rowOff>85725</xdr:rowOff>
    </xdr:to>
    <xdr:pic>
      <xdr:nvPicPr>
        <xdr:cNvPr id="2" name="OptionButton1"/>
        <xdr:cNvPicPr preferRelativeResize="1">
          <a:picLocks noChangeAspect="1"/>
        </xdr:cNvPicPr>
      </xdr:nvPicPr>
      <xdr:blipFill>
        <a:blip r:embed="rId2"/>
        <a:stretch>
          <a:fillRect/>
        </a:stretch>
      </xdr:blipFill>
      <xdr:spPr>
        <a:xfrm>
          <a:off x="2181225" y="6962775"/>
          <a:ext cx="10325100" cy="219075"/>
        </a:xfrm>
        <a:prstGeom prst="rect">
          <a:avLst/>
        </a:prstGeom>
        <a:noFill/>
        <a:ln w="9525" cmpd="sng">
          <a:noFill/>
        </a:ln>
      </xdr:spPr>
    </xdr:pic>
    <xdr:clientData/>
  </xdr:twoCellAnchor>
  <xdr:twoCellAnchor editAs="oneCell">
    <xdr:from>
      <xdr:col>1</xdr:col>
      <xdr:colOff>1952625</xdr:colOff>
      <xdr:row>22</xdr:row>
      <xdr:rowOff>114300</xdr:rowOff>
    </xdr:from>
    <xdr:to>
      <xdr:col>11</xdr:col>
      <xdr:colOff>123825</xdr:colOff>
      <xdr:row>23</xdr:row>
      <xdr:rowOff>142875</xdr:rowOff>
    </xdr:to>
    <xdr:pic>
      <xdr:nvPicPr>
        <xdr:cNvPr id="3" name="OptionButton3"/>
        <xdr:cNvPicPr preferRelativeResize="1">
          <a:picLocks noChangeAspect="1"/>
        </xdr:cNvPicPr>
      </xdr:nvPicPr>
      <xdr:blipFill>
        <a:blip r:embed="rId3"/>
        <a:stretch>
          <a:fillRect/>
        </a:stretch>
      </xdr:blipFill>
      <xdr:spPr>
        <a:xfrm>
          <a:off x="2181225" y="7210425"/>
          <a:ext cx="1032510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20</xdr:row>
      <xdr:rowOff>38100</xdr:rowOff>
    </xdr:from>
    <xdr:to>
      <xdr:col>14</xdr:col>
      <xdr:colOff>47625</xdr:colOff>
      <xdr:row>21</xdr:row>
      <xdr:rowOff>57150</xdr:rowOff>
    </xdr:to>
    <xdr:pic>
      <xdr:nvPicPr>
        <xdr:cNvPr id="1" name="OptionButton2"/>
        <xdr:cNvPicPr preferRelativeResize="1">
          <a:picLocks noChangeAspect="1"/>
        </xdr:cNvPicPr>
      </xdr:nvPicPr>
      <xdr:blipFill>
        <a:blip r:embed="rId1"/>
        <a:stretch>
          <a:fillRect/>
        </a:stretch>
      </xdr:blipFill>
      <xdr:spPr>
        <a:xfrm>
          <a:off x="866775" y="7267575"/>
          <a:ext cx="10306050" cy="238125"/>
        </a:xfrm>
        <a:prstGeom prst="rect">
          <a:avLst/>
        </a:prstGeom>
        <a:noFill/>
        <a:ln w="9525" cmpd="sng">
          <a:noFill/>
        </a:ln>
      </xdr:spPr>
    </xdr:pic>
    <xdr:clientData/>
  </xdr:twoCellAnchor>
  <xdr:twoCellAnchor editAs="oneCell">
    <xdr:from>
      <xdr:col>2</xdr:col>
      <xdr:colOff>0</xdr:colOff>
      <xdr:row>21</xdr:row>
      <xdr:rowOff>85725</xdr:rowOff>
    </xdr:from>
    <xdr:to>
      <xdr:col>14</xdr:col>
      <xdr:colOff>66675</xdr:colOff>
      <xdr:row>22</xdr:row>
      <xdr:rowOff>85725</xdr:rowOff>
    </xdr:to>
    <xdr:pic>
      <xdr:nvPicPr>
        <xdr:cNvPr id="2" name="OptionButton1"/>
        <xdr:cNvPicPr preferRelativeResize="1">
          <a:picLocks noChangeAspect="1"/>
        </xdr:cNvPicPr>
      </xdr:nvPicPr>
      <xdr:blipFill>
        <a:blip r:embed="rId2"/>
        <a:stretch>
          <a:fillRect/>
        </a:stretch>
      </xdr:blipFill>
      <xdr:spPr>
        <a:xfrm>
          <a:off x="866775" y="7534275"/>
          <a:ext cx="10325100" cy="219075"/>
        </a:xfrm>
        <a:prstGeom prst="rect">
          <a:avLst/>
        </a:prstGeom>
        <a:noFill/>
        <a:ln w="9525" cmpd="sng">
          <a:noFill/>
        </a:ln>
      </xdr:spPr>
    </xdr:pic>
    <xdr:clientData/>
  </xdr:twoCellAnchor>
  <xdr:twoCellAnchor editAs="oneCell">
    <xdr:from>
      <xdr:col>2</xdr:col>
      <xdr:colOff>0</xdr:colOff>
      <xdr:row>22</xdr:row>
      <xdr:rowOff>114300</xdr:rowOff>
    </xdr:from>
    <xdr:to>
      <xdr:col>14</xdr:col>
      <xdr:colOff>66675</xdr:colOff>
      <xdr:row>23</xdr:row>
      <xdr:rowOff>161925</xdr:rowOff>
    </xdr:to>
    <xdr:pic>
      <xdr:nvPicPr>
        <xdr:cNvPr id="3" name="OptionButton3"/>
        <xdr:cNvPicPr preferRelativeResize="1">
          <a:picLocks noChangeAspect="1"/>
        </xdr:cNvPicPr>
      </xdr:nvPicPr>
      <xdr:blipFill>
        <a:blip r:embed="rId3"/>
        <a:stretch>
          <a:fillRect/>
        </a:stretch>
      </xdr:blipFill>
      <xdr:spPr>
        <a:xfrm>
          <a:off x="866775" y="7781925"/>
          <a:ext cx="10325100" cy="266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142875</xdr:rowOff>
    </xdr:from>
    <xdr:to>
      <xdr:col>14</xdr:col>
      <xdr:colOff>266700</xdr:colOff>
      <xdr:row>11</xdr:row>
      <xdr:rowOff>123825</xdr:rowOff>
    </xdr:to>
    <xdr:sp>
      <xdr:nvSpPr>
        <xdr:cNvPr id="1" name="TextBox 13"/>
        <xdr:cNvSpPr txBox="1">
          <a:spLocks noChangeArrowheads="1"/>
        </xdr:cNvSpPr>
      </xdr:nvSpPr>
      <xdr:spPr>
        <a:xfrm>
          <a:off x="6677025" y="466725"/>
          <a:ext cx="2371725" cy="1438275"/>
        </a:xfrm>
        <a:prstGeom prst="rect">
          <a:avLst/>
        </a:prstGeom>
        <a:solidFill>
          <a:srgbClr val="C0C0C0"/>
        </a:solidFill>
        <a:ln w="9525" cmpd="sng">
          <a:noFill/>
        </a:ln>
      </xdr:spPr>
      <xdr:txBody>
        <a:bodyPr vertOverflow="clip" wrap="square"/>
        <a:p>
          <a:pPr algn="l">
            <a:defRPr/>
          </a:pPr>
          <a:r>
            <a:rPr lang="en-US" cap="none" sz="800" b="1" i="0" u="sng" baseline="0">
              <a:latin typeface="Tahoma"/>
              <a:ea typeface="Tahoma"/>
              <a:cs typeface="Tahoma"/>
            </a:rPr>
            <a:t>Definitions of Acronyms</a:t>
          </a:r>
          <a:r>
            <a:rPr lang="en-US" cap="none" sz="800" b="1" i="0" u="none" baseline="0">
              <a:latin typeface="Tahoma"/>
              <a:ea typeface="Tahoma"/>
              <a:cs typeface="Tahoma"/>
            </a:rPr>
            <a:t>
TIC: Trusted Internet Connection
TICAP: Trusted Internet Connection Access Provider
WAN: Wide Area Network
VPN: Virtual Private Network
</a:t>
          </a:r>
        </a:p>
      </xdr:txBody>
    </xdr:sp>
    <xdr:clientData/>
  </xdr:twoCellAnchor>
  <xdr:twoCellAnchor editAs="oneCell">
    <xdr:from>
      <xdr:col>0</xdr:col>
      <xdr:colOff>0</xdr:colOff>
      <xdr:row>0</xdr:row>
      <xdr:rowOff>0</xdr:rowOff>
    </xdr:from>
    <xdr:to>
      <xdr:col>14</xdr:col>
      <xdr:colOff>9525</xdr:colOff>
      <xdr:row>37</xdr:row>
      <xdr:rowOff>47625</xdr:rowOff>
    </xdr:to>
    <xdr:pic>
      <xdr:nvPicPr>
        <xdr:cNvPr id="2" name="Picture 14"/>
        <xdr:cNvPicPr preferRelativeResize="1">
          <a:picLocks noChangeAspect="1"/>
        </xdr:cNvPicPr>
      </xdr:nvPicPr>
      <xdr:blipFill>
        <a:blip r:embed="rId1"/>
        <a:stretch>
          <a:fillRect/>
        </a:stretch>
      </xdr:blipFill>
      <xdr:spPr>
        <a:xfrm>
          <a:off x="0" y="0"/>
          <a:ext cx="8791575" cy="6038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portal.touchstone.com/Documents%20and%20Settings\sindhir\Local%20Settings\Temporary%20Internet%20Files\OLKA\Final%20TIC%20ConsolidatedRequirementsAgencyFeedback%20(msau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Technical Reqs"/>
      <sheetName val="Physical &amp; Avail Security Reqs"/>
      <sheetName val="Service Level Reqs"/>
      <sheetName val="techNWTRB"/>
      <sheetName val="techSSC"/>
      <sheetName val="techOPIC"/>
      <sheetName val="techDNS"/>
      <sheetName val="techSBA"/>
      <sheetName val="techBBG"/>
      <sheetName val="techDOC-Census"/>
      <sheetName val="techDOT"/>
      <sheetName val="techDOCNIST"/>
      <sheetName val="techUSAID"/>
      <sheetName val="techDOE"/>
      <sheetName val="techUSDA"/>
      <sheetName val="techFCA"/>
      <sheetName val="techNTSB"/>
      <sheetName val="techArmyNetcom"/>
      <sheetName val="techDOL"/>
      <sheetName val="techOPM"/>
      <sheetName val="techSI"/>
      <sheetName val="techTreasury"/>
      <sheetName val="techDoD"/>
      <sheetName val="PhysNWTRB"/>
      <sheetName val="PhysSSC"/>
      <sheetName val="PhysOPIC"/>
      <sheetName val="PhysDOT"/>
      <sheetName val="PhysDNS"/>
      <sheetName val="PhysSBA"/>
      <sheetName val="PhysBBG"/>
      <sheetName val="PhysDOC Census"/>
      <sheetName val="PhysDOCNIST"/>
      <sheetName val="PhysUSAID"/>
      <sheetName val="PhysDOE"/>
      <sheetName val="PhysUSDA"/>
      <sheetName val="PhysFCA"/>
      <sheetName val="PhysNTSB"/>
      <sheetName val="PhysArmyNetcom"/>
      <sheetName val="PhysDOL"/>
      <sheetName val="PhysOPM"/>
      <sheetName val="PhysSI"/>
      <sheetName val="PhysTreasury"/>
      <sheetName val="PhysDoD"/>
      <sheetName val="Terms&amp;Conditions"/>
      <sheetName val="Assumptions"/>
      <sheetName val="Instructions for Feedback"/>
    </sheetNames>
    <sheetDataSet>
      <sheetData sheetId="47">
        <row r="310">
          <cell r="C310" t="str">
            <v>Critical</v>
          </cell>
        </row>
        <row r="311">
          <cell r="C311" t="str">
            <v>Important</v>
          </cell>
        </row>
        <row r="312">
          <cell r="C312" t="str">
            <v>Desired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P75:P136"/>
  <sheetViews>
    <sheetView tabSelected="1" workbookViewId="0" topLeftCell="A1">
      <selection activeCell="E1" sqref="E1"/>
    </sheetView>
  </sheetViews>
  <sheetFormatPr defaultColWidth="9.140625" defaultRowHeight="12.75"/>
  <cols>
    <col min="1" max="11" width="9.140625" style="2" customWidth="1"/>
    <col min="12" max="12" width="11.421875" style="2" customWidth="1"/>
    <col min="13" max="16384" width="9.140625" style="2" customWidth="1"/>
  </cols>
  <sheetData>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7.5" customHeight="1"/>
    <row r="60" ht="7.5" customHeight="1"/>
    <row r="75" ht="15.75">
      <c r="P75" s="158"/>
    </row>
    <row r="76" ht="15.75">
      <c r="P76" s="158"/>
    </row>
    <row r="77" ht="3" customHeight="1">
      <c r="P77" s="158"/>
    </row>
    <row r="78" ht="15.75">
      <c r="P78" s="158"/>
    </row>
    <row r="79" ht="15.75">
      <c r="P79" s="158"/>
    </row>
    <row r="80" ht="4.5" customHeight="1">
      <c r="P80" s="159"/>
    </row>
    <row r="81" ht="15">
      <c r="P81" s="159"/>
    </row>
    <row r="82" ht="15.75">
      <c r="P82" s="160"/>
    </row>
    <row r="83" ht="5.25" customHeight="1">
      <c r="P83" s="159"/>
    </row>
    <row r="84" ht="15" hidden="1">
      <c r="P84" s="159"/>
    </row>
    <row r="85" ht="15.75">
      <c r="P85" s="160"/>
    </row>
    <row r="86" ht="15">
      <c r="P86" s="159"/>
    </row>
    <row r="87" ht="15.75">
      <c r="P87" s="160"/>
    </row>
    <row r="88" ht="15.75">
      <c r="P88" s="160"/>
    </row>
    <row r="89" ht="15">
      <c r="P89" s="159"/>
    </row>
    <row r="90" ht="15">
      <c r="P90" s="159"/>
    </row>
    <row r="91" ht="15">
      <c r="P91" s="161"/>
    </row>
    <row r="92" ht="15">
      <c r="P92" s="159"/>
    </row>
    <row r="93" ht="15.75">
      <c r="P93" s="162"/>
    </row>
    <row r="94" ht="8.25" customHeight="1">
      <c r="P94" s="162"/>
    </row>
    <row r="95" ht="2.25" customHeight="1">
      <c r="P95" s="162"/>
    </row>
    <row r="96" ht="15">
      <c r="P96" s="159"/>
    </row>
    <row r="97" ht="15">
      <c r="P97" s="159"/>
    </row>
    <row r="98" ht="15">
      <c r="P98" s="159"/>
    </row>
    <row r="99" ht="15">
      <c r="P99" s="159"/>
    </row>
    <row r="100" ht="15">
      <c r="P100" s="159"/>
    </row>
    <row r="101" ht="15">
      <c r="P101" s="161"/>
    </row>
    <row r="102" ht="15">
      <c r="P102" s="159"/>
    </row>
    <row r="103" ht="15">
      <c r="P103" s="159"/>
    </row>
    <row r="104" ht="11.25" customHeight="1">
      <c r="P104" s="159"/>
    </row>
    <row r="105" ht="15">
      <c r="P105" s="159"/>
    </row>
    <row r="106" ht="15">
      <c r="P106" s="159"/>
    </row>
    <row r="107" ht="15">
      <c r="P107" s="161"/>
    </row>
    <row r="108" ht="15">
      <c r="P108" s="159"/>
    </row>
    <row r="109" ht="15">
      <c r="P109" s="159"/>
    </row>
    <row r="110" ht="15">
      <c r="P110" s="159"/>
    </row>
    <row r="111" ht="15">
      <c r="P111" s="159"/>
    </row>
    <row r="112" ht="15">
      <c r="P112" s="159"/>
    </row>
    <row r="113" ht="15">
      <c r="P113" s="159"/>
    </row>
    <row r="114" ht="15">
      <c r="P114" s="159"/>
    </row>
    <row r="115" ht="15">
      <c r="P115" s="159"/>
    </row>
    <row r="116" ht="15">
      <c r="P116" s="159"/>
    </row>
    <row r="117" ht="15">
      <c r="P117" s="159"/>
    </row>
    <row r="118" ht="15">
      <c r="P118" s="159"/>
    </row>
    <row r="119" ht="12.75">
      <c r="P119" s="163"/>
    </row>
    <row r="120" ht="12.75">
      <c r="P120" s="164"/>
    </row>
    <row r="121" ht="15">
      <c r="P121" s="159"/>
    </row>
    <row r="122" ht="15">
      <c r="P122" s="159"/>
    </row>
    <row r="123" ht="12.75">
      <c r="P123" s="163"/>
    </row>
    <row r="124" ht="15">
      <c r="P124" s="159"/>
    </row>
    <row r="125" ht="15">
      <c r="P125" s="159"/>
    </row>
    <row r="126" ht="15">
      <c r="P126" s="159"/>
    </row>
    <row r="127" ht="15">
      <c r="P127" s="159"/>
    </row>
    <row r="128" ht="15">
      <c r="P128" s="159"/>
    </row>
    <row r="129" ht="5.25" customHeight="1">
      <c r="P129" s="159"/>
    </row>
    <row r="130" ht="15">
      <c r="P130" s="159"/>
    </row>
    <row r="131" ht="15.75">
      <c r="P131" s="165"/>
    </row>
    <row r="132" ht="15">
      <c r="P132" s="159"/>
    </row>
    <row r="133" ht="6" customHeight="1">
      <c r="P133" s="159"/>
    </row>
    <row r="134" ht="15">
      <c r="P134" s="159"/>
    </row>
    <row r="135" ht="15">
      <c r="P135" s="159"/>
    </row>
    <row r="136" ht="15.75">
      <c r="P136" s="165"/>
    </row>
  </sheetData>
  <sheetProtection password="DF6B" sheet="1" objects="1" scenarios="1" selectLockedCells="1"/>
  <printOptions/>
  <pageMargins left="0.75" right="0.75" top="1" bottom="1" header="0.5" footer="0.5"/>
  <pageSetup horizontalDpi="600" verticalDpi="600" orientation="portrait" scale="57" r:id="rId4"/>
  <headerFooter alignWithMargins="0">
    <oddHeader>&amp;CTICAP Statement of Capability Form Instructions Tab
SENSITIVE BUT UNCLASSIFIED</oddHeader>
    <oddFooter>&amp;CInstructions Tab
SENSITIVE BUT UNCLASSIFIED</oddFooter>
  </headerFooter>
  <rowBreaks count="3" manualBreakCount="3">
    <brk id="55" max="16" man="1"/>
    <brk id="104" max="16" man="1"/>
    <brk id="157" max="16" man="1"/>
  </rowBreaks>
  <drawing r:id="rId3"/>
  <legacyDrawing r:id="rId2"/>
  <oleObjects>
    <oleObject progId="Document" shapeId="1681958" r:id="rId1"/>
  </oleObjects>
</worksheet>
</file>

<file path=xl/worksheets/sheet2.xml><?xml version="1.0" encoding="utf-8"?>
<worksheet xmlns="http://schemas.openxmlformats.org/spreadsheetml/2006/main" xmlns:r="http://schemas.openxmlformats.org/officeDocument/2006/relationships">
  <sheetPr codeName="Sheet1"/>
  <dimension ref="A1:IL551"/>
  <sheetViews>
    <sheetView zoomScale="88" zoomScaleNormal="88" zoomScaleSheetLayoutView="50" workbookViewId="0" topLeftCell="A1">
      <selection activeCell="E15" sqref="E15:H15"/>
    </sheetView>
  </sheetViews>
  <sheetFormatPr defaultColWidth="9.140625" defaultRowHeight="12.75"/>
  <cols>
    <col min="1" max="1" width="2.8515625" style="0" customWidth="1"/>
    <col min="3" max="3" width="12.421875" style="0" customWidth="1"/>
    <col min="4" max="4" width="26.8515625" style="0" customWidth="1"/>
    <col min="5" max="5" width="7.57421875" style="0" customWidth="1"/>
    <col min="6" max="6" width="11.57421875" style="0" customWidth="1"/>
    <col min="7" max="7" width="16.421875" style="0" customWidth="1"/>
    <col min="8" max="8" width="23.28125" style="0" customWidth="1"/>
    <col min="9" max="9" width="16.57421875" style="0" customWidth="1"/>
    <col min="10" max="10" width="15.140625" style="0" customWidth="1"/>
    <col min="11" max="11" width="16.00390625" style="0" customWidth="1"/>
    <col min="12" max="12" width="12.7109375" style="0" customWidth="1"/>
    <col min="14" max="14" width="8.8515625" style="0" customWidth="1"/>
    <col min="15" max="15" width="10.140625" style="0" customWidth="1"/>
    <col min="16" max="16" width="2.57421875" style="13" customWidth="1"/>
  </cols>
  <sheetData>
    <row r="1" spans="1:15" ht="15">
      <c r="A1" s="2"/>
      <c r="B1" s="159"/>
      <c r="C1" s="2"/>
      <c r="D1" s="2"/>
      <c r="E1" s="2"/>
      <c r="F1" s="2"/>
      <c r="G1" s="2"/>
      <c r="H1" s="193" t="s">
        <v>255</v>
      </c>
      <c r="I1" s="2"/>
      <c r="J1" s="2"/>
      <c r="K1" s="2"/>
      <c r="L1" s="2"/>
      <c r="M1" s="2"/>
      <c r="N1" s="2"/>
      <c r="O1" s="2"/>
    </row>
    <row r="2" spans="1:15" ht="12.75">
      <c r="A2" s="2"/>
      <c r="B2" s="2"/>
      <c r="C2" s="2"/>
      <c r="D2" s="2"/>
      <c r="E2" s="2"/>
      <c r="F2" s="2"/>
      <c r="G2" s="2"/>
      <c r="H2" s="2"/>
      <c r="I2" s="2"/>
      <c r="J2" s="2"/>
      <c r="K2" s="2"/>
      <c r="L2" s="2"/>
      <c r="M2" s="2"/>
      <c r="N2" s="2"/>
      <c r="O2" s="2"/>
    </row>
    <row r="3" spans="1:21" ht="18" customHeight="1">
      <c r="A3" s="81"/>
      <c r="B3" s="260" t="s">
        <v>38</v>
      </c>
      <c r="C3" s="260"/>
      <c r="D3" s="260"/>
      <c r="E3" s="260"/>
      <c r="F3" s="260"/>
      <c r="G3" s="260"/>
      <c r="H3" s="260"/>
      <c r="I3" s="260"/>
      <c r="J3" s="260"/>
      <c r="K3" s="260"/>
      <c r="L3" s="260"/>
      <c r="M3" s="260"/>
      <c r="N3" s="260"/>
      <c r="O3" s="2"/>
      <c r="Q3" s="25"/>
      <c r="R3" s="25"/>
      <c r="S3" s="25"/>
      <c r="T3" s="25"/>
      <c r="U3" s="25"/>
    </row>
    <row r="4" spans="1:15" ht="18" customHeight="1">
      <c r="A4" s="2"/>
      <c r="B4" s="2"/>
      <c r="C4" s="218"/>
      <c r="D4" s="218"/>
      <c r="E4" s="218"/>
      <c r="F4" s="218"/>
      <c r="G4" s="260" t="s">
        <v>54</v>
      </c>
      <c r="H4" s="260"/>
      <c r="I4" s="260"/>
      <c r="J4" s="218"/>
      <c r="K4" s="218"/>
      <c r="L4" s="218"/>
      <c r="M4" s="218"/>
      <c r="N4" s="218"/>
      <c r="O4" s="2"/>
    </row>
    <row r="5" spans="1:16" ht="40.5" customHeight="1">
      <c r="A5" s="2"/>
      <c r="B5" s="3"/>
      <c r="C5" s="3"/>
      <c r="D5" s="3"/>
      <c r="E5" s="3"/>
      <c r="F5" s="3"/>
      <c r="G5" s="271" t="s">
        <v>273</v>
      </c>
      <c r="H5" s="271"/>
      <c r="I5" s="271"/>
      <c r="J5" s="3"/>
      <c r="K5" s="3"/>
      <c r="L5" s="3"/>
      <c r="M5" s="4"/>
      <c r="N5" s="5"/>
      <c r="O5" s="5"/>
      <c r="P5" s="14"/>
    </row>
    <row r="6" spans="1:246" ht="21.75" customHeight="1" thickBot="1">
      <c r="A6" s="2"/>
      <c r="B6" s="261" t="s">
        <v>33</v>
      </c>
      <c r="C6" s="261"/>
      <c r="D6" s="261"/>
      <c r="E6" s="261"/>
      <c r="F6" s="261"/>
      <c r="G6" s="261"/>
      <c r="H6" s="261"/>
      <c r="I6" s="261"/>
      <c r="J6" s="261"/>
      <c r="K6" s="261"/>
      <c r="L6" s="261"/>
      <c r="M6" s="261"/>
      <c r="N6" s="261"/>
      <c r="O6" s="5"/>
      <c r="P6" s="14"/>
      <c r="Q6" s="1"/>
      <c r="R6" s="1"/>
      <c r="S6" s="1"/>
      <c r="T6" s="1"/>
      <c r="U6" s="1"/>
      <c r="V6" s="1"/>
      <c r="W6" s="1"/>
      <c r="X6" s="258"/>
      <c r="Y6" s="259"/>
      <c r="Z6" s="259"/>
      <c r="AA6" s="259"/>
      <c r="AB6" s="259"/>
      <c r="AC6" s="259"/>
      <c r="AD6" s="259"/>
      <c r="AE6" s="259"/>
      <c r="AF6" s="259"/>
      <c r="AG6" s="259"/>
      <c r="AH6" s="259"/>
      <c r="AI6" s="258"/>
      <c r="AJ6" s="259"/>
      <c r="AK6" s="259"/>
      <c r="AL6" s="259"/>
      <c r="AM6" s="259"/>
      <c r="AN6" s="259"/>
      <c r="AO6" s="259"/>
      <c r="AP6" s="259"/>
      <c r="AQ6" s="259"/>
      <c r="AR6" s="259"/>
      <c r="AS6" s="259"/>
      <c r="AT6" s="258"/>
      <c r="AU6" s="259"/>
      <c r="AV6" s="259"/>
      <c r="AW6" s="259"/>
      <c r="AX6" s="259"/>
      <c r="AY6" s="259"/>
      <c r="AZ6" s="259"/>
      <c r="BA6" s="259"/>
      <c r="BB6" s="259"/>
      <c r="BC6" s="259"/>
      <c r="BD6" s="259"/>
      <c r="BE6" s="258"/>
      <c r="BF6" s="259"/>
      <c r="BG6" s="259"/>
      <c r="BH6" s="259"/>
      <c r="BI6" s="259"/>
      <c r="BJ6" s="259"/>
      <c r="BK6" s="259"/>
      <c r="BL6" s="259"/>
      <c r="BM6" s="259"/>
      <c r="BN6" s="259"/>
      <c r="BO6" s="259"/>
      <c r="BP6" s="258"/>
      <c r="BQ6" s="259"/>
      <c r="BR6" s="259"/>
      <c r="BS6" s="259"/>
      <c r="BT6" s="259"/>
      <c r="BU6" s="259"/>
      <c r="BV6" s="259"/>
      <c r="BW6" s="259"/>
      <c r="BX6" s="259"/>
      <c r="BY6" s="259"/>
      <c r="BZ6" s="259"/>
      <c r="CA6" s="258"/>
      <c r="CB6" s="259"/>
      <c r="CC6" s="259"/>
      <c r="CD6" s="259"/>
      <c r="CE6" s="259"/>
      <c r="CF6" s="259"/>
      <c r="CG6" s="259"/>
      <c r="CH6" s="259"/>
      <c r="CI6" s="259"/>
      <c r="CJ6" s="259"/>
      <c r="CK6" s="259"/>
      <c r="CL6" s="258"/>
      <c r="CM6" s="259"/>
      <c r="CN6" s="259"/>
      <c r="CO6" s="259"/>
      <c r="CP6" s="259"/>
      <c r="CQ6" s="259"/>
      <c r="CR6" s="259"/>
      <c r="CS6" s="259"/>
      <c r="CT6" s="259"/>
      <c r="CU6" s="259"/>
      <c r="CV6" s="259"/>
      <c r="CW6" s="258"/>
      <c r="CX6" s="259"/>
      <c r="CY6" s="259"/>
      <c r="CZ6" s="259"/>
      <c r="DA6" s="259"/>
      <c r="DB6" s="259"/>
      <c r="DC6" s="259"/>
      <c r="DD6" s="259"/>
      <c r="DE6" s="259"/>
      <c r="DF6" s="259"/>
      <c r="DG6" s="259"/>
      <c r="DH6" s="258"/>
      <c r="DI6" s="259"/>
      <c r="DJ6" s="259"/>
      <c r="DK6" s="259"/>
      <c r="DL6" s="259"/>
      <c r="DM6" s="259"/>
      <c r="DN6" s="259"/>
      <c r="DO6" s="259"/>
      <c r="DP6" s="259"/>
      <c r="DQ6" s="259"/>
      <c r="DR6" s="259"/>
      <c r="DS6" s="258"/>
      <c r="DT6" s="259"/>
      <c r="DU6" s="259"/>
      <c r="DV6" s="259"/>
      <c r="DW6" s="259"/>
      <c r="DX6" s="259"/>
      <c r="DY6" s="259"/>
      <c r="DZ6" s="259"/>
      <c r="EA6" s="259"/>
      <c r="EB6" s="259"/>
      <c r="EC6" s="259"/>
      <c r="ED6" s="258"/>
      <c r="EE6" s="259"/>
      <c r="EF6" s="259"/>
      <c r="EG6" s="259"/>
      <c r="EH6" s="259"/>
      <c r="EI6" s="259"/>
      <c r="EJ6" s="259"/>
      <c r="EK6" s="259"/>
      <c r="EL6" s="259"/>
      <c r="EM6" s="259"/>
      <c r="EN6" s="259"/>
      <c r="EO6" s="258"/>
      <c r="EP6" s="259"/>
      <c r="EQ6" s="259"/>
      <c r="ER6" s="259"/>
      <c r="ES6" s="259"/>
      <c r="ET6" s="259"/>
      <c r="EU6" s="259"/>
      <c r="EV6" s="259"/>
      <c r="EW6" s="259"/>
      <c r="EX6" s="259"/>
      <c r="EY6" s="259"/>
      <c r="EZ6" s="258"/>
      <c r="FA6" s="259"/>
      <c r="FB6" s="259"/>
      <c r="FC6" s="259"/>
      <c r="FD6" s="259"/>
      <c r="FE6" s="259"/>
      <c r="FF6" s="259"/>
      <c r="FG6" s="259"/>
      <c r="FH6" s="259"/>
      <c r="FI6" s="259"/>
      <c r="FJ6" s="259"/>
      <c r="FK6" s="258"/>
      <c r="FL6" s="259"/>
      <c r="FM6" s="259"/>
      <c r="FN6" s="259"/>
      <c r="FO6" s="259"/>
      <c r="FP6" s="259"/>
      <c r="FQ6" s="259"/>
      <c r="FR6" s="259"/>
      <c r="FS6" s="259"/>
      <c r="FT6" s="259"/>
      <c r="FU6" s="259"/>
      <c r="FV6" s="258"/>
      <c r="FW6" s="259"/>
      <c r="FX6" s="259"/>
      <c r="FY6" s="259"/>
      <c r="FZ6" s="259"/>
      <c r="GA6" s="259"/>
      <c r="GB6" s="259"/>
      <c r="GC6" s="259"/>
      <c r="GD6" s="259"/>
      <c r="GE6" s="259"/>
      <c r="GF6" s="259"/>
      <c r="GG6" s="258"/>
      <c r="GH6" s="259"/>
      <c r="GI6" s="259"/>
      <c r="GJ6" s="259"/>
      <c r="GK6" s="259"/>
      <c r="GL6" s="259"/>
      <c r="GM6" s="259"/>
      <c r="GN6" s="259"/>
      <c r="GO6" s="259"/>
      <c r="GP6" s="259"/>
      <c r="GQ6" s="259"/>
      <c r="GR6" s="258"/>
      <c r="GS6" s="259"/>
      <c r="GT6" s="259"/>
      <c r="GU6" s="259"/>
      <c r="GV6" s="259"/>
      <c r="GW6" s="259"/>
      <c r="GX6" s="259"/>
      <c r="GY6" s="259"/>
      <c r="GZ6" s="259"/>
      <c r="HA6" s="259"/>
      <c r="HB6" s="259"/>
      <c r="HC6" s="258"/>
      <c r="HD6" s="259"/>
      <c r="HE6" s="259"/>
      <c r="HF6" s="259"/>
      <c r="HG6" s="259"/>
      <c r="HH6" s="259"/>
      <c r="HI6" s="259"/>
      <c r="HJ6" s="259"/>
      <c r="HK6" s="259"/>
      <c r="HL6" s="259"/>
      <c r="HM6" s="259"/>
      <c r="HN6" s="258"/>
      <c r="HO6" s="259"/>
      <c r="HP6" s="259"/>
      <c r="HQ6" s="259"/>
      <c r="HR6" s="259"/>
      <c r="HS6" s="259"/>
      <c r="HT6" s="259"/>
      <c r="HU6" s="259"/>
      <c r="HV6" s="259"/>
      <c r="HW6" s="259"/>
      <c r="HX6" s="259"/>
      <c r="HY6" s="258"/>
      <c r="HZ6" s="259"/>
      <c r="IA6" s="259"/>
      <c r="IB6" s="259"/>
      <c r="IC6" s="259"/>
      <c r="ID6" s="259"/>
      <c r="IE6" s="259"/>
      <c r="IF6" s="259"/>
      <c r="IG6" s="259"/>
      <c r="IH6" s="259"/>
      <c r="II6" s="259"/>
      <c r="IJ6" s="258"/>
      <c r="IK6" s="259"/>
      <c r="IL6" s="259"/>
    </row>
    <row r="7" spans="1:246" ht="21.75" customHeight="1">
      <c r="A7" s="2"/>
      <c r="B7" s="262" t="s">
        <v>270</v>
      </c>
      <c r="C7" s="263"/>
      <c r="D7" s="263"/>
      <c r="E7" s="263"/>
      <c r="F7" s="263"/>
      <c r="G7" s="263"/>
      <c r="H7" s="263"/>
      <c r="I7" s="263"/>
      <c r="J7" s="263"/>
      <c r="K7" s="263"/>
      <c r="L7" s="263"/>
      <c r="M7" s="263"/>
      <c r="N7" s="264"/>
      <c r="O7" s="5"/>
      <c r="P7" s="14"/>
      <c r="Q7" s="1"/>
      <c r="R7" s="1"/>
      <c r="S7" s="1"/>
      <c r="T7" s="1"/>
      <c r="U7" s="1"/>
      <c r="V7" s="1"/>
      <c r="W7" s="1"/>
      <c r="X7" s="15"/>
      <c r="Y7" s="1"/>
      <c r="Z7" s="1"/>
      <c r="AA7" s="1"/>
      <c r="AB7" s="1"/>
      <c r="AC7" s="1"/>
      <c r="AD7" s="1"/>
      <c r="AE7" s="1"/>
      <c r="AF7" s="1"/>
      <c r="AG7" s="1"/>
      <c r="AH7" s="1"/>
      <c r="AI7" s="15"/>
      <c r="AJ7" s="1"/>
      <c r="AK7" s="1"/>
      <c r="AL7" s="1"/>
      <c r="AM7" s="1"/>
      <c r="AN7" s="1"/>
      <c r="AO7" s="1"/>
      <c r="AP7" s="1"/>
      <c r="AQ7" s="1"/>
      <c r="AR7" s="1"/>
      <c r="AS7" s="1"/>
      <c r="AT7" s="15"/>
      <c r="AU7" s="1"/>
      <c r="AV7" s="1"/>
      <c r="AW7" s="1"/>
      <c r="AX7" s="1"/>
      <c r="AY7" s="1"/>
      <c r="AZ7" s="1"/>
      <c r="BA7" s="1"/>
      <c r="BB7" s="1"/>
      <c r="BC7" s="1"/>
      <c r="BD7" s="1"/>
      <c r="BE7" s="15"/>
      <c r="BF7" s="1"/>
      <c r="BG7" s="1"/>
      <c r="BH7" s="1"/>
      <c r="BI7" s="1"/>
      <c r="BJ7" s="1"/>
      <c r="BK7" s="1"/>
      <c r="BL7" s="1"/>
      <c r="BM7" s="1"/>
      <c r="BN7" s="1"/>
      <c r="BO7" s="1"/>
      <c r="BP7" s="15"/>
      <c r="BQ7" s="1"/>
      <c r="BR7" s="1"/>
      <c r="BS7" s="1"/>
      <c r="BT7" s="1"/>
      <c r="BU7" s="1"/>
      <c r="BV7" s="1"/>
      <c r="BW7" s="1"/>
      <c r="BX7" s="1"/>
      <c r="BY7" s="1"/>
      <c r="BZ7" s="1"/>
      <c r="CA7" s="15"/>
      <c r="CB7" s="1"/>
      <c r="CC7" s="1"/>
      <c r="CD7" s="1"/>
      <c r="CE7" s="1"/>
      <c r="CF7" s="1"/>
      <c r="CG7" s="1"/>
      <c r="CH7" s="1"/>
      <c r="CI7" s="1"/>
      <c r="CJ7" s="1"/>
      <c r="CK7" s="1"/>
      <c r="CL7" s="15"/>
      <c r="CM7" s="1"/>
      <c r="CN7" s="1"/>
      <c r="CO7" s="1"/>
      <c r="CP7" s="1"/>
      <c r="CQ7" s="1"/>
      <c r="CR7" s="1"/>
      <c r="CS7" s="1"/>
      <c r="CT7" s="1"/>
      <c r="CU7" s="1"/>
      <c r="CV7" s="1"/>
      <c r="CW7" s="15"/>
      <c r="CX7" s="1"/>
      <c r="CY7" s="1"/>
      <c r="CZ7" s="1"/>
      <c r="DA7" s="1"/>
      <c r="DB7" s="1"/>
      <c r="DC7" s="1"/>
      <c r="DD7" s="1"/>
      <c r="DE7" s="1"/>
      <c r="DF7" s="1"/>
      <c r="DG7" s="1"/>
      <c r="DH7" s="15"/>
      <c r="DI7" s="1"/>
      <c r="DJ7" s="1"/>
      <c r="DK7" s="1"/>
      <c r="DL7" s="1"/>
      <c r="DM7" s="1"/>
      <c r="DN7" s="1"/>
      <c r="DO7" s="1"/>
      <c r="DP7" s="1"/>
      <c r="DQ7" s="1"/>
      <c r="DR7" s="1"/>
      <c r="DS7" s="15"/>
      <c r="DT7" s="1"/>
      <c r="DU7" s="1"/>
      <c r="DV7" s="1"/>
      <c r="DW7" s="1"/>
      <c r="DX7" s="1"/>
      <c r="DY7" s="1"/>
      <c r="DZ7" s="1"/>
      <c r="EA7" s="1"/>
      <c r="EB7" s="1"/>
      <c r="EC7" s="1"/>
      <c r="ED7" s="15"/>
      <c r="EE7" s="1"/>
      <c r="EF7" s="1"/>
      <c r="EG7" s="1"/>
      <c r="EH7" s="1"/>
      <c r="EI7" s="1"/>
      <c r="EJ7" s="1"/>
      <c r="EK7" s="1"/>
      <c r="EL7" s="1"/>
      <c r="EM7" s="1"/>
      <c r="EN7" s="1"/>
      <c r="EO7" s="15"/>
      <c r="EP7" s="1"/>
      <c r="EQ7" s="1"/>
      <c r="ER7" s="1"/>
      <c r="ES7" s="1"/>
      <c r="ET7" s="1"/>
      <c r="EU7" s="1"/>
      <c r="EV7" s="1"/>
      <c r="EW7" s="1"/>
      <c r="EX7" s="1"/>
      <c r="EY7" s="1"/>
      <c r="EZ7" s="15"/>
      <c r="FA7" s="1"/>
      <c r="FB7" s="1"/>
      <c r="FC7" s="1"/>
      <c r="FD7" s="1"/>
      <c r="FE7" s="1"/>
      <c r="FF7" s="1"/>
      <c r="FG7" s="1"/>
      <c r="FH7" s="1"/>
      <c r="FI7" s="1"/>
      <c r="FJ7" s="1"/>
      <c r="FK7" s="15"/>
      <c r="FL7" s="1"/>
      <c r="FM7" s="1"/>
      <c r="FN7" s="1"/>
      <c r="FO7" s="1"/>
      <c r="FP7" s="1"/>
      <c r="FQ7" s="1"/>
      <c r="FR7" s="1"/>
      <c r="FS7" s="1"/>
      <c r="FT7" s="1"/>
      <c r="FU7" s="1"/>
      <c r="FV7" s="15"/>
      <c r="FW7" s="1"/>
      <c r="FX7" s="1"/>
      <c r="FY7" s="1"/>
      <c r="FZ7" s="1"/>
      <c r="GA7" s="1"/>
      <c r="GB7" s="1"/>
      <c r="GC7" s="1"/>
      <c r="GD7" s="1"/>
      <c r="GE7" s="1"/>
      <c r="GF7" s="1"/>
      <c r="GG7" s="15"/>
      <c r="GH7" s="1"/>
      <c r="GI7" s="1"/>
      <c r="GJ7" s="1"/>
      <c r="GK7" s="1"/>
      <c r="GL7" s="1"/>
      <c r="GM7" s="1"/>
      <c r="GN7" s="1"/>
      <c r="GO7" s="1"/>
      <c r="GP7" s="1"/>
      <c r="GQ7" s="1"/>
      <c r="GR7" s="15"/>
      <c r="GS7" s="1"/>
      <c r="GT7" s="1"/>
      <c r="GU7" s="1"/>
      <c r="GV7" s="1"/>
      <c r="GW7" s="1"/>
      <c r="GX7" s="1"/>
      <c r="GY7" s="1"/>
      <c r="GZ7" s="1"/>
      <c r="HA7" s="1"/>
      <c r="HB7" s="1"/>
      <c r="HC7" s="15"/>
      <c r="HD7" s="1"/>
      <c r="HE7" s="1"/>
      <c r="HF7" s="1"/>
      <c r="HG7" s="1"/>
      <c r="HH7" s="1"/>
      <c r="HI7" s="1"/>
      <c r="HJ7" s="1"/>
      <c r="HK7" s="1"/>
      <c r="HL7" s="1"/>
      <c r="HM7" s="1"/>
      <c r="HN7" s="15"/>
      <c r="HO7" s="1"/>
      <c r="HP7" s="1"/>
      <c r="HQ7" s="1"/>
      <c r="HR7" s="1"/>
      <c r="HS7" s="1"/>
      <c r="HT7" s="1"/>
      <c r="HU7" s="1"/>
      <c r="HV7" s="1"/>
      <c r="HW7" s="1"/>
      <c r="HX7" s="1"/>
      <c r="HY7" s="15"/>
      <c r="HZ7" s="1"/>
      <c r="IA7" s="1"/>
      <c r="IB7" s="1"/>
      <c r="IC7" s="1"/>
      <c r="ID7" s="1"/>
      <c r="IE7" s="1"/>
      <c r="IF7" s="1"/>
      <c r="IG7" s="1"/>
      <c r="IH7" s="1"/>
      <c r="II7" s="1"/>
      <c r="IJ7" s="15"/>
      <c r="IK7" s="1"/>
      <c r="IL7" s="1"/>
    </row>
    <row r="8" spans="1:246" ht="21.75" customHeight="1">
      <c r="A8" s="2"/>
      <c r="B8" s="265"/>
      <c r="C8" s="266"/>
      <c r="D8" s="266"/>
      <c r="E8" s="266"/>
      <c r="F8" s="266"/>
      <c r="G8" s="266"/>
      <c r="H8" s="266"/>
      <c r="I8" s="266"/>
      <c r="J8" s="266"/>
      <c r="K8" s="266"/>
      <c r="L8" s="266"/>
      <c r="M8" s="266"/>
      <c r="N8" s="267"/>
      <c r="O8" s="5"/>
      <c r="P8" s="14"/>
      <c r="Q8" s="1"/>
      <c r="R8" s="1"/>
      <c r="S8" s="1"/>
      <c r="T8" s="1"/>
      <c r="U8" s="1"/>
      <c r="V8" s="1"/>
      <c r="W8" s="1"/>
      <c r="X8" s="15"/>
      <c r="Y8" s="1"/>
      <c r="Z8" s="1"/>
      <c r="AA8" s="1"/>
      <c r="AB8" s="1"/>
      <c r="AC8" s="1"/>
      <c r="AD8" s="1"/>
      <c r="AE8" s="1"/>
      <c r="AF8" s="1"/>
      <c r="AG8" s="1"/>
      <c r="AH8" s="1"/>
      <c r="AI8" s="15"/>
      <c r="AJ8" s="1"/>
      <c r="AK8" s="1"/>
      <c r="AL8" s="1"/>
      <c r="AM8" s="1"/>
      <c r="AN8" s="1"/>
      <c r="AO8" s="1"/>
      <c r="AP8" s="1"/>
      <c r="AQ8" s="1"/>
      <c r="AR8" s="1"/>
      <c r="AS8" s="1"/>
      <c r="AT8" s="15"/>
      <c r="AU8" s="1"/>
      <c r="AV8" s="1"/>
      <c r="AW8" s="1"/>
      <c r="AX8" s="1"/>
      <c r="AY8" s="1"/>
      <c r="AZ8" s="1"/>
      <c r="BA8" s="1"/>
      <c r="BB8" s="1"/>
      <c r="BC8" s="1"/>
      <c r="BD8" s="1"/>
      <c r="BE8" s="15"/>
      <c r="BF8" s="1"/>
      <c r="BG8" s="1"/>
      <c r="BH8" s="1"/>
      <c r="BI8" s="1"/>
      <c r="BJ8" s="1"/>
      <c r="BK8" s="1"/>
      <c r="BL8" s="1"/>
      <c r="BM8" s="1"/>
      <c r="BN8" s="1"/>
      <c r="BO8" s="1"/>
      <c r="BP8" s="15"/>
      <c r="BQ8" s="1"/>
      <c r="BR8" s="1"/>
      <c r="BS8" s="1"/>
      <c r="BT8" s="1"/>
      <c r="BU8" s="1"/>
      <c r="BV8" s="1"/>
      <c r="BW8" s="1"/>
      <c r="BX8" s="1"/>
      <c r="BY8" s="1"/>
      <c r="BZ8" s="1"/>
      <c r="CA8" s="15"/>
      <c r="CB8" s="1"/>
      <c r="CC8" s="1"/>
      <c r="CD8" s="1"/>
      <c r="CE8" s="1"/>
      <c r="CF8" s="1"/>
      <c r="CG8" s="1"/>
      <c r="CH8" s="1"/>
      <c r="CI8" s="1"/>
      <c r="CJ8" s="1"/>
      <c r="CK8" s="1"/>
      <c r="CL8" s="15"/>
      <c r="CM8" s="1"/>
      <c r="CN8" s="1"/>
      <c r="CO8" s="1"/>
      <c r="CP8" s="1"/>
      <c r="CQ8" s="1"/>
      <c r="CR8" s="1"/>
      <c r="CS8" s="1"/>
      <c r="CT8" s="1"/>
      <c r="CU8" s="1"/>
      <c r="CV8" s="1"/>
      <c r="CW8" s="15"/>
      <c r="CX8" s="1"/>
      <c r="CY8" s="1"/>
      <c r="CZ8" s="1"/>
      <c r="DA8" s="1"/>
      <c r="DB8" s="1"/>
      <c r="DC8" s="1"/>
      <c r="DD8" s="1"/>
      <c r="DE8" s="1"/>
      <c r="DF8" s="1"/>
      <c r="DG8" s="1"/>
      <c r="DH8" s="15"/>
      <c r="DI8" s="1"/>
      <c r="DJ8" s="1"/>
      <c r="DK8" s="1"/>
      <c r="DL8" s="1"/>
      <c r="DM8" s="1"/>
      <c r="DN8" s="1"/>
      <c r="DO8" s="1"/>
      <c r="DP8" s="1"/>
      <c r="DQ8" s="1"/>
      <c r="DR8" s="1"/>
      <c r="DS8" s="15"/>
      <c r="DT8" s="1"/>
      <c r="DU8" s="1"/>
      <c r="DV8" s="1"/>
      <c r="DW8" s="1"/>
      <c r="DX8" s="1"/>
      <c r="DY8" s="1"/>
      <c r="DZ8" s="1"/>
      <c r="EA8" s="1"/>
      <c r="EB8" s="1"/>
      <c r="EC8" s="1"/>
      <c r="ED8" s="15"/>
      <c r="EE8" s="1"/>
      <c r="EF8" s="1"/>
      <c r="EG8" s="1"/>
      <c r="EH8" s="1"/>
      <c r="EI8" s="1"/>
      <c r="EJ8" s="1"/>
      <c r="EK8" s="1"/>
      <c r="EL8" s="1"/>
      <c r="EM8" s="1"/>
      <c r="EN8" s="1"/>
      <c r="EO8" s="15"/>
      <c r="EP8" s="1"/>
      <c r="EQ8" s="1"/>
      <c r="ER8" s="1"/>
      <c r="ES8" s="1"/>
      <c r="ET8" s="1"/>
      <c r="EU8" s="1"/>
      <c r="EV8" s="1"/>
      <c r="EW8" s="1"/>
      <c r="EX8" s="1"/>
      <c r="EY8" s="1"/>
      <c r="EZ8" s="15"/>
      <c r="FA8" s="1"/>
      <c r="FB8" s="1"/>
      <c r="FC8" s="1"/>
      <c r="FD8" s="1"/>
      <c r="FE8" s="1"/>
      <c r="FF8" s="1"/>
      <c r="FG8" s="1"/>
      <c r="FH8" s="1"/>
      <c r="FI8" s="1"/>
      <c r="FJ8" s="1"/>
      <c r="FK8" s="15"/>
      <c r="FL8" s="1"/>
      <c r="FM8" s="1"/>
      <c r="FN8" s="1"/>
      <c r="FO8" s="1"/>
      <c r="FP8" s="1"/>
      <c r="FQ8" s="1"/>
      <c r="FR8" s="1"/>
      <c r="FS8" s="1"/>
      <c r="FT8" s="1"/>
      <c r="FU8" s="1"/>
      <c r="FV8" s="15"/>
      <c r="FW8" s="1"/>
      <c r="FX8" s="1"/>
      <c r="FY8" s="1"/>
      <c r="FZ8" s="1"/>
      <c r="GA8" s="1"/>
      <c r="GB8" s="1"/>
      <c r="GC8" s="1"/>
      <c r="GD8" s="1"/>
      <c r="GE8" s="1"/>
      <c r="GF8" s="1"/>
      <c r="GG8" s="15"/>
      <c r="GH8" s="1"/>
      <c r="GI8" s="1"/>
      <c r="GJ8" s="1"/>
      <c r="GK8" s="1"/>
      <c r="GL8" s="1"/>
      <c r="GM8" s="1"/>
      <c r="GN8" s="1"/>
      <c r="GO8" s="1"/>
      <c r="GP8" s="1"/>
      <c r="GQ8" s="1"/>
      <c r="GR8" s="15"/>
      <c r="GS8" s="1"/>
      <c r="GT8" s="1"/>
      <c r="GU8" s="1"/>
      <c r="GV8" s="1"/>
      <c r="GW8" s="1"/>
      <c r="GX8" s="1"/>
      <c r="GY8" s="1"/>
      <c r="GZ8" s="1"/>
      <c r="HA8" s="1"/>
      <c r="HB8" s="1"/>
      <c r="HC8" s="15"/>
      <c r="HD8" s="1"/>
      <c r="HE8" s="1"/>
      <c r="HF8" s="1"/>
      <c r="HG8" s="1"/>
      <c r="HH8" s="1"/>
      <c r="HI8" s="1"/>
      <c r="HJ8" s="1"/>
      <c r="HK8" s="1"/>
      <c r="HL8" s="1"/>
      <c r="HM8" s="1"/>
      <c r="HN8" s="15"/>
      <c r="HO8" s="1"/>
      <c r="HP8" s="1"/>
      <c r="HQ8" s="1"/>
      <c r="HR8" s="1"/>
      <c r="HS8" s="1"/>
      <c r="HT8" s="1"/>
      <c r="HU8" s="1"/>
      <c r="HV8" s="1"/>
      <c r="HW8" s="1"/>
      <c r="HX8" s="1"/>
      <c r="HY8" s="15"/>
      <c r="HZ8" s="1"/>
      <c r="IA8" s="1"/>
      <c r="IB8" s="1"/>
      <c r="IC8" s="1"/>
      <c r="ID8" s="1"/>
      <c r="IE8" s="1"/>
      <c r="IF8" s="1"/>
      <c r="IG8" s="1"/>
      <c r="IH8" s="1"/>
      <c r="II8" s="1"/>
      <c r="IJ8" s="15"/>
      <c r="IK8" s="1"/>
      <c r="IL8" s="1"/>
    </row>
    <row r="9" spans="1:246" ht="21.75" customHeight="1">
      <c r="A9" s="2"/>
      <c r="B9" s="265"/>
      <c r="C9" s="266"/>
      <c r="D9" s="266"/>
      <c r="E9" s="266"/>
      <c r="F9" s="266"/>
      <c r="G9" s="266"/>
      <c r="H9" s="266"/>
      <c r="I9" s="266"/>
      <c r="J9" s="266"/>
      <c r="K9" s="266"/>
      <c r="L9" s="266"/>
      <c r="M9" s="266"/>
      <c r="N9" s="267"/>
      <c r="O9" s="5"/>
      <c r="P9" s="14"/>
      <c r="Q9" s="1"/>
      <c r="R9" s="1"/>
      <c r="S9" s="1"/>
      <c r="T9" s="1"/>
      <c r="U9" s="1"/>
      <c r="V9" s="1"/>
      <c r="W9" s="1"/>
      <c r="X9" s="15"/>
      <c r="Y9" s="1"/>
      <c r="Z9" s="1"/>
      <c r="AA9" s="1"/>
      <c r="AB9" s="1"/>
      <c r="AC9" s="1"/>
      <c r="AD9" s="1"/>
      <c r="AE9" s="1"/>
      <c r="AF9" s="1"/>
      <c r="AG9" s="1"/>
      <c r="AH9" s="1"/>
      <c r="AI9" s="15"/>
      <c r="AJ9" s="1"/>
      <c r="AK9" s="1"/>
      <c r="AL9" s="1"/>
      <c r="AM9" s="1"/>
      <c r="AN9" s="1"/>
      <c r="AO9" s="1"/>
      <c r="AP9" s="1"/>
      <c r="AQ9" s="1"/>
      <c r="AR9" s="1"/>
      <c r="AS9" s="1"/>
      <c r="AT9" s="15"/>
      <c r="AU9" s="1"/>
      <c r="AV9" s="1"/>
      <c r="AW9" s="1"/>
      <c r="AX9" s="1"/>
      <c r="AY9" s="1"/>
      <c r="AZ9" s="1"/>
      <c r="BA9" s="1"/>
      <c r="BB9" s="1"/>
      <c r="BC9" s="1"/>
      <c r="BD9" s="1"/>
      <c r="BE9" s="15"/>
      <c r="BF9" s="1"/>
      <c r="BG9" s="1"/>
      <c r="BH9" s="1"/>
      <c r="BI9" s="1"/>
      <c r="BJ9" s="1"/>
      <c r="BK9" s="1"/>
      <c r="BL9" s="1"/>
      <c r="BM9" s="1"/>
      <c r="BN9" s="1"/>
      <c r="BO9" s="1"/>
      <c r="BP9" s="15"/>
      <c r="BQ9" s="1"/>
      <c r="BR9" s="1"/>
      <c r="BS9" s="1"/>
      <c r="BT9" s="1"/>
      <c r="BU9" s="1"/>
      <c r="BV9" s="1"/>
      <c r="BW9" s="1"/>
      <c r="BX9" s="1"/>
      <c r="BY9" s="1"/>
      <c r="BZ9" s="1"/>
      <c r="CA9" s="15"/>
      <c r="CB9" s="1"/>
      <c r="CC9" s="1"/>
      <c r="CD9" s="1"/>
      <c r="CE9" s="1"/>
      <c r="CF9" s="1"/>
      <c r="CG9" s="1"/>
      <c r="CH9" s="1"/>
      <c r="CI9" s="1"/>
      <c r="CJ9" s="1"/>
      <c r="CK9" s="1"/>
      <c r="CL9" s="15"/>
      <c r="CM9" s="1"/>
      <c r="CN9" s="1"/>
      <c r="CO9" s="1"/>
      <c r="CP9" s="1"/>
      <c r="CQ9" s="1"/>
      <c r="CR9" s="1"/>
      <c r="CS9" s="1"/>
      <c r="CT9" s="1"/>
      <c r="CU9" s="1"/>
      <c r="CV9" s="1"/>
      <c r="CW9" s="15"/>
      <c r="CX9" s="1"/>
      <c r="CY9" s="1"/>
      <c r="CZ9" s="1"/>
      <c r="DA9" s="1"/>
      <c r="DB9" s="1"/>
      <c r="DC9" s="1"/>
      <c r="DD9" s="1"/>
      <c r="DE9" s="1"/>
      <c r="DF9" s="1"/>
      <c r="DG9" s="1"/>
      <c r="DH9" s="15"/>
      <c r="DI9" s="1"/>
      <c r="DJ9" s="1"/>
      <c r="DK9" s="1"/>
      <c r="DL9" s="1"/>
      <c r="DM9" s="1"/>
      <c r="DN9" s="1"/>
      <c r="DO9" s="1"/>
      <c r="DP9" s="1"/>
      <c r="DQ9" s="1"/>
      <c r="DR9" s="1"/>
      <c r="DS9" s="15"/>
      <c r="DT9" s="1"/>
      <c r="DU9" s="1"/>
      <c r="DV9" s="1"/>
      <c r="DW9" s="1"/>
      <c r="DX9" s="1"/>
      <c r="DY9" s="1"/>
      <c r="DZ9" s="1"/>
      <c r="EA9" s="1"/>
      <c r="EB9" s="1"/>
      <c r="EC9" s="1"/>
      <c r="ED9" s="15"/>
      <c r="EE9" s="1"/>
      <c r="EF9" s="1"/>
      <c r="EG9" s="1"/>
      <c r="EH9" s="1"/>
      <c r="EI9" s="1"/>
      <c r="EJ9" s="1"/>
      <c r="EK9" s="1"/>
      <c r="EL9" s="1"/>
      <c r="EM9" s="1"/>
      <c r="EN9" s="1"/>
      <c r="EO9" s="15"/>
      <c r="EP9" s="1"/>
      <c r="EQ9" s="1"/>
      <c r="ER9" s="1"/>
      <c r="ES9" s="1"/>
      <c r="ET9" s="1"/>
      <c r="EU9" s="1"/>
      <c r="EV9" s="1"/>
      <c r="EW9" s="1"/>
      <c r="EX9" s="1"/>
      <c r="EY9" s="1"/>
      <c r="EZ9" s="15"/>
      <c r="FA9" s="1"/>
      <c r="FB9" s="1"/>
      <c r="FC9" s="1"/>
      <c r="FD9" s="1"/>
      <c r="FE9" s="1"/>
      <c r="FF9" s="1"/>
      <c r="FG9" s="1"/>
      <c r="FH9" s="1"/>
      <c r="FI9" s="1"/>
      <c r="FJ9" s="1"/>
      <c r="FK9" s="15"/>
      <c r="FL9" s="1"/>
      <c r="FM9" s="1"/>
      <c r="FN9" s="1"/>
      <c r="FO9" s="1"/>
      <c r="FP9" s="1"/>
      <c r="FQ9" s="1"/>
      <c r="FR9" s="1"/>
      <c r="FS9" s="1"/>
      <c r="FT9" s="1"/>
      <c r="FU9" s="1"/>
      <c r="FV9" s="15"/>
      <c r="FW9" s="1"/>
      <c r="FX9" s="1"/>
      <c r="FY9" s="1"/>
      <c r="FZ9" s="1"/>
      <c r="GA9" s="1"/>
      <c r="GB9" s="1"/>
      <c r="GC9" s="1"/>
      <c r="GD9" s="1"/>
      <c r="GE9" s="1"/>
      <c r="GF9" s="1"/>
      <c r="GG9" s="15"/>
      <c r="GH9" s="1"/>
      <c r="GI9" s="1"/>
      <c r="GJ9" s="1"/>
      <c r="GK9" s="1"/>
      <c r="GL9" s="1"/>
      <c r="GM9" s="1"/>
      <c r="GN9" s="1"/>
      <c r="GO9" s="1"/>
      <c r="GP9" s="1"/>
      <c r="GQ9" s="1"/>
      <c r="GR9" s="15"/>
      <c r="GS9" s="1"/>
      <c r="GT9" s="1"/>
      <c r="GU9" s="1"/>
      <c r="GV9" s="1"/>
      <c r="GW9" s="1"/>
      <c r="GX9" s="1"/>
      <c r="GY9" s="1"/>
      <c r="GZ9" s="1"/>
      <c r="HA9" s="1"/>
      <c r="HB9" s="1"/>
      <c r="HC9" s="15"/>
      <c r="HD9" s="1"/>
      <c r="HE9" s="1"/>
      <c r="HF9" s="1"/>
      <c r="HG9" s="1"/>
      <c r="HH9" s="1"/>
      <c r="HI9" s="1"/>
      <c r="HJ9" s="1"/>
      <c r="HK9" s="1"/>
      <c r="HL9" s="1"/>
      <c r="HM9" s="1"/>
      <c r="HN9" s="15"/>
      <c r="HO9" s="1"/>
      <c r="HP9" s="1"/>
      <c r="HQ9" s="1"/>
      <c r="HR9" s="1"/>
      <c r="HS9" s="1"/>
      <c r="HT9" s="1"/>
      <c r="HU9" s="1"/>
      <c r="HV9" s="1"/>
      <c r="HW9" s="1"/>
      <c r="HX9" s="1"/>
      <c r="HY9" s="15"/>
      <c r="HZ9" s="1"/>
      <c r="IA9" s="1"/>
      <c r="IB9" s="1"/>
      <c r="IC9" s="1"/>
      <c r="ID9" s="1"/>
      <c r="IE9" s="1"/>
      <c r="IF9" s="1"/>
      <c r="IG9" s="1"/>
      <c r="IH9" s="1"/>
      <c r="II9" s="1"/>
      <c r="IJ9" s="15"/>
      <c r="IK9" s="1"/>
      <c r="IL9" s="1"/>
    </row>
    <row r="10" spans="1:246" ht="21.75" customHeight="1">
      <c r="A10" s="2"/>
      <c r="B10" s="265"/>
      <c r="C10" s="266"/>
      <c r="D10" s="266"/>
      <c r="E10" s="266"/>
      <c r="F10" s="266"/>
      <c r="G10" s="266"/>
      <c r="H10" s="266"/>
      <c r="I10" s="266"/>
      <c r="J10" s="266"/>
      <c r="K10" s="266"/>
      <c r="L10" s="266"/>
      <c r="M10" s="266"/>
      <c r="N10" s="267"/>
      <c r="O10" s="5"/>
      <c r="P10" s="14"/>
      <c r="Q10" s="1"/>
      <c r="R10" s="1"/>
      <c r="S10" s="1"/>
      <c r="T10" s="1"/>
      <c r="U10" s="1"/>
      <c r="V10" s="1"/>
      <c r="W10" s="1"/>
      <c r="X10" s="15"/>
      <c r="Y10" s="1"/>
      <c r="Z10" s="1"/>
      <c r="AA10" s="1"/>
      <c r="AB10" s="1"/>
      <c r="AC10" s="1"/>
      <c r="AD10" s="1"/>
      <c r="AE10" s="1"/>
      <c r="AF10" s="1"/>
      <c r="AG10" s="1"/>
      <c r="AH10" s="1"/>
      <c r="AI10" s="15"/>
      <c r="AJ10" s="1"/>
      <c r="AK10" s="1"/>
      <c r="AL10" s="1"/>
      <c r="AM10" s="1"/>
      <c r="AN10" s="1"/>
      <c r="AO10" s="1"/>
      <c r="AP10" s="1"/>
      <c r="AQ10" s="1"/>
      <c r="AR10" s="1"/>
      <c r="AS10" s="1"/>
      <c r="AT10" s="15"/>
      <c r="AU10" s="1"/>
      <c r="AV10" s="1"/>
      <c r="AW10" s="1"/>
      <c r="AX10" s="1"/>
      <c r="AY10" s="1"/>
      <c r="AZ10" s="1"/>
      <c r="BA10" s="1"/>
      <c r="BB10" s="1"/>
      <c r="BC10" s="1"/>
      <c r="BD10" s="1"/>
      <c r="BE10" s="15"/>
      <c r="BF10" s="1"/>
      <c r="BG10" s="1"/>
      <c r="BH10" s="1"/>
      <c r="BI10" s="1"/>
      <c r="BJ10" s="1"/>
      <c r="BK10" s="1"/>
      <c r="BL10" s="1"/>
      <c r="BM10" s="1"/>
      <c r="BN10" s="1"/>
      <c r="BO10" s="1"/>
      <c r="BP10" s="15"/>
      <c r="BQ10" s="1"/>
      <c r="BR10" s="1"/>
      <c r="BS10" s="1"/>
      <c r="BT10" s="1"/>
      <c r="BU10" s="1"/>
      <c r="BV10" s="1"/>
      <c r="BW10" s="1"/>
      <c r="BX10" s="1"/>
      <c r="BY10" s="1"/>
      <c r="BZ10" s="1"/>
      <c r="CA10" s="15"/>
      <c r="CB10" s="1"/>
      <c r="CC10" s="1"/>
      <c r="CD10" s="1"/>
      <c r="CE10" s="1"/>
      <c r="CF10" s="1"/>
      <c r="CG10" s="1"/>
      <c r="CH10" s="1"/>
      <c r="CI10" s="1"/>
      <c r="CJ10" s="1"/>
      <c r="CK10" s="1"/>
      <c r="CL10" s="15"/>
      <c r="CM10" s="1"/>
      <c r="CN10" s="1"/>
      <c r="CO10" s="1"/>
      <c r="CP10" s="1"/>
      <c r="CQ10" s="1"/>
      <c r="CR10" s="1"/>
      <c r="CS10" s="1"/>
      <c r="CT10" s="1"/>
      <c r="CU10" s="1"/>
      <c r="CV10" s="1"/>
      <c r="CW10" s="15"/>
      <c r="CX10" s="1"/>
      <c r="CY10" s="1"/>
      <c r="CZ10" s="1"/>
      <c r="DA10" s="1"/>
      <c r="DB10" s="1"/>
      <c r="DC10" s="1"/>
      <c r="DD10" s="1"/>
      <c r="DE10" s="1"/>
      <c r="DF10" s="1"/>
      <c r="DG10" s="1"/>
      <c r="DH10" s="15"/>
      <c r="DI10" s="1"/>
      <c r="DJ10" s="1"/>
      <c r="DK10" s="1"/>
      <c r="DL10" s="1"/>
      <c r="DM10" s="1"/>
      <c r="DN10" s="1"/>
      <c r="DO10" s="1"/>
      <c r="DP10" s="1"/>
      <c r="DQ10" s="1"/>
      <c r="DR10" s="1"/>
      <c r="DS10" s="15"/>
      <c r="DT10" s="1"/>
      <c r="DU10" s="1"/>
      <c r="DV10" s="1"/>
      <c r="DW10" s="1"/>
      <c r="DX10" s="1"/>
      <c r="DY10" s="1"/>
      <c r="DZ10" s="1"/>
      <c r="EA10" s="1"/>
      <c r="EB10" s="1"/>
      <c r="EC10" s="1"/>
      <c r="ED10" s="15"/>
      <c r="EE10" s="1"/>
      <c r="EF10" s="1"/>
      <c r="EG10" s="1"/>
      <c r="EH10" s="1"/>
      <c r="EI10" s="1"/>
      <c r="EJ10" s="1"/>
      <c r="EK10" s="1"/>
      <c r="EL10" s="1"/>
      <c r="EM10" s="1"/>
      <c r="EN10" s="1"/>
      <c r="EO10" s="15"/>
      <c r="EP10" s="1"/>
      <c r="EQ10" s="1"/>
      <c r="ER10" s="1"/>
      <c r="ES10" s="1"/>
      <c r="ET10" s="1"/>
      <c r="EU10" s="1"/>
      <c r="EV10" s="1"/>
      <c r="EW10" s="1"/>
      <c r="EX10" s="1"/>
      <c r="EY10" s="1"/>
      <c r="EZ10" s="15"/>
      <c r="FA10" s="1"/>
      <c r="FB10" s="1"/>
      <c r="FC10" s="1"/>
      <c r="FD10" s="1"/>
      <c r="FE10" s="1"/>
      <c r="FF10" s="1"/>
      <c r="FG10" s="1"/>
      <c r="FH10" s="1"/>
      <c r="FI10" s="1"/>
      <c r="FJ10" s="1"/>
      <c r="FK10" s="15"/>
      <c r="FL10" s="1"/>
      <c r="FM10" s="1"/>
      <c r="FN10" s="1"/>
      <c r="FO10" s="1"/>
      <c r="FP10" s="1"/>
      <c r="FQ10" s="1"/>
      <c r="FR10" s="1"/>
      <c r="FS10" s="1"/>
      <c r="FT10" s="1"/>
      <c r="FU10" s="1"/>
      <c r="FV10" s="15"/>
      <c r="FW10" s="1"/>
      <c r="FX10" s="1"/>
      <c r="FY10" s="1"/>
      <c r="FZ10" s="1"/>
      <c r="GA10" s="1"/>
      <c r="GB10" s="1"/>
      <c r="GC10" s="1"/>
      <c r="GD10" s="1"/>
      <c r="GE10" s="1"/>
      <c r="GF10" s="1"/>
      <c r="GG10" s="15"/>
      <c r="GH10" s="1"/>
      <c r="GI10" s="1"/>
      <c r="GJ10" s="1"/>
      <c r="GK10" s="1"/>
      <c r="GL10" s="1"/>
      <c r="GM10" s="1"/>
      <c r="GN10" s="1"/>
      <c r="GO10" s="1"/>
      <c r="GP10" s="1"/>
      <c r="GQ10" s="1"/>
      <c r="GR10" s="15"/>
      <c r="GS10" s="1"/>
      <c r="GT10" s="1"/>
      <c r="GU10" s="1"/>
      <c r="GV10" s="1"/>
      <c r="GW10" s="1"/>
      <c r="GX10" s="1"/>
      <c r="GY10" s="1"/>
      <c r="GZ10" s="1"/>
      <c r="HA10" s="1"/>
      <c r="HB10" s="1"/>
      <c r="HC10" s="15"/>
      <c r="HD10" s="1"/>
      <c r="HE10" s="1"/>
      <c r="HF10" s="1"/>
      <c r="HG10" s="1"/>
      <c r="HH10" s="1"/>
      <c r="HI10" s="1"/>
      <c r="HJ10" s="1"/>
      <c r="HK10" s="1"/>
      <c r="HL10" s="1"/>
      <c r="HM10" s="1"/>
      <c r="HN10" s="15"/>
      <c r="HO10" s="1"/>
      <c r="HP10" s="1"/>
      <c r="HQ10" s="1"/>
      <c r="HR10" s="1"/>
      <c r="HS10" s="1"/>
      <c r="HT10" s="1"/>
      <c r="HU10" s="1"/>
      <c r="HV10" s="1"/>
      <c r="HW10" s="1"/>
      <c r="HX10" s="1"/>
      <c r="HY10" s="15"/>
      <c r="HZ10" s="1"/>
      <c r="IA10" s="1"/>
      <c r="IB10" s="1"/>
      <c r="IC10" s="1"/>
      <c r="ID10" s="1"/>
      <c r="IE10" s="1"/>
      <c r="IF10" s="1"/>
      <c r="IG10" s="1"/>
      <c r="IH10" s="1"/>
      <c r="II10" s="1"/>
      <c r="IJ10" s="15"/>
      <c r="IK10" s="1"/>
      <c r="IL10" s="1"/>
    </row>
    <row r="11" spans="1:246" ht="21.75" customHeight="1">
      <c r="A11" s="2"/>
      <c r="B11" s="265"/>
      <c r="C11" s="266"/>
      <c r="D11" s="266"/>
      <c r="E11" s="266"/>
      <c r="F11" s="266"/>
      <c r="G11" s="266"/>
      <c r="H11" s="266"/>
      <c r="I11" s="266"/>
      <c r="J11" s="266"/>
      <c r="K11" s="266"/>
      <c r="L11" s="266"/>
      <c r="M11" s="266"/>
      <c r="N11" s="267"/>
      <c r="O11" s="5"/>
      <c r="P11" s="14"/>
      <c r="Q11" s="1"/>
      <c r="R11" s="1"/>
      <c r="S11" s="1"/>
      <c r="T11" s="1"/>
      <c r="U11" s="1"/>
      <c r="V11" s="1"/>
      <c r="W11" s="1"/>
      <c r="X11" s="15"/>
      <c r="Y11" s="1"/>
      <c r="Z11" s="1"/>
      <c r="AA11" s="1"/>
      <c r="AB11" s="1"/>
      <c r="AC11" s="1"/>
      <c r="AD11" s="1"/>
      <c r="AE11" s="1"/>
      <c r="AF11" s="1"/>
      <c r="AG11" s="1"/>
      <c r="AH11" s="1"/>
      <c r="AI11" s="15"/>
      <c r="AJ11" s="1"/>
      <c r="AK11" s="1"/>
      <c r="AL11" s="1"/>
      <c r="AM11" s="1"/>
      <c r="AN11" s="1"/>
      <c r="AO11" s="1"/>
      <c r="AP11" s="1"/>
      <c r="AQ11" s="1"/>
      <c r="AR11" s="1"/>
      <c r="AS11" s="1"/>
      <c r="AT11" s="15"/>
      <c r="AU11" s="1"/>
      <c r="AV11" s="1"/>
      <c r="AW11" s="1"/>
      <c r="AX11" s="1"/>
      <c r="AY11" s="1"/>
      <c r="AZ11" s="1"/>
      <c r="BA11" s="1"/>
      <c r="BB11" s="1"/>
      <c r="BC11" s="1"/>
      <c r="BD11" s="1"/>
      <c r="BE11" s="15"/>
      <c r="BF11" s="1"/>
      <c r="BG11" s="1"/>
      <c r="BH11" s="1"/>
      <c r="BI11" s="1"/>
      <c r="BJ11" s="1"/>
      <c r="BK11" s="1"/>
      <c r="BL11" s="1"/>
      <c r="BM11" s="1"/>
      <c r="BN11" s="1"/>
      <c r="BO11" s="1"/>
      <c r="BP11" s="15"/>
      <c r="BQ11" s="1"/>
      <c r="BR11" s="1"/>
      <c r="BS11" s="1"/>
      <c r="BT11" s="1"/>
      <c r="BU11" s="1"/>
      <c r="BV11" s="1"/>
      <c r="BW11" s="1"/>
      <c r="BX11" s="1"/>
      <c r="BY11" s="1"/>
      <c r="BZ11" s="1"/>
      <c r="CA11" s="15"/>
      <c r="CB11" s="1"/>
      <c r="CC11" s="1"/>
      <c r="CD11" s="1"/>
      <c r="CE11" s="1"/>
      <c r="CF11" s="1"/>
      <c r="CG11" s="1"/>
      <c r="CH11" s="1"/>
      <c r="CI11" s="1"/>
      <c r="CJ11" s="1"/>
      <c r="CK11" s="1"/>
      <c r="CL11" s="15"/>
      <c r="CM11" s="1"/>
      <c r="CN11" s="1"/>
      <c r="CO11" s="1"/>
      <c r="CP11" s="1"/>
      <c r="CQ11" s="1"/>
      <c r="CR11" s="1"/>
      <c r="CS11" s="1"/>
      <c r="CT11" s="1"/>
      <c r="CU11" s="1"/>
      <c r="CV11" s="1"/>
      <c r="CW11" s="15"/>
      <c r="CX11" s="1"/>
      <c r="CY11" s="1"/>
      <c r="CZ11" s="1"/>
      <c r="DA11" s="1"/>
      <c r="DB11" s="1"/>
      <c r="DC11" s="1"/>
      <c r="DD11" s="1"/>
      <c r="DE11" s="1"/>
      <c r="DF11" s="1"/>
      <c r="DG11" s="1"/>
      <c r="DH11" s="15"/>
      <c r="DI11" s="1"/>
      <c r="DJ11" s="1"/>
      <c r="DK11" s="1"/>
      <c r="DL11" s="1"/>
      <c r="DM11" s="1"/>
      <c r="DN11" s="1"/>
      <c r="DO11" s="1"/>
      <c r="DP11" s="1"/>
      <c r="DQ11" s="1"/>
      <c r="DR11" s="1"/>
      <c r="DS11" s="15"/>
      <c r="DT11" s="1"/>
      <c r="DU11" s="1"/>
      <c r="DV11" s="1"/>
      <c r="DW11" s="1"/>
      <c r="DX11" s="1"/>
      <c r="DY11" s="1"/>
      <c r="DZ11" s="1"/>
      <c r="EA11" s="1"/>
      <c r="EB11" s="1"/>
      <c r="EC11" s="1"/>
      <c r="ED11" s="15"/>
      <c r="EE11" s="1"/>
      <c r="EF11" s="1"/>
      <c r="EG11" s="1"/>
      <c r="EH11" s="1"/>
      <c r="EI11" s="1"/>
      <c r="EJ11" s="1"/>
      <c r="EK11" s="1"/>
      <c r="EL11" s="1"/>
      <c r="EM11" s="1"/>
      <c r="EN11" s="1"/>
      <c r="EO11" s="15"/>
      <c r="EP11" s="1"/>
      <c r="EQ11" s="1"/>
      <c r="ER11" s="1"/>
      <c r="ES11" s="1"/>
      <c r="ET11" s="1"/>
      <c r="EU11" s="1"/>
      <c r="EV11" s="1"/>
      <c r="EW11" s="1"/>
      <c r="EX11" s="1"/>
      <c r="EY11" s="1"/>
      <c r="EZ11" s="15"/>
      <c r="FA11" s="1"/>
      <c r="FB11" s="1"/>
      <c r="FC11" s="1"/>
      <c r="FD11" s="1"/>
      <c r="FE11" s="1"/>
      <c r="FF11" s="1"/>
      <c r="FG11" s="1"/>
      <c r="FH11" s="1"/>
      <c r="FI11" s="1"/>
      <c r="FJ11" s="1"/>
      <c r="FK11" s="15"/>
      <c r="FL11" s="1"/>
      <c r="FM11" s="1"/>
      <c r="FN11" s="1"/>
      <c r="FO11" s="1"/>
      <c r="FP11" s="1"/>
      <c r="FQ11" s="1"/>
      <c r="FR11" s="1"/>
      <c r="FS11" s="1"/>
      <c r="FT11" s="1"/>
      <c r="FU11" s="1"/>
      <c r="FV11" s="15"/>
      <c r="FW11" s="1"/>
      <c r="FX11" s="1"/>
      <c r="FY11" s="1"/>
      <c r="FZ11" s="1"/>
      <c r="GA11" s="1"/>
      <c r="GB11" s="1"/>
      <c r="GC11" s="1"/>
      <c r="GD11" s="1"/>
      <c r="GE11" s="1"/>
      <c r="GF11" s="1"/>
      <c r="GG11" s="15"/>
      <c r="GH11" s="1"/>
      <c r="GI11" s="1"/>
      <c r="GJ11" s="1"/>
      <c r="GK11" s="1"/>
      <c r="GL11" s="1"/>
      <c r="GM11" s="1"/>
      <c r="GN11" s="1"/>
      <c r="GO11" s="1"/>
      <c r="GP11" s="1"/>
      <c r="GQ11" s="1"/>
      <c r="GR11" s="15"/>
      <c r="GS11" s="1"/>
      <c r="GT11" s="1"/>
      <c r="GU11" s="1"/>
      <c r="GV11" s="1"/>
      <c r="GW11" s="1"/>
      <c r="GX11" s="1"/>
      <c r="GY11" s="1"/>
      <c r="GZ11" s="1"/>
      <c r="HA11" s="1"/>
      <c r="HB11" s="1"/>
      <c r="HC11" s="15"/>
      <c r="HD11" s="1"/>
      <c r="HE11" s="1"/>
      <c r="HF11" s="1"/>
      <c r="HG11" s="1"/>
      <c r="HH11" s="1"/>
      <c r="HI11" s="1"/>
      <c r="HJ11" s="1"/>
      <c r="HK11" s="1"/>
      <c r="HL11" s="1"/>
      <c r="HM11" s="1"/>
      <c r="HN11" s="15"/>
      <c r="HO11" s="1"/>
      <c r="HP11" s="1"/>
      <c r="HQ11" s="1"/>
      <c r="HR11" s="1"/>
      <c r="HS11" s="1"/>
      <c r="HT11" s="1"/>
      <c r="HU11" s="1"/>
      <c r="HV11" s="1"/>
      <c r="HW11" s="1"/>
      <c r="HX11" s="1"/>
      <c r="HY11" s="15"/>
      <c r="HZ11" s="1"/>
      <c r="IA11" s="1"/>
      <c r="IB11" s="1"/>
      <c r="IC11" s="1"/>
      <c r="ID11" s="1"/>
      <c r="IE11" s="1"/>
      <c r="IF11" s="1"/>
      <c r="IG11" s="1"/>
      <c r="IH11" s="1"/>
      <c r="II11" s="1"/>
      <c r="IJ11" s="15"/>
      <c r="IK11" s="1"/>
      <c r="IL11" s="1"/>
    </row>
    <row r="12" spans="1:15" ht="68.25" customHeight="1" thickBot="1">
      <c r="A12" s="2"/>
      <c r="B12" s="268"/>
      <c r="C12" s="269"/>
      <c r="D12" s="269"/>
      <c r="E12" s="269"/>
      <c r="F12" s="269"/>
      <c r="G12" s="269"/>
      <c r="H12" s="269"/>
      <c r="I12" s="269"/>
      <c r="J12" s="269"/>
      <c r="K12" s="269"/>
      <c r="L12" s="269"/>
      <c r="M12" s="269"/>
      <c r="N12" s="270"/>
      <c r="O12" s="2"/>
    </row>
    <row r="13" spans="1:15" ht="21" customHeight="1">
      <c r="A13" s="2"/>
      <c r="B13" s="6"/>
      <c r="C13" s="6"/>
      <c r="D13" s="6"/>
      <c r="E13" s="6"/>
      <c r="F13" s="6"/>
      <c r="G13" s="6"/>
      <c r="H13" s="6"/>
      <c r="I13" s="6"/>
      <c r="J13" s="6"/>
      <c r="K13" s="6"/>
      <c r="L13" s="6"/>
      <c r="M13" s="2"/>
      <c r="N13" s="2"/>
      <c r="O13" s="2"/>
    </row>
    <row r="14" spans="1:15" ht="25.5" customHeight="1" thickBot="1">
      <c r="A14" s="2"/>
      <c r="B14" s="260" t="s">
        <v>34</v>
      </c>
      <c r="C14" s="260"/>
      <c r="D14" s="260"/>
      <c r="E14" s="260"/>
      <c r="F14" s="260"/>
      <c r="G14" s="260"/>
      <c r="H14" s="260"/>
      <c r="I14" s="260"/>
      <c r="J14" s="260"/>
      <c r="K14" s="260"/>
      <c r="L14" s="260"/>
      <c r="M14" s="260"/>
      <c r="N14" s="260"/>
      <c r="O14" s="2"/>
    </row>
    <row r="15" spans="1:15" ht="15.75">
      <c r="A15" s="2"/>
      <c r="B15" s="2"/>
      <c r="C15" s="236" t="s">
        <v>83</v>
      </c>
      <c r="D15" s="237"/>
      <c r="E15" s="246"/>
      <c r="F15" s="246"/>
      <c r="G15" s="246"/>
      <c r="H15" s="216"/>
      <c r="I15" s="7"/>
      <c r="J15" s="7" t="s">
        <v>58</v>
      </c>
      <c r="K15" s="7"/>
      <c r="L15" s="7"/>
      <c r="M15" s="2"/>
      <c r="N15" s="2"/>
      <c r="O15" s="2"/>
    </row>
    <row r="16" spans="1:15" ht="15.75">
      <c r="A16" s="2"/>
      <c r="B16" s="2"/>
      <c r="C16" s="244" t="s">
        <v>35</v>
      </c>
      <c r="D16" s="245"/>
      <c r="E16" s="217"/>
      <c r="F16" s="217"/>
      <c r="G16" s="217"/>
      <c r="H16" s="214"/>
      <c r="I16" s="7"/>
      <c r="J16" s="7"/>
      <c r="K16" s="7"/>
      <c r="L16" s="7"/>
      <c r="M16" s="2"/>
      <c r="N16" s="2"/>
      <c r="O16" s="2"/>
    </row>
    <row r="17" spans="1:15" ht="15.75">
      <c r="A17" s="2"/>
      <c r="B17" s="2"/>
      <c r="C17" s="221" t="s">
        <v>36</v>
      </c>
      <c r="D17" s="222"/>
      <c r="E17" s="223"/>
      <c r="F17" s="223"/>
      <c r="G17" s="223"/>
      <c r="H17" s="224"/>
      <c r="I17" s="7"/>
      <c r="J17" s="7"/>
      <c r="K17" s="7"/>
      <c r="L17" s="7"/>
      <c r="M17" s="2"/>
      <c r="N17" s="2"/>
      <c r="O17" s="2"/>
    </row>
    <row r="18" spans="1:15" ht="15.75">
      <c r="A18" s="2"/>
      <c r="B18" s="2"/>
      <c r="C18" s="221" t="s">
        <v>37</v>
      </c>
      <c r="D18" s="222"/>
      <c r="E18" s="210"/>
      <c r="F18" s="211"/>
      <c r="G18" s="211"/>
      <c r="H18" s="205"/>
      <c r="I18" s="7"/>
      <c r="J18" s="7"/>
      <c r="K18" s="7"/>
      <c r="L18" s="7"/>
      <c r="M18" s="2"/>
      <c r="N18" s="2"/>
      <c r="O18" s="2"/>
    </row>
    <row r="19" spans="1:15" ht="15.75">
      <c r="A19" s="2"/>
      <c r="B19" s="2"/>
      <c r="C19" s="221" t="s">
        <v>43</v>
      </c>
      <c r="D19" s="222"/>
      <c r="E19" s="210"/>
      <c r="F19" s="211"/>
      <c r="G19" s="211"/>
      <c r="H19" s="205"/>
      <c r="I19" s="7"/>
      <c r="J19" s="7"/>
      <c r="K19" s="7"/>
      <c r="L19" s="7"/>
      <c r="M19" s="2"/>
      <c r="N19" s="2"/>
      <c r="O19" s="2"/>
    </row>
    <row r="20" spans="1:15" ht="15.75">
      <c r="A20" s="2"/>
      <c r="B20" s="2"/>
      <c r="C20" s="221" t="s">
        <v>178</v>
      </c>
      <c r="D20" s="222"/>
      <c r="E20" s="210"/>
      <c r="F20" s="211"/>
      <c r="G20" s="211"/>
      <c r="H20" s="205"/>
      <c r="I20" s="7"/>
      <c r="J20" s="7"/>
      <c r="K20" s="7"/>
      <c r="L20" s="7"/>
      <c r="M20" s="2"/>
      <c r="N20" s="2"/>
      <c r="O20" s="2"/>
    </row>
    <row r="21" spans="1:15" ht="19.5" customHeight="1">
      <c r="A21" s="2"/>
      <c r="B21" s="2"/>
      <c r="C21" s="225" t="s">
        <v>244</v>
      </c>
      <c r="D21" s="226"/>
      <c r="E21" s="223"/>
      <c r="F21" s="223"/>
      <c r="G21" s="223"/>
      <c r="H21" s="224"/>
      <c r="I21" s="7"/>
      <c r="J21" s="7"/>
      <c r="K21" s="7"/>
      <c r="L21" s="7"/>
      <c r="M21" s="2"/>
      <c r="N21" s="2"/>
      <c r="O21" s="2"/>
    </row>
    <row r="22" spans="1:15" ht="50.25" customHeight="1" thickBot="1">
      <c r="A22" s="2"/>
      <c r="B22" s="8"/>
      <c r="C22" s="219" t="s">
        <v>245</v>
      </c>
      <c r="D22" s="220"/>
      <c r="E22" s="238"/>
      <c r="F22" s="238"/>
      <c r="G22" s="238"/>
      <c r="H22" s="239"/>
      <c r="I22" s="7"/>
      <c r="J22" s="7"/>
      <c r="K22" s="7"/>
      <c r="L22" s="7"/>
      <c r="M22" s="2"/>
      <c r="N22" s="2"/>
      <c r="O22" s="2"/>
    </row>
    <row r="23" spans="1:15" ht="17.25" customHeight="1" thickBot="1">
      <c r="A23" s="2"/>
      <c r="B23" s="11"/>
      <c r="C23" s="11"/>
      <c r="D23" s="11"/>
      <c r="E23" s="11"/>
      <c r="F23" s="11"/>
      <c r="G23" s="10"/>
      <c r="H23" s="10"/>
      <c r="I23" s="10"/>
      <c r="J23" s="10"/>
      <c r="K23" s="10"/>
      <c r="L23" s="11"/>
      <c r="M23" s="2"/>
      <c r="N23" s="2"/>
      <c r="O23" s="2"/>
    </row>
    <row r="24" spans="1:15" ht="17.25" customHeight="1" thickBot="1">
      <c r="A24" s="2"/>
      <c r="B24" s="11"/>
      <c r="C24" s="241" t="s">
        <v>0</v>
      </c>
      <c r="D24" s="242"/>
      <c r="E24" s="242"/>
      <c r="F24" s="242"/>
      <c r="G24" s="242"/>
      <c r="H24" s="243"/>
      <c r="I24" s="10"/>
      <c r="J24" s="10"/>
      <c r="K24" s="10"/>
      <c r="L24" s="11"/>
      <c r="M24" s="2"/>
      <c r="N24" s="2"/>
      <c r="O24" s="2"/>
    </row>
    <row r="25" spans="1:15" ht="17.25" customHeight="1">
      <c r="A25" s="2"/>
      <c r="B25" s="11"/>
      <c r="C25" s="10"/>
      <c r="D25" s="10"/>
      <c r="E25" s="10"/>
      <c r="F25" s="10"/>
      <c r="G25" s="10"/>
      <c r="H25" s="10"/>
      <c r="I25" s="10"/>
      <c r="J25" s="10"/>
      <c r="K25" s="10"/>
      <c r="L25" s="11"/>
      <c r="M25" s="2"/>
      <c r="N25" s="2"/>
      <c r="O25" s="2"/>
    </row>
    <row r="26" spans="1:15" ht="17.25" customHeight="1">
      <c r="A26" s="2"/>
      <c r="B26" s="11"/>
      <c r="C26" s="10"/>
      <c r="D26" s="10"/>
      <c r="E26" s="10"/>
      <c r="F26" s="10"/>
      <c r="G26" s="10"/>
      <c r="H26" s="10"/>
      <c r="I26" s="10"/>
      <c r="J26" s="10"/>
      <c r="K26" s="10"/>
      <c r="L26" s="11"/>
      <c r="M26" s="2"/>
      <c r="N26" s="2"/>
      <c r="O26" s="2"/>
    </row>
    <row r="27" spans="1:15" ht="17.25" customHeight="1">
      <c r="A27" s="2"/>
      <c r="B27" s="11"/>
      <c r="C27" s="10"/>
      <c r="D27" s="10"/>
      <c r="E27" s="10"/>
      <c r="F27" s="10"/>
      <c r="G27" s="10"/>
      <c r="H27" s="10"/>
      <c r="I27" s="10"/>
      <c r="J27" s="10"/>
      <c r="K27" s="10"/>
      <c r="L27" s="11"/>
      <c r="M27" s="2"/>
      <c r="N27" s="2"/>
      <c r="O27" s="2"/>
    </row>
    <row r="28" spans="1:15" ht="17.25" customHeight="1">
      <c r="A28" s="2"/>
      <c r="B28" s="11"/>
      <c r="C28" s="10"/>
      <c r="D28" s="10"/>
      <c r="E28" s="10"/>
      <c r="F28" s="10"/>
      <c r="G28" s="10"/>
      <c r="H28" s="10"/>
      <c r="I28" s="10"/>
      <c r="J28" s="10"/>
      <c r="K28" s="10"/>
      <c r="L28" s="11"/>
      <c r="M28" s="2"/>
      <c r="N28" s="2"/>
      <c r="O28" s="2"/>
    </row>
    <row r="29" spans="1:15" ht="17.25" customHeight="1">
      <c r="A29" s="2"/>
      <c r="B29" s="11"/>
      <c r="C29" s="10"/>
      <c r="D29" s="10"/>
      <c r="E29" s="10"/>
      <c r="F29" s="10"/>
      <c r="G29" s="10"/>
      <c r="H29" s="10"/>
      <c r="I29" s="10"/>
      <c r="J29" s="10"/>
      <c r="K29" s="10"/>
      <c r="L29" s="11"/>
      <c r="M29" s="2"/>
      <c r="N29" s="2"/>
      <c r="O29" s="2"/>
    </row>
    <row r="30" spans="1:15" ht="17.25" customHeight="1" thickBot="1">
      <c r="A30" s="2"/>
      <c r="B30" s="11"/>
      <c r="C30" s="10"/>
      <c r="D30" s="10"/>
      <c r="E30" s="10"/>
      <c r="F30" s="10"/>
      <c r="G30" s="10"/>
      <c r="H30" s="10"/>
      <c r="I30" s="10"/>
      <c r="J30" s="10"/>
      <c r="K30" s="10"/>
      <c r="L30" s="11"/>
      <c r="M30" s="2"/>
      <c r="N30" s="2"/>
      <c r="O30" s="2"/>
    </row>
    <row r="31" spans="1:15" ht="17.25" customHeight="1" thickBot="1">
      <c r="A31" s="2"/>
      <c r="B31" s="11"/>
      <c r="C31" s="215" t="s">
        <v>257</v>
      </c>
      <c r="D31" s="212"/>
      <c r="E31" s="212"/>
      <c r="F31" s="212"/>
      <c r="G31" s="212"/>
      <c r="H31" s="212"/>
      <c r="I31" s="212"/>
      <c r="J31" s="212"/>
      <c r="K31" s="213"/>
      <c r="L31" s="11"/>
      <c r="M31" s="2"/>
      <c r="N31" s="2"/>
      <c r="O31" s="2"/>
    </row>
    <row r="32" spans="1:15" ht="17.25" customHeight="1">
      <c r="A32" s="2"/>
      <c r="B32" s="11"/>
      <c r="C32" s="249"/>
      <c r="D32" s="250"/>
      <c r="E32" s="250"/>
      <c r="F32" s="250"/>
      <c r="G32" s="250"/>
      <c r="H32" s="250"/>
      <c r="I32" s="250"/>
      <c r="J32" s="250"/>
      <c r="K32" s="251"/>
      <c r="L32" s="11"/>
      <c r="M32" s="2"/>
      <c r="N32" s="2"/>
      <c r="O32" s="2"/>
    </row>
    <row r="33" spans="1:15" ht="17.25" customHeight="1">
      <c r="A33" s="2"/>
      <c r="B33" s="11"/>
      <c r="C33" s="252"/>
      <c r="D33" s="253"/>
      <c r="E33" s="253"/>
      <c r="F33" s="253"/>
      <c r="G33" s="253"/>
      <c r="H33" s="253"/>
      <c r="I33" s="253"/>
      <c r="J33" s="253"/>
      <c r="K33" s="254"/>
      <c r="L33" s="11"/>
      <c r="M33" s="2"/>
      <c r="N33" s="2"/>
      <c r="O33" s="2"/>
    </row>
    <row r="34" spans="1:15" ht="17.25" customHeight="1">
      <c r="A34" s="2"/>
      <c r="B34" s="11"/>
      <c r="C34" s="252"/>
      <c r="D34" s="253"/>
      <c r="E34" s="253"/>
      <c r="F34" s="253"/>
      <c r="G34" s="253"/>
      <c r="H34" s="253"/>
      <c r="I34" s="253"/>
      <c r="J34" s="253"/>
      <c r="K34" s="254"/>
      <c r="L34" s="11"/>
      <c r="M34" s="2"/>
      <c r="N34" s="2"/>
      <c r="O34" s="2"/>
    </row>
    <row r="35" spans="1:15" ht="17.25" customHeight="1">
      <c r="A35" s="2"/>
      <c r="B35" s="11"/>
      <c r="C35" s="252"/>
      <c r="D35" s="253"/>
      <c r="E35" s="253"/>
      <c r="F35" s="253"/>
      <c r="G35" s="253"/>
      <c r="H35" s="253"/>
      <c r="I35" s="253"/>
      <c r="J35" s="253"/>
      <c r="K35" s="254"/>
      <c r="L35" s="11"/>
      <c r="M35" s="2"/>
      <c r="N35" s="2"/>
      <c r="O35" s="2"/>
    </row>
    <row r="36" spans="1:15" ht="17.25" customHeight="1" thickBot="1">
      <c r="A36" s="2"/>
      <c r="B36" s="11"/>
      <c r="C36" s="255"/>
      <c r="D36" s="256"/>
      <c r="E36" s="256"/>
      <c r="F36" s="256"/>
      <c r="G36" s="256"/>
      <c r="H36" s="256"/>
      <c r="I36" s="256"/>
      <c r="J36" s="256"/>
      <c r="K36" s="257"/>
      <c r="L36" s="11"/>
      <c r="M36" s="2"/>
      <c r="N36" s="2"/>
      <c r="O36" s="2"/>
    </row>
    <row r="37" spans="1:15" ht="17.25" customHeight="1">
      <c r="A37" s="2"/>
      <c r="B37" s="11"/>
      <c r="C37" s="10"/>
      <c r="D37" s="10"/>
      <c r="E37" s="10"/>
      <c r="F37" s="10"/>
      <c r="G37" s="10"/>
      <c r="H37" s="10"/>
      <c r="I37" s="10"/>
      <c r="J37" s="10"/>
      <c r="K37" s="10"/>
      <c r="L37" s="11"/>
      <c r="M37" s="2"/>
      <c r="N37" s="2"/>
      <c r="O37" s="2"/>
    </row>
    <row r="38" spans="1:15" ht="19.5" customHeight="1" thickBot="1">
      <c r="A38" s="240" t="s">
        <v>39</v>
      </c>
      <c r="B38" s="240"/>
      <c r="C38" s="240"/>
      <c r="D38" s="240"/>
      <c r="E38" s="240"/>
      <c r="F38" s="240"/>
      <c r="G38" s="240"/>
      <c r="H38" s="240"/>
      <c r="I38" s="240"/>
      <c r="J38" s="240"/>
      <c r="K38" s="240"/>
      <c r="L38" s="240"/>
      <c r="M38" s="240"/>
      <c r="N38" s="240"/>
      <c r="O38" s="240"/>
    </row>
    <row r="39" spans="1:15" ht="36.75" customHeight="1" thickBot="1">
      <c r="A39" s="2"/>
      <c r="B39" s="201" t="s">
        <v>106</v>
      </c>
      <c r="C39" s="202"/>
      <c r="D39" s="202"/>
      <c r="E39" s="202"/>
      <c r="F39" s="202"/>
      <c r="G39" s="202"/>
      <c r="H39" s="202"/>
      <c r="I39" s="202"/>
      <c r="J39" s="202"/>
      <c r="K39" s="202"/>
      <c r="L39" s="202"/>
      <c r="M39" s="247"/>
      <c r="N39" s="248"/>
      <c r="O39" s="2"/>
    </row>
    <row r="40" spans="1:15" ht="24" customHeight="1" thickBot="1">
      <c r="A40" s="2"/>
      <c r="B40" s="12"/>
      <c r="C40" s="12"/>
      <c r="D40" s="12"/>
      <c r="E40" s="12"/>
      <c r="F40" s="12"/>
      <c r="G40" s="12"/>
      <c r="H40" s="12"/>
      <c r="I40" s="12"/>
      <c r="J40" s="12"/>
      <c r="K40" s="12"/>
      <c r="L40" s="12"/>
      <c r="M40" s="2"/>
      <c r="N40" s="2"/>
      <c r="O40" s="2"/>
    </row>
    <row r="41" spans="1:15" ht="97.5" customHeight="1" thickBot="1">
      <c r="A41" s="2"/>
      <c r="B41" s="206" t="s">
        <v>31</v>
      </c>
      <c r="C41" s="207"/>
      <c r="D41" s="207"/>
      <c r="E41" s="204"/>
      <c r="F41" s="155" t="s">
        <v>115</v>
      </c>
      <c r="G41" s="156" t="s">
        <v>27</v>
      </c>
      <c r="H41" s="208" t="s">
        <v>103</v>
      </c>
      <c r="I41" s="203"/>
      <c r="J41" s="203"/>
      <c r="K41" s="208" t="s">
        <v>67</v>
      </c>
      <c r="L41" s="209"/>
      <c r="M41" s="209"/>
      <c r="N41" s="209"/>
      <c r="O41" s="2"/>
    </row>
    <row r="42" spans="1:15" ht="18.75">
      <c r="A42" s="2"/>
      <c r="B42" s="275" t="s">
        <v>12</v>
      </c>
      <c r="C42" s="276"/>
      <c r="D42" s="276"/>
      <c r="E42" s="276"/>
      <c r="F42" s="276"/>
      <c r="G42" s="276"/>
      <c r="H42" s="276"/>
      <c r="I42" s="276"/>
      <c r="J42" s="276"/>
      <c r="K42" s="276"/>
      <c r="L42" s="276"/>
      <c r="M42" s="276"/>
      <c r="N42" s="277"/>
      <c r="O42" s="2"/>
    </row>
    <row r="43" spans="1:15" ht="174.75" customHeight="1">
      <c r="A43" s="2"/>
      <c r="B43" s="272" t="s">
        <v>134</v>
      </c>
      <c r="C43" s="273"/>
      <c r="D43" s="273"/>
      <c r="E43" s="274"/>
      <c r="F43" s="28" t="s">
        <v>116</v>
      </c>
      <c r="G43" s="157"/>
      <c r="H43" s="278"/>
      <c r="I43" s="278"/>
      <c r="J43" s="279"/>
      <c r="K43" s="278"/>
      <c r="L43" s="279"/>
      <c r="M43" s="279"/>
      <c r="N43" s="280"/>
      <c r="O43" s="2"/>
    </row>
    <row r="44" spans="1:15" ht="75.75" customHeight="1">
      <c r="A44" s="2"/>
      <c r="B44" s="272" t="s">
        <v>125</v>
      </c>
      <c r="C44" s="273"/>
      <c r="D44" s="273"/>
      <c r="E44" s="274"/>
      <c r="F44" s="28" t="s">
        <v>116</v>
      </c>
      <c r="G44" s="157"/>
      <c r="H44" s="278"/>
      <c r="I44" s="278"/>
      <c r="J44" s="279"/>
      <c r="K44" s="278"/>
      <c r="L44" s="279"/>
      <c r="M44" s="279"/>
      <c r="N44" s="280"/>
      <c r="O44" s="2"/>
    </row>
    <row r="45" spans="1:15" ht="62.25" customHeight="1">
      <c r="A45" s="2"/>
      <c r="B45" s="272" t="s">
        <v>169</v>
      </c>
      <c r="C45" s="273"/>
      <c r="D45" s="273"/>
      <c r="E45" s="274"/>
      <c r="F45" s="28"/>
      <c r="G45" s="123"/>
      <c r="H45" s="278"/>
      <c r="I45" s="278"/>
      <c r="J45" s="279"/>
      <c r="K45" s="286"/>
      <c r="L45" s="287"/>
      <c r="M45" s="287"/>
      <c r="N45" s="289"/>
      <c r="O45" s="2"/>
    </row>
    <row r="46" spans="1:15" ht="56.25" customHeight="1">
      <c r="A46" s="2"/>
      <c r="B46" s="272" t="s">
        <v>117</v>
      </c>
      <c r="C46" s="273"/>
      <c r="D46" s="273"/>
      <c r="E46" s="274"/>
      <c r="F46" s="28" t="s">
        <v>116</v>
      </c>
      <c r="G46" s="123"/>
      <c r="H46" s="278"/>
      <c r="I46" s="278"/>
      <c r="J46" s="279"/>
      <c r="K46" s="286"/>
      <c r="L46" s="287"/>
      <c r="M46" s="287"/>
      <c r="N46" s="289"/>
      <c r="O46" s="2"/>
    </row>
    <row r="47" spans="1:15" ht="48" customHeight="1">
      <c r="A47" s="2"/>
      <c r="B47" s="272" t="s">
        <v>126</v>
      </c>
      <c r="C47" s="273"/>
      <c r="D47" s="273"/>
      <c r="E47" s="274"/>
      <c r="F47" s="28" t="s">
        <v>116</v>
      </c>
      <c r="G47" s="123"/>
      <c r="H47" s="278"/>
      <c r="I47" s="278"/>
      <c r="J47" s="279"/>
      <c r="K47" s="286"/>
      <c r="L47" s="287"/>
      <c r="M47" s="287"/>
      <c r="N47" s="289"/>
      <c r="O47" s="2"/>
    </row>
    <row r="48" spans="1:15" ht="115.5" customHeight="1">
      <c r="A48" s="2"/>
      <c r="B48" s="281" t="s">
        <v>150</v>
      </c>
      <c r="C48" s="282"/>
      <c r="D48" s="282"/>
      <c r="E48" s="283"/>
      <c r="F48" s="28" t="s">
        <v>116</v>
      </c>
      <c r="G48" s="123"/>
      <c r="H48" s="278"/>
      <c r="I48" s="278"/>
      <c r="J48" s="279"/>
      <c r="K48" s="286"/>
      <c r="L48" s="287"/>
      <c r="M48" s="287"/>
      <c r="N48" s="289"/>
      <c r="O48" s="2"/>
    </row>
    <row r="49" spans="1:15" ht="150.75" customHeight="1">
      <c r="A49" s="2"/>
      <c r="B49" s="281" t="s">
        <v>151</v>
      </c>
      <c r="C49" s="282"/>
      <c r="D49" s="282"/>
      <c r="E49" s="283"/>
      <c r="F49" s="28" t="s">
        <v>116</v>
      </c>
      <c r="G49" s="123"/>
      <c r="H49" s="278"/>
      <c r="I49" s="278"/>
      <c r="J49" s="279"/>
      <c r="K49" s="286"/>
      <c r="L49" s="287"/>
      <c r="M49" s="287"/>
      <c r="N49" s="289"/>
      <c r="O49" s="2"/>
    </row>
    <row r="50" spans="1:15" ht="60.75" customHeight="1">
      <c r="A50" s="2"/>
      <c r="B50" s="272" t="s">
        <v>127</v>
      </c>
      <c r="C50" s="273"/>
      <c r="D50" s="273"/>
      <c r="E50" s="274"/>
      <c r="F50" s="28" t="s">
        <v>116</v>
      </c>
      <c r="G50" s="123"/>
      <c r="H50" s="278"/>
      <c r="I50" s="278"/>
      <c r="J50" s="279"/>
      <c r="K50" s="286"/>
      <c r="L50" s="287"/>
      <c r="M50" s="287"/>
      <c r="N50" s="289"/>
      <c r="O50" s="2"/>
    </row>
    <row r="51" spans="1:15" ht="46.5" customHeight="1">
      <c r="A51" s="2"/>
      <c r="B51" s="272" t="s">
        <v>170</v>
      </c>
      <c r="C51" s="273"/>
      <c r="D51" s="273"/>
      <c r="E51" s="274"/>
      <c r="F51" s="28" t="s">
        <v>116</v>
      </c>
      <c r="G51" s="123"/>
      <c r="H51" s="286"/>
      <c r="I51" s="287"/>
      <c r="J51" s="288"/>
      <c r="K51" s="286"/>
      <c r="L51" s="287"/>
      <c r="M51" s="287"/>
      <c r="N51" s="289"/>
      <c r="O51" s="2"/>
    </row>
    <row r="52" spans="1:15" ht="82.5" customHeight="1">
      <c r="A52" s="2"/>
      <c r="B52" s="272" t="s">
        <v>142</v>
      </c>
      <c r="C52" s="273"/>
      <c r="D52" s="273"/>
      <c r="E52" s="274"/>
      <c r="F52" s="28" t="s">
        <v>116</v>
      </c>
      <c r="G52" s="123"/>
      <c r="H52" s="286"/>
      <c r="I52" s="287"/>
      <c r="J52" s="288"/>
      <c r="K52" s="286"/>
      <c r="L52" s="287"/>
      <c r="M52" s="287"/>
      <c r="N52" s="289"/>
      <c r="O52" s="2"/>
    </row>
    <row r="53" spans="1:15" ht="64.5" customHeight="1">
      <c r="A53" s="2"/>
      <c r="B53" s="272" t="s">
        <v>128</v>
      </c>
      <c r="C53" s="284"/>
      <c r="D53" s="284"/>
      <c r="E53" s="285"/>
      <c r="F53" s="29" t="s">
        <v>118</v>
      </c>
      <c r="G53" s="123"/>
      <c r="H53" s="286"/>
      <c r="I53" s="287"/>
      <c r="J53" s="288"/>
      <c r="K53" s="286"/>
      <c r="L53" s="287"/>
      <c r="M53" s="287"/>
      <c r="N53" s="289"/>
      <c r="O53" s="2"/>
    </row>
    <row r="54" spans="1:15" ht="32.25" customHeight="1">
      <c r="A54" s="2"/>
      <c r="B54" s="272" t="s">
        <v>119</v>
      </c>
      <c r="C54" s="284"/>
      <c r="D54" s="284"/>
      <c r="E54" s="285"/>
      <c r="F54" s="29" t="s">
        <v>118</v>
      </c>
      <c r="G54" s="123"/>
      <c r="H54" s="286"/>
      <c r="I54" s="287"/>
      <c r="J54" s="288"/>
      <c r="K54" s="286"/>
      <c r="L54" s="287"/>
      <c r="M54" s="287"/>
      <c r="N54" s="289"/>
      <c r="O54" s="2"/>
    </row>
    <row r="55" spans="1:15" ht="47.25" customHeight="1">
      <c r="A55" s="2"/>
      <c r="B55" s="272" t="s">
        <v>120</v>
      </c>
      <c r="C55" s="284"/>
      <c r="D55" s="284"/>
      <c r="E55" s="285"/>
      <c r="F55" s="29" t="s">
        <v>118</v>
      </c>
      <c r="G55" s="123"/>
      <c r="H55" s="286"/>
      <c r="I55" s="287"/>
      <c r="J55" s="288"/>
      <c r="K55" s="286"/>
      <c r="L55" s="287"/>
      <c r="M55" s="287"/>
      <c r="N55" s="289"/>
      <c r="O55" s="2"/>
    </row>
    <row r="56" spans="1:15" ht="86.25" customHeight="1">
      <c r="A56" s="2"/>
      <c r="B56" s="290" t="s">
        <v>152</v>
      </c>
      <c r="C56" s="291"/>
      <c r="D56" s="291"/>
      <c r="E56" s="292"/>
      <c r="F56" s="30" t="s">
        <v>118</v>
      </c>
      <c r="G56" s="123"/>
      <c r="H56" s="286"/>
      <c r="I56" s="287"/>
      <c r="J56" s="288"/>
      <c r="K56" s="286"/>
      <c r="L56" s="287"/>
      <c r="M56" s="287"/>
      <c r="N56" s="289"/>
      <c r="O56" s="2"/>
    </row>
    <row r="57" spans="1:15" ht="66" customHeight="1">
      <c r="A57" s="2"/>
      <c r="B57" s="290" t="s">
        <v>153</v>
      </c>
      <c r="C57" s="291"/>
      <c r="D57" s="291"/>
      <c r="E57" s="292"/>
      <c r="F57" s="31" t="s">
        <v>116</v>
      </c>
      <c r="G57" s="123"/>
      <c r="H57" s="286"/>
      <c r="I57" s="287"/>
      <c r="J57" s="288"/>
      <c r="K57" s="286"/>
      <c r="L57" s="287"/>
      <c r="M57" s="287"/>
      <c r="N57" s="289"/>
      <c r="O57" s="2"/>
    </row>
    <row r="58" spans="1:15" ht="66" customHeight="1">
      <c r="A58" s="2"/>
      <c r="B58" s="290" t="s">
        <v>154</v>
      </c>
      <c r="C58" s="291"/>
      <c r="D58" s="291"/>
      <c r="E58" s="292"/>
      <c r="F58" s="32" t="s">
        <v>122</v>
      </c>
      <c r="G58" s="123"/>
      <c r="H58" s="286"/>
      <c r="I58" s="287"/>
      <c r="J58" s="288"/>
      <c r="K58" s="286"/>
      <c r="L58" s="287"/>
      <c r="M58" s="287"/>
      <c r="N58" s="289"/>
      <c r="O58" s="2"/>
    </row>
    <row r="59" spans="1:15" ht="92.25" customHeight="1">
      <c r="A59" s="2"/>
      <c r="B59" s="290" t="s">
        <v>155</v>
      </c>
      <c r="C59" s="291"/>
      <c r="D59" s="291"/>
      <c r="E59" s="292"/>
      <c r="F59" s="31" t="s">
        <v>116</v>
      </c>
      <c r="G59" s="123"/>
      <c r="H59" s="286"/>
      <c r="I59" s="287"/>
      <c r="J59" s="288"/>
      <c r="K59" s="286"/>
      <c r="L59" s="287"/>
      <c r="M59" s="287"/>
      <c r="N59" s="289"/>
      <c r="O59" s="2"/>
    </row>
    <row r="60" spans="1:15" ht="78" customHeight="1">
      <c r="A60" s="2"/>
      <c r="B60" s="272" t="s">
        <v>19</v>
      </c>
      <c r="C60" s="284"/>
      <c r="D60" s="284"/>
      <c r="E60" s="285"/>
      <c r="F60" s="31" t="s">
        <v>116</v>
      </c>
      <c r="G60" s="123"/>
      <c r="H60" s="286"/>
      <c r="I60" s="287"/>
      <c r="J60" s="288"/>
      <c r="K60" s="286"/>
      <c r="L60" s="287"/>
      <c r="M60" s="287"/>
      <c r="N60" s="289"/>
      <c r="O60" s="2"/>
    </row>
    <row r="61" spans="1:15" ht="75.75" customHeight="1">
      <c r="A61" s="2"/>
      <c r="B61" s="272" t="s">
        <v>143</v>
      </c>
      <c r="C61" s="284"/>
      <c r="D61" s="284"/>
      <c r="E61" s="285"/>
      <c r="F61" s="31" t="s">
        <v>116</v>
      </c>
      <c r="G61" s="123"/>
      <c r="H61" s="286"/>
      <c r="I61" s="287"/>
      <c r="J61" s="288"/>
      <c r="K61" s="286"/>
      <c r="L61" s="287"/>
      <c r="M61" s="287"/>
      <c r="N61" s="289"/>
      <c r="O61" s="2"/>
    </row>
    <row r="62" spans="1:15" ht="62.25" customHeight="1">
      <c r="A62" s="2"/>
      <c r="B62" s="272" t="s">
        <v>121</v>
      </c>
      <c r="C62" s="284"/>
      <c r="D62" s="284"/>
      <c r="E62" s="285"/>
      <c r="F62" s="31" t="s">
        <v>116</v>
      </c>
      <c r="G62" s="123"/>
      <c r="H62" s="286"/>
      <c r="I62" s="287"/>
      <c r="J62" s="288"/>
      <c r="K62" s="286"/>
      <c r="L62" s="287"/>
      <c r="M62" s="287"/>
      <c r="N62" s="289"/>
      <c r="O62" s="2"/>
    </row>
    <row r="63" spans="1:15" ht="46.5" customHeight="1">
      <c r="A63" s="2"/>
      <c r="B63" s="272" t="s">
        <v>129</v>
      </c>
      <c r="C63" s="284"/>
      <c r="D63" s="284"/>
      <c r="E63" s="285"/>
      <c r="F63" s="32" t="s">
        <v>122</v>
      </c>
      <c r="G63" s="123"/>
      <c r="H63" s="286"/>
      <c r="I63" s="287"/>
      <c r="J63" s="288"/>
      <c r="K63" s="286"/>
      <c r="L63" s="287"/>
      <c r="M63" s="287"/>
      <c r="N63" s="289"/>
      <c r="O63" s="2"/>
    </row>
    <row r="64" spans="1:15" ht="41.25" customHeight="1">
      <c r="A64" s="2"/>
      <c r="B64" s="272" t="s">
        <v>123</v>
      </c>
      <c r="C64" s="284"/>
      <c r="D64" s="284"/>
      <c r="E64" s="285"/>
      <c r="F64" s="32" t="s">
        <v>122</v>
      </c>
      <c r="G64" s="123"/>
      <c r="H64" s="286"/>
      <c r="I64" s="287"/>
      <c r="J64" s="288"/>
      <c r="K64" s="286"/>
      <c r="L64" s="287"/>
      <c r="M64" s="287"/>
      <c r="N64" s="289"/>
      <c r="O64" s="2"/>
    </row>
    <row r="65" spans="1:15" ht="76.5" customHeight="1">
      <c r="A65" s="2"/>
      <c r="B65" s="272" t="s">
        <v>144</v>
      </c>
      <c r="C65" s="284"/>
      <c r="D65" s="284"/>
      <c r="E65" s="285"/>
      <c r="F65" s="33" t="s">
        <v>118</v>
      </c>
      <c r="G65" s="123"/>
      <c r="H65" s="286"/>
      <c r="I65" s="287"/>
      <c r="J65" s="288"/>
      <c r="K65" s="286"/>
      <c r="L65" s="287"/>
      <c r="M65" s="287"/>
      <c r="N65" s="289"/>
      <c r="O65" s="2"/>
    </row>
    <row r="66" spans="1:15" ht="84" customHeight="1">
      <c r="A66" s="2"/>
      <c r="B66" s="272" t="s">
        <v>167</v>
      </c>
      <c r="C66" s="284"/>
      <c r="D66" s="284"/>
      <c r="E66" s="285"/>
      <c r="F66" s="33" t="s">
        <v>118</v>
      </c>
      <c r="G66" s="123"/>
      <c r="H66" s="286"/>
      <c r="I66" s="287"/>
      <c r="J66" s="288"/>
      <c r="K66" s="286"/>
      <c r="L66" s="287"/>
      <c r="M66" s="287"/>
      <c r="N66" s="289"/>
      <c r="O66" s="2"/>
    </row>
    <row r="67" spans="1:15" ht="135" customHeight="1">
      <c r="A67" s="2"/>
      <c r="B67" s="272" t="s">
        <v>2</v>
      </c>
      <c r="C67" s="284"/>
      <c r="D67" s="284"/>
      <c r="E67" s="285"/>
      <c r="F67" s="33" t="s">
        <v>118</v>
      </c>
      <c r="G67" s="123"/>
      <c r="H67" s="286"/>
      <c r="I67" s="287"/>
      <c r="J67" s="288"/>
      <c r="K67" s="286"/>
      <c r="L67" s="287"/>
      <c r="M67" s="287"/>
      <c r="N67" s="289"/>
      <c r="O67" s="2"/>
    </row>
    <row r="68" spans="1:15" ht="135.75" customHeight="1">
      <c r="A68" s="2"/>
      <c r="B68" s="281" t="s">
        <v>156</v>
      </c>
      <c r="C68" s="293"/>
      <c r="D68" s="293"/>
      <c r="E68" s="294"/>
      <c r="F68" s="33" t="s">
        <v>118</v>
      </c>
      <c r="G68" s="123"/>
      <c r="H68" s="286"/>
      <c r="I68" s="287"/>
      <c r="J68" s="288"/>
      <c r="K68" s="286"/>
      <c r="L68" s="287"/>
      <c r="M68" s="287"/>
      <c r="N68" s="289"/>
      <c r="O68" s="2"/>
    </row>
    <row r="69" spans="1:15" ht="39" customHeight="1">
      <c r="A69" s="2"/>
      <c r="B69" s="272" t="s">
        <v>124</v>
      </c>
      <c r="C69" s="284"/>
      <c r="D69" s="284"/>
      <c r="E69" s="285"/>
      <c r="F69" s="31" t="s">
        <v>116</v>
      </c>
      <c r="G69" s="123"/>
      <c r="H69" s="286"/>
      <c r="I69" s="287"/>
      <c r="J69" s="288"/>
      <c r="K69" s="286"/>
      <c r="L69" s="287"/>
      <c r="M69" s="287"/>
      <c r="N69" s="289"/>
      <c r="O69" s="2"/>
    </row>
    <row r="70" spans="1:15" ht="78" customHeight="1">
      <c r="A70" s="2"/>
      <c r="B70" s="272" t="s">
        <v>130</v>
      </c>
      <c r="C70" s="284"/>
      <c r="D70" s="284"/>
      <c r="E70" s="285"/>
      <c r="F70" s="31" t="s">
        <v>116</v>
      </c>
      <c r="G70" s="123"/>
      <c r="H70" s="286"/>
      <c r="I70" s="287"/>
      <c r="J70" s="288"/>
      <c r="K70" s="286"/>
      <c r="L70" s="287"/>
      <c r="M70" s="287"/>
      <c r="N70" s="289"/>
      <c r="O70" s="2"/>
    </row>
    <row r="71" spans="1:15" ht="48" customHeight="1">
      <c r="A71" s="2"/>
      <c r="B71" s="272" t="s">
        <v>131</v>
      </c>
      <c r="C71" s="284"/>
      <c r="D71" s="284"/>
      <c r="E71" s="285"/>
      <c r="F71" s="28" t="s">
        <v>116</v>
      </c>
      <c r="G71" s="123"/>
      <c r="H71" s="286"/>
      <c r="I71" s="287"/>
      <c r="J71" s="288"/>
      <c r="K71" s="286"/>
      <c r="L71" s="287"/>
      <c r="M71" s="287"/>
      <c r="N71" s="289"/>
      <c r="O71" s="2"/>
    </row>
    <row r="72" spans="1:15" ht="63" customHeight="1">
      <c r="A72" s="2"/>
      <c r="B72" s="281" t="s">
        <v>157</v>
      </c>
      <c r="C72" s="293"/>
      <c r="D72" s="293"/>
      <c r="E72" s="294"/>
      <c r="F72" s="31" t="s">
        <v>116</v>
      </c>
      <c r="G72" s="123"/>
      <c r="H72" s="286"/>
      <c r="I72" s="287"/>
      <c r="J72" s="288"/>
      <c r="K72" s="286"/>
      <c r="L72" s="287"/>
      <c r="M72" s="287"/>
      <c r="N72" s="289"/>
      <c r="O72" s="2"/>
    </row>
    <row r="73" spans="1:15" ht="78.75" customHeight="1">
      <c r="A73" s="2"/>
      <c r="B73" s="272" t="s">
        <v>132</v>
      </c>
      <c r="C73" s="284"/>
      <c r="D73" s="284"/>
      <c r="E73" s="285"/>
      <c r="F73" s="28" t="s">
        <v>116</v>
      </c>
      <c r="G73" s="123"/>
      <c r="H73" s="286"/>
      <c r="I73" s="287"/>
      <c r="J73" s="288"/>
      <c r="K73" s="286"/>
      <c r="L73" s="287"/>
      <c r="M73" s="287"/>
      <c r="N73" s="289"/>
      <c r="O73" s="2"/>
    </row>
    <row r="74" spans="1:15" ht="107.25" customHeight="1">
      <c r="A74" s="2"/>
      <c r="B74" s="272" t="s">
        <v>133</v>
      </c>
      <c r="C74" s="284"/>
      <c r="D74" s="284"/>
      <c r="E74" s="285"/>
      <c r="F74" s="31" t="s">
        <v>116</v>
      </c>
      <c r="G74" s="123"/>
      <c r="H74" s="286"/>
      <c r="I74" s="287"/>
      <c r="J74" s="288"/>
      <c r="K74" s="286"/>
      <c r="L74" s="287"/>
      <c r="M74" s="287"/>
      <c r="N74" s="289"/>
      <c r="O74" s="2"/>
    </row>
    <row r="75" spans="1:15" ht="75.75" customHeight="1">
      <c r="A75" s="2"/>
      <c r="B75" s="272" t="s">
        <v>20</v>
      </c>
      <c r="C75" s="284"/>
      <c r="D75" s="284"/>
      <c r="E75" s="285"/>
      <c r="F75" s="31" t="s">
        <v>116</v>
      </c>
      <c r="G75" s="123"/>
      <c r="H75" s="286"/>
      <c r="I75" s="287"/>
      <c r="J75" s="288"/>
      <c r="K75" s="286"/>
      <c r="L75" s="287"/>
      <c r="M75" s="287"/>
      <c r="N75" s="289"/>
      <c r="O75" s="2"/>
    </row>
    <row r="76" spans="1:15" ht="82.5" customHeight="1">
      <c r="A76" s="2"/>
      <c r="B76" s="272" t="s">
        <v>21</v>
      </c>
      <c r="C76" s="284"/>
      <c r="D76" s="284"/>
      <c r="E76" s="285"/>
      <c r="F76" s="31" t="s">
        <v>116</v>
      </c>
      <c r="G76" s="123"/>
      <c r="H76" s="286"/>
      <c r="I76" s="287"/>
      <c r="J76" s="288"/>
      <c r="K76" s="286"/>
      <c r="L76" s="287"/>
      <c r="M76" s="287"/>
      <c r="N76" s="289"/>
      <c r="O76" s="2"/>
    </row>
    <row r="77" spans="1:15" ht="61.5" customHeight="1">
      <c r="A77" s="2"/>
      <c r="B77" s="281" t="s">
        <v>158</v>
      </c>
      <c r="C77" s="293"/>
      <c r="D77" s="293"/>
      <c r="E77" s="294"/>
      <c r="F77" s="31" t="s">
        <v>116</v>
      </c>
      <c r="G77" s="123"/>
      <c r="H77" s="286"/>
      <c r="I77" s="287"/>
      <c r="J77" s="288"/>
      <c r="K77" s="286"/>
      <c r="L77" s="287"/>
      <c r="M77" s="287"/>
      <c r="N77" s="289"/>
      <c r="O77" s="2"/>
    </row>
    <row r="78" spans="1:15" ht="82.5" customHeight="1">
      <c r="A78" s="2"/>
      <c r="B78" s="272" t="s">
        <v>171</v>
      </c>
      <c r="C78" s="284"/>
      <c r="D78" s="284"/>
      <c r="E78" s="285"/>
      <c r="F78" s="32" t="s">
        <v>122</v>
      </c>
      <c r="G78" s="123"/>
      <c r="H78" s="286"/>
      <c r="I78" s="287"/>
      <c r="J78" s="288"/>
      <c r="K78" s="286"/>
      <c r="L78" s="287"/>
      <c r="M78" s="287"/>
      <c r="N78" s="289"/>
      <c r="O78" s="2"/>
    </row>
    <row r="79" spans="1:15" ht="90" customHeight="1">
      <c r="A79" s="2"/>
      <c r="B79" s="281" t="s">
        <v>159</v>
      </c>
      <c r="C79" s="293"/>
      <c r="D79" s="293"/>
      <c r="E79" s="294"/>
      <c r="F79" s="32" t="s">
        <v>122</v>
      </c>
      <c r="G79" s="123"/>
      <c r="H79" s="286"/>
      <c r="I79" s="287"/>
      <c r="J79" s="288"/>
      <c r="K79" s="286"/>
      <c r="L79" s="287"/>
      <c r="M79" s="287"/>
      <c r="N79" s="289"/>
      <c r="O79" s="2"/>
    </row>
    <row r="80" spans="1:15" ht="92.25" customHeight="1">
      <c r="A80" s="2"/>
      <c r="B80" s="297" t="s">
        <v>172</v>
      </c>
      <c r="C80" s="298"/>
      <c r="D80" s="298"/>
      <c r="E80" s="299"/>
      <c r="F80" s="31" t="s">
        <v>116</v>
      </c>
      <c r="G80" s="123"/>
      <c r="H80" s="286"/>
      <c r="I80" s="287"/>
      <c r="J80" s="288"/>
      <c r="K80" s="286"/>
      <c r="L80" s="287"/>
      <c r="M80" s="287"/>
      <c r="N80" s="289"/>
      <c r="O80" s="2"/>
    </row>
    <row r="81" spans="1:15" ht="92.25" customHeight="1">
      <c r="A81" s="2"/>
      <c r="B81" s="297" t="s">
        <v>165</v>
      </c>
      <c r="C81" s="298"/>
      <c r="D81" s="298"/>
      <c r="E81" s="299"/>
      <c r="F81" s="32" t="s">
        <v>122</v>
      </c>
      <c r="G81" s="123"/>
      <c r="H81" s="286"/>
      <c r="I81" s="287"/>
      <c r="J81" s="288"/>
      <c r="K81" s="286"/>
      <c r="L81" s="287"/>
      <c r="M81" s="287"/>
      <c r="N81" s="289"/>
      <c r="O81" s="2"/>
    </row>
    <row r="82" spans="1:15" ht="15.75" customHeight="1">
      <c r="A82" s="2"/>
      <c r="B82" s="227" t="s">
        <v>13</v>
      </c>
      <c r="C82" s="228"/>
      <c r="D82" s="228"/>
      <c r="E82" s="228"/>
      <c r="F82" s="228"/>
      <c r="G82" s="228"/>
      <c r="H82" s="228"/>
      <c r="I82" s="228"/>
      <c r="J82" s="228"/>
      <c r="K82" s="228"/>
      <c r="L82" s="228"/>
      <c r="M82" s="228"/>
      <c r="N82" s="229"/>
      <c r="O82" s="2"/>
    </row>
    <row r="83" spans="1:15" ht="126.75" customHeight="1">
      <c r="A83" s="2"/>
      <c r="B83" s="290" t="s">
        <v>160</v>
      </c>
      <c r="C83" s="234"/>
      <c r="D83" s="234"/>
      <c r="E83" s="235"/>
      <c r="F83" s="30" t="s">
        <v>116</v>
      </c>
      <c r="G83" s="123"/>
      <c r="H83" s="286"/>
      <c r="I83" s="287"/>
      <c r="J83" s="288"/>
      <c r="K83" s="286"/>
      <c r="L83" s="287"/>
      <c r="M83" s="287"/>
      <c r="N83" s="289"/>
      <c r="O83" s="2"/>
    </row>
    <row r="84" spans="1:15" ht="102" customHeight="1">
      <c r="A84" s="2"/>
      <c r="B84" s="272" t="s">
        <v>17</v>
      </c>
      <c r="C84" s="273"/>
      <c r="D84" s="273"/>
      <c r="E84" s="274"/>
      <c r="F84" s="30" t="s">
        <v>116</v>
      </c>
      <c r="G84" s="123"/>
      <c r="H84" s="286"/>
      <c r="I84" s="287"/>
      <c r="J84" s="288"/>
      <c r="K84" s="286"/>
      <c r="L84" s="287"/>
      <c r="M84" s="287"/>
      <c r="N84" s="289"/>
      <c r="O84" s="2"/>
    </row>
    <row r="85" spans="1:15" ht="111" customHeight="1">
      <c r="A85" s="2"/>
      <c r="B85" s="272" t="s">
        <v>18</v>
      </c>
      <c r="C85" s="273"/>
      <c r="D85" s="273"/>
      <c r="E85" s="274"/>
      <c r="F85" s="30" t="s">
        <v>116</v>
      </c>
      <c r="G85" s="123"/>
      <c r="H85" s="286"/>
      <c r="I85" s="287"/>
      <c r="J85" s="288"/>
      <c r="K85" s="286"/>
      <c r="L85" s="287"/>
      <c r="M85" s="287"/>
      <c r="N85" s="289"/>
      <c r="O85" s="2"/>
    </row>
    <row r="86" spans="1:15" ht="80.25" customHeight="1">
      <c r="A86" s="2"/>
      <c r="B86" s="272" t="s">
        <v>145</v>
      </c>
      <c r="C86" s="273"/>
      <c r="D86" s="273"/>
      <c r="E86" s="274"/>
      <c r="F86" s="30" t="s">
        <v>116</v>
      </c>
      <c r="G86" s="123"/>
      <c r="H86" s="286"/>
      <c r="I86" s="287"/>
      <c r="J86" s="288"/>
      <c r="K86" s="286"/>
      <c r="L86" s="287"/>
      <c r="M86" s="287"/>
      <c r="N86" s="289"/>
      <c r="O86" s="2"/>
    </row>
    <row r="87" spans="1:15" ht="62.25" customHeight="1">
      <c r="A87" s="2"/>
      <c r="B87" s="272" t="s">
        <v>15</v>
      </c>
      <c r="C87" s="273"/>
      <c r="D87" s="273"/>
      <c r="E87" s="274"/>
      <c r="F87" s="30" t="s">
        <v>116</v>
      </c>
      <c r="G87" s="123"/>
      <c r="H87" s="286"/>
      <c r="I87" s="287"/>
      <c r="J87" s="288"/>
      <c r="K87" s="286"/>
      <c r="L87" s="287"/>
      <c r="M87" s="287"/>
      <c r="N87" s="289"/>
      <c r="O87" s="2"/>
    </row>
    <row r="88" spans="1:15" ht="86.25" customHeight="1">
      <c r="A88" s="2"/>
      <c r="B88" s="281" t="s">
        <v>161</v>
      </c>
      <c r="C88" s="282"/>
      <c r="D88" s="282"/>
      <c r="E88" s="283"/>
      <c r="F88" s="34" t="s">
        <v>116</v>
      </c>
      <c r="G88" s="123"/>
      <c r="H88" s="286"/>
      <c r="I88" s="287"/>
      <c r="J88" s="288"/>
      <c r="K88" s="286"/>
      <c r="L88" s="287"/>
      <c r="M88" s="287"/>
      <c r="N88" s="289"/>
      <c r="O88" s="2"/>
    </row>
    <row r="89" spans="1:15" ht="48.75" customHeight="1">
      <c r="A89" s="2"/>
      <c r="B89" s="272" t="s">
        <v>162</v>
      </c>
      <c r="C89" s="273"/>
      <c r="D89" s="273"/>
      <c r="E89" s="274"/>
      <c r="F89" s="30" t="s">
        <v>116</v>
      </c>
      <c r="G89" s="123"/>
      <c r="H89" s="286"/>
      <c r="I89" s="287"/>
      <c r="J89" s="288"/>
      <c r="K89" s="286"/>
      <c r="L89" s="287"/>
      <c r="M89" s="287"/>
      <c r="N89" s="289"/>
      <c r="O89" s="2"/>
    </row>
    <row r="90" spans="1:15" ht="92.25" customHeight="1">
      <c r="A90" s="2"/>
      <c r="B90" s="272" t="s">
        <v>3</v>
      </c>
      <c r="C90" s="273"/>
      <c r="D90" s="273"/>
      <c r="E90" s="274"/>
      <c r="F90" s="30" t="s">
        <v>116</v>
      </c>
      <c r="G90" s="123"/>
      <c r="H90" s="286"/>
      <c r="I90" s="287"/>
      <c r="J90" s="288"/>
      <c r="K90" s="286"/>
      <c r="L90" s="287"/>
      <c r="M90" s="287"/>
      <c r="N90" s="289"/>
      <c r="O90" s="2"/>
    </row>
    <row r="91" spans="1:15" ht="56.25" customHeight="1">
      <c r="A91" s="2"/>
      <c r="B91" s="230" t="s">
        <v>16</v>
      </c>
      <c r="C91" s="231"/>
      <c r="D91" s="231"/>
      <c r="E91" s="231"/>
      <c r="F91" s="30" t="s">
        <v>116</v>
      </c>
      <c r="G91" s="123"/>
      <c r="H91" s="232"/>
      <c r="I91" s="232"/>
      <c r="J91" s="232"/>
      <c r="K91" s="232"/>
      <c r="L91" s="232"/>
      <c r="M91" s="232"/>
      <c r="N91" s="232"/>
      <c r="O91" s="2"/>
    </row>
    <row r="92" spans="1:15" ht="78" customHeight="1">
      <c r="A92" s="2"/>
      <c r="B92" s="230" t="s">
        <v>4</v>
      </c>
      <c r="C92" s="231"/>
      <c r="D92" s="231"/>
      <c r="E92" s="231"/>
      <c r="F92" s="30" t="s">
        <v>116</v>
      </c>
      <c r="G92" s="123"/>
      <c r="H92" s="232"/>
      <c r="I92" s="232"/>
      <c r="J92" s="232"/>
      <c r="K92" s="232"/>
      <c r="L92" s="232"/>
      <c r="M92" s="232"/>
      <c r="N92" s="232"/>
      <c r="O92" s="2"/>
    </row>
    <row r="93" spans="1:15" ht="60" customHeight="1">
      <c r="A93" s="2"/>
      <c r="B93" s="230" t="s">
        <v>135</v>
      </c>
      <c r="C93" s="231"/>
      <c r="D93" s="231"/>
      <c r="E93" s="231"/>
      <c r="F93" s="30" t="s">
        <v>122</v>
      </c>
      <c r="G93" s="123"/>
      <c r="H93" s="232"/>
      <c r="I93" s="232"/>
      <c r="J93" s="232"/>
      <c r="K93" s="232"/>
      <c r="L93" s="232"/>
      <c r="M93" s="232"/>
      <c r="N93" s="232"/>
      <c r="O93" s="2"/>
    </row>
    <row r="94" spans="1:18" ht="92.25" customHeight="1">
      <c r="A94" s="2"/>
      <c r="B94" s="295" t="s">
        <v>163</v>
      </c>
      <c r="C94" s="296"/>
      <c r="D94" s="296"/>
      <c r="E94" s="296"/>
      <c r="F94" s="30" t="s">
        <v>116</v>
      </c>
      <c r="G94" s="123"/>
      <c r="H94" s="232"/>
      <c r="I94" s="232"/>
      <c r="J94" s="232"/>
      <c r="K94" s="232"/>
      <c r="L94" s="232"/>
      <c r="M94" s="232"/>
      <c r="N94" s="232"/>
      <c r="O94" s="2"/>
      <c r="R94" s="27"/>
    </row>
    <row r="95" spans="1:15" ht="46.5" customHeight="1">
      <c r="A95" s="2"/>
      <c r="B95" s="230" t="s">
        <v>136</v>
      </c>
      <c r="C95" s="231"/>
      <c r="D95" s="231"/>
      <c r="E95" s="231"/>
      <c r="F95" s="30" t="s">
        <v>116</v>
      </c>
      <c r="G95" s="123"/>
      <c r="H95" s="232"/>
      <c r="I95" s="232"/>
      <c r="J95" s="232"/>
      <c r="K95" s="232"/>
      <c r="L95" s="232"/>
      <c r="M95" s="232"/>
      <c r="N95" s="232"/>
      <c r="O95" s="2"/>
    </row>
    <row r="96" spans="1:15" ht="32.25" customHeight="1">
      <c r="A96" s="2"/>
      <c r="B96" s="230" t="s">
        <v>137</v>
      </c>
      <c r="C96" s="231"/>
      <c r="D96" s="231"/>
      <c r="E96" s="231"/>
      <c r="F96" s="30" t="s">
        <v>116</v>
      </c>
      <c r="G96" s="123"/>
      <c r="H96" s="232"/>
      <c r="I96" s="232"/>
      <c r="J96" s="232"/>
      <c r="K96" s="232"/>
      <c r="L96" s="232"/>
      <c r="M96" s="232"/>
      <c r="N96" s="232"/>
      <c r="O96" s="2"/>
    </row>
    <row r="97" spans="1:15" ht="45" customHeight="1">
      <c r="A97" s="2"/>
      <c r="B97" s="230" t="s">
        <v>138</v>
      </c>
      <c r="C97" s="231"/>
      <c r="D97" s="231"/>
      <c r="E97" s="231"/>
      <c r="F97" s="30" t="s">
        <v>116</v>
      </c>
      <c r="G97" s="123"/>
      <c r="H97" s="232"/>
      <c r="I97" s="232"/>
      <c r="J97" s="232"/>
      <c r="K97" s="232"/>
      <c r="L97" s="232"/>
      <c r="M97" s="232"/>
      <c r="N97" s="232"/>
      <c r="O97" s="2"/>
    </row>
    <row r="98" spans="1:15" ht="81.75" customHeight="1">
      <c r="A98" s="2"/>
      <c r="B98" s="230" t="s">
        <v>168</v>
      </c>
      <c r="C98" s="231"/>
      <c r="D98" s="231"/>
      <c r="E98" s="231"/>
      <c r="F98" s="30" t="s">
        <v>122</v>
      </c>
      <c r="G98" s="123"/>
      <c r="H98" s="232"/>
      <c r="I98" s="232"/>
      <c r="J98" s="232"/>
      <c r="K98" s="232"/>
      <c r="L98" s="232"/>
      <c r="M98" s="232"/>
      <c r="N98" s="232"/>
      <c r="O98" s="2"/>
    </row>
    <row r="99" spans="1:15" ht="65.25" customHeight="1">
      <c r="A99" s="2"/>
      <c r="B99" s="230" t="s">
        <v>146</v>
      </c>
      <c r="C99" s="231"/>
      <c r="D99" s="231"/>
      <c r="E99" s="231"/>
      <c r="F99" s="34" t="s">
        <v>116</v>
      </c>
      <c r="G99" s="123"/>
      <c r="H99" s="232"/>
      <c r="I99" s="232"/>
      <c r="J99" s="232"/>
      <c r="K99" s="232"/>
      <c r="L99" s="232"/>
      <c r="M99" s="232"/>
      <c r="N99" s="232"/>
      <c r="O99" s="2"/>
    </row>
    <row r="100" spans="1:15" ht="51" customHeight="1">
      <c r="A100" s="2"/>
      <c r="B100" s="230" t="s">
        <v>139</v>
      </c>
      <c r="C100" s="231"/>
      <c r="D100" s="231"/>
      <c r="E100" s="231"/>
      <c r="F100" s="30" t="s">
        <v>116</v>
      </c>
      <c r="G100" s="123"/>
      <c r="H100" s="232"/>
      <c r="I100" s="232"/>
      <c r="J100" s="232"/>
      <c r="K100" s="232"/>
      <c r="L100" s="232"/>
      <c r="M100" s="232"/>
      <c r="N100" s="232"/>
      <c r="O100" s="2"/>
    </row>
    <row r="101" spans="1:15" ht="46.5" customHeight="1">
      <c r="A101" s="2"/>
      <c r="B101" s="230" t="s">
        <v>253</v>
      </c>
      <c r="C101" s="231"/>
      <c r="D101" s="231"/>
      <c r="E101" s="231"/>
      <c r="F101" s="30" t="s">
        <v>118</v>
      </c>
      <c r="G101" s="123"/>
      <c r="H101" s="232"/>
      <c r="I101" s="232"/>
      <c r="J101" s="232"/>
      <c r="K101" s="232"/>
      <c r="L101" s="232"/>
      <c r="M101" s="232"/>
      <c r="N101" s="232"/>
      <c r="O101" s="2"/>
    </row>
    <row r="102" spans="1:15" ht="15.75" customHeight="1">
      <c r="A102" s="2"/>
      <c r="B102" s="227" t="s">
        <v>14</v>
      </c>
      <c r="C102" s="228"/>
      <c r="D102" s="228"/>
      <c r="E102" s="228"/>
      <c r="F102" s="228"/>
      <c r="G102" s="228"/>
      <c r="H102" s="228"/>
      <c r="I102" s="228"/>
      <c r="J102" s="228"/>
      <c r="K102" s="228"/>
      <c r="L102" s="228"/>
      <c r="M102" s="228"/>
      <c r="N102" s="229"/>
      <c r="O102" s="2"/>
    </row>
    <row r="103" spans="1:15" ht="76.5" customHeight="1">
      <c r="A103" s="2"/>
      <c r="B103" s="230" t="s">
        <v>22</v>
      </c>
      <c r="C103" s="231"/>
      <c r="D103" s="231"/>
      <c r="E103" s="231"/>
      <c r="F103" s="30" t="s">
        <v>116</v>
      </c>
      <c r="G103" s="123"/>
      <c r="H103" s="232"/>
      <c r="I103" s="232"/>
      <c r="J103" s="232"/>
      <c r="K103" s="232"/>
      <c r="L103" s="232"/>
      <c r="M103" s="232"/>
      <c r="N103" s="232"/>
      <c r="O103" s="2"/>
    </row>
    <row r="104" spans="1:15" ht="62.25" customHeight="1">
      <c r="A104" s="2"/>
      <c r="B104" s="233" t="s">
        <v>173</v>
      </c>
      <c r="C104" s="234"/>
      <c r="D104" s="234"/>
      <c r="E104" s="235"/>
      <c r="F104" s="30" t="s">
        <v>116</v>
      </c>
      <c r="G104" s="123"/>
      <c r="H104" s="232"/>
      <c r="I104" s="232"/>
      <c r="J104" s="232"/>
      <c r="K104" s="232"/>
      <c r="L104" s="232"/>
      <c r="M104" s="232"/>
      <c r="N104" s="232"/>
      <c r="O104" s="2"/>
    </row>
    <row r="105" spans="1:15" ht="63" customHeight="1">
      <c r="A105" s="2"/>
      <c r="B105" s="230" t="s">
        <v>23</v>
      </c>
      <c r="C105" s="231"/>
      <c r="D105" s="231"/>
      <c r="E105" s="231"/>
      <c r="F105" s="30" t="s">
        <v>116</v>
      </c>
      <c r="G105" s="123"/>
      <c r="H105" s="232"/>
      <c r="I105" s="232"/>
      <c r="J105" s="232"/>
      <c r="K105" s="232"/>
      <c r="L105" s="232"/>
      <c r="M105" s="232"/>
      <c r="N105" s="232"/>
      <c r="O105" s="2"/>
    </row>
    <row r="106" spans="1:15" ht="78" customHeight="1">
      <c r="A106" s="2"/>
      <c r="B106" s="230" t="s">
        <v>166</v>
      </c>
      <c r="C106" s="231"/>
      <c r="D106" s="231"/>
      <c r="E106" s="231"/>
      <c r="F106" s="30" t="s">
        <v>116</v>
      </c>
      <c r="G106" s="123"/>
      <c r="H106" s="232"/>
      <c r="I106" s="232"/>
      <c r="J106" s="232"/>
      <c r="K106" s="232"/>
      <c r="L106" s="232"/>
      <c r="M106" s="232"/>
      <c r="N106" s="232"/>
      <c r="O106" s="2"/>
    </row>
    <row r="107" spans="1:15" ht="91.5" customHeight="1">
      <c r="A107" s="2"/>
      <c r="B107" s="230" t="s">
        <v>5</v>
      </c>
      <c r="C107" s="231"/>
      <c r="D107" s="231"/>
      <c r="E107" s="231"/>
      <c r="F107" s="30" t="s">
        <v>116</v>
      </c>
      <c r="G107" s="123"/>
      <c r="H107" s="232"/>
      <c r="I107" s="232"/>
      <c r="J107" s="232"/>
      <c r="K107" s="232"/>
      <c r="L107" s="232"/>
      <c r="M107" s="232"/>
      <c r="N107" s="232"/>
      <c r="O107" s="2"/>
    </row>
    <row r="108" spans="1:15" ht="62.25" customHeight="1">
      <c r="A108" s="2"/>
      <c r="B108" s="230" t="s">
        <v>24</v>
      </c>
      <c r="C108" s="231"/>
      <c r="D108" s="231"/>
      <c r="E108" s="231"/>
      <c r="F108" s="30" t="s">
        <v>116</v>
      </c>
      <c r="G108" s="123"/>
      <c r="H108" s="232"/>
      <c r="I108" s="232"/>
      <c r="J108" s="232"/>
      <c r="K108" s="232"/>
      <c r="L108" s="232"/>
      <c r="M108" s="232"/>
      <c r="N108" s="232"/>
      <c r="O108" s="2"/>
    </row>
    <row r="109" spans="1:15" ht="63" customHeight="1">
      <c r="A109" s="2"/>
      <c r="B109" s="230" t="s">
        <v>140</v>
      </c>
      <c r="C109" s="231"/>
      <c r="D109" s="231"/>
      <c r="E109" s="231"/>
      <c r="F109" s="30" t="s">
        <v>122</v>
      </c>
      <c r="G109" s="123"/>
      <c r="H109" s="232"/>
      <c r="I109" s="232"/>
      <c r="J109" s="232"/>
      <c r="K109" s="232"/>
      <c r="L109" s="232"/>
      <c r="M109" s="232"/>
      <c r="N109" s="232"/>
      <c r="O109" s="2"/>
    </row>
    <row r="110" spans="1:15" ht="125.25" customHeight="1">
      <c r="A110" s="2"/>
      <c r="B110" s="230" t="s">
        <v>25</v>
      </c>
      <c r="C110" s="231"/>
      <c r="D110" s="231"/>
      <c r="E110" s="231"/>
      <c r="F110" s="30" t="s">
        <v>122</v>
      </c>
      <c r="G110" s="123"/>
      <c r="H110" s="232"/>
      <c r="I110" s="232"/>
      <c r="J110" s="232"/>
      <c r="K110" s="232"/>
      <c r="L110" s="232"/>
      <c r="M110" s="232"/>
      <c r="N110" s="232"/>
      <c r="O110" s="2"/>
    </row>
    <row r="111" spans="1:15" ht="48" customHeight="1">
      <c r="A111" s="2"/>
      <c r="B111" s="230" t="s">
        <v>26</v>
      </c>
      <c r="C111" s="231"/>
      <c r="D111" s="231"/>
      <c r="E111" s="231"/>
      <c r="F111" s="30" t="s">
        <v>122</v>
      </c>
      <c r="G111" s="123"/>
      <c r="H111" s="232"/>
      <c r="I111" s="232"/>
      <c r="J111" s="232"/>
      <c r="K111" s="232"/>
      <c r="L111" s="232"/>
      <c r="M111" s="232"/>
      <c r="N111" s="232"/>
      <c r="O111" s="2"/>
    </row>
    <row r="112" spans="1:15" ht="60.75" customHeight="1">
      <c r="A112" s="2"/>
      <c r="B112" s="230" t="s">
        <v>141</v>
      </c>
      <c r="C112" s="231"/>
      <c r="D112" s="231"/>
      <c r="E112" s="231"/>
      <c r="F112" s="30" t="s">
        <v>116</v>
      </c>
      <c r="G112" s="123"/>
      <c r="H112" s="232"/>
      <c r="I112" s="232"/>
      <c r="J112" s="232"/>
      <c r="K112" s="232"/>
      <c r="L112" s="232"/>
      <c r="M112" s="232"/>
      <c r="N112" s="232"/>
      <c r="O112" s="2"/>
    </row>
    <row r="113" spans="1:15" ht="34.5" customHeight="1">
      <c r="A113" s="2"/>
      <c r="B113" s="301" t="s">
        <v>164</v>
      </c>
      <c r="C113" s="293"/>
      <c r="D113" s="293"/>
      <c r="E113" s="294"/>
      <c r="F113" s="35" t="s">
        <v>122</v>
      </c>
      <c r="G113" s="123"/>
      <c r="H113" s="232"/>
      <c r="I113" s="232"/>
      <c r="J113" s="232"/>
      <c r="K113" s="232"/>
      <c r="L113" s="232"/>
      <c r="M113" s="232"/>
      <c r="N113" s="232"/>
      <c r="O113" s="2"/>
    </row>
    <row r="114" spans="1:15" ht="77.25" customHeight="1">
      <c r="A114" s="2"/>
      <c r="B114" s="300" t="s">
        <v>6</v>
      </c>
      <c r="C114" s="284"/>
      <c r="D114" s="284"/>
      <c r="E114" s="285"/>
      <c r="F114" s="35" t="s">
        <v>122</v>
      </c>
      <c r="G114" s="123"/>
      <c r="H114" s="232"/>
      <c r="I114" s="232"/>
      <c r="J114" s="232"/>
      <c r="K114" s="232"/>
      <c r="L114" s="232"/>
      <c r="M114" s="232"/>
      <c r="N114" s="232"/>
      <c r="O114" s="2"/>
    </row>
    <row r="115" spans="1:15" ht="50.25" customHeight="1">
      <c r="A115" s="2"/>
      <c r="B115" s="300" t="s">
        <v>7</v>
      </c>
      <c r="C115" s="284"/>
      <c r="D115" s="284"/>
      <c r="E115" s="285"/>
      <c r="F115" s="35" t="s">
        <v>122</v>
      </c>
      <c r="G115" s="123"/>
      <c r="H115" s="232"/>
      <c r="I115" s="232"/>
      <c r="J115" s="232"/>
      <c r="K115" s="232"/>
      <c r="L115" s="232"/>
      <c r="M115" s="232"/>
      <c r="N115" s="232"/>
      <c r="O115" s="2"/>
    </row>
    <row r="116" spans="1:15" ht="48.75" customHeight="1">
      <c r="A116" s="2"/>
      <c r="B116" s="300" t="s">
        <v>8</v>
      </c>
      <c r="C116" s="284"/>
      <c r="D116" s="284"/>
      <c r="E116" s="285"/>
      <c r="F116" s="30" t="s">
        <v>116</v>
      </c>
      <c r="G116" s="123"/>
      <c r="H116" s="232"/>
      <c r="I116" s="232"/>
      <c r="J116" s="232"/>
      <c r="K116" s="232"/>
      <c r="L116" s="232"/>
      <c r="M116" s="232"/>
      <c r="N116" s="232"/>
      <c r="O116" s="2"/>
    </row>
    <row r="117" spans="1:15" ht="60.75" customHeight="1">
      <c r="A117" s="2"/>
      <c r="B117" s="300" t="s">
        <v>10</v>
      </c>
      <c r="C117" s="284"/>
      <c r="D117" s="284"/>
      <c r="E117" s="285"/>
      <c r="F117" s="30" t="s">
        <v>116</v>
      </c>
      <c r="G117" s="123"/>
      <c r="H117" s="232"/>
      <c r="I117" s="232"/>
      <c r="J117" s="232"/>
      <c r="K117" s="232"/>
      <c r="L117" s="232"/>
      <c r="M117" s="232"/>
      <c r="N117" s="232"/>
      <c r="O117" s="2"/>
    </row>
    <row r="118" spans="1:15" ht="93" customHeight="1">
      <c r="A118" s="2"/>
      <c r="B118" s="300" t="s">
        <v>9</v>
      </c>
      <c r="C118" s="284"/>
      <c r="D118" s="284"/>
      <c r="E118" s="285"/>
      <c r="F118" s="30" t="s">
        <v>116</v>
      </c>
      <c r="G118" s="123"/>
      <c r="H118" s="232"/>
      <c r="I118" s="232"/>
      <c r="J118" s="232"/>
      <c r="K118" s="232"/>
      <c r="L118" s="232"/>
      <c r="M118" s="232"/>
      <c r="N118" s="232"/>
      <c r="O118" s="2"/>
    </row>
    <row r="119" spans="1:15" ht="12.75">
      <c r="A119" s="2"/>
      <c r="B119" s="2"/>
      <c r="C119" s="2"/>
      <c r="D119" s="2"/>
      <c r="E119" s="2"/>
      <c r="F119" s="2"/>
      <c r="G119" s="2"/>
      <c r="H119" s="2"/>
      <c r="I119" s="2"/>
      <c r="J119" s="2"/>
      <c r="K119" s="2"/>
      <c r="L119" s="2"/>
      <c r="M119" s="2"/>
      <c r="N119" s="2"/>
      <c r="O119" s="2"/>
    </row>
    <row r="120" spans="1:15" ht="13.5" thickBot="1">
      <c r="A120" s="2"/>
      <c r="B120" s="2"/>
      <c r="C120" s="2"/>
      <c r="D120" s="2"/>
      <c r="E120" s="2"/>
      <c r="F120" s="2"/>
      <c r="G120" s="2"/>
      <c r="H120" s="2"/>
      <c r="I120" s="2"/>
      <c r="J120" s="2"/>
      <c r="K120" s="2"/>
      <c r="L120" s="2"/>
      <c r="M120" s="2"/>
      <c r="N120" s="2"/>
      <c r="O120" s="2"/>
    </row>
    <row r="121" spans="1:15" ht="16.5" customHeight="1" thickBot="1">
      <c r="A121" s="2"/>
      <c r="B121" s="305" t="s">
        <v>246</v>
      </c>
      <c r="C121" s="306"/>
      <c r="D121" s="306"/>
      <c r="E121" s="306"/>
      <c r="F121" s="306"/>
      <c r="G121" s="306"/>
      <c r="H121" s="306"/>
      <c r="I121" s="306"/>
      <c r="J121" s="306"/>
      <c r="K121" s="306"/>
      <c r="L121" s="306"/>
      <c r="M121" s="306"/>
      <c r="N121" s="307"/>
      <c r="O121" s="2"/>
    </row>
    <row r="122" spans="1:15" ht="12.75" customHeight="1">
      <c r="A122" s="2"/>
      <c r="B122" s="249"/>
      <c r="C122" s="250"/>
      <c r="D122" s="250"/>
      <c r="E122" s="250"/>
      <c r="F122" s="250"/>
      <c r="G122" s="250"/>
      <c r="H122" s="250"/>
      <c r="I122" s="250"/>
      <c r="J122" s="250"/>
      <c r="K122" s="250"/>
      <c r="L122" s="250"/>
      <c r="M122" s="250"/>
      <c r="N122" s="251"/>
      <c r="O122" s="2"/>
    </row>
    <row r="123" spans="1:15" ht="12.75" customHeight="1">
      <c r="A123" s="2"/>
      <c r="B123" s="252"/>
      <c r="C123" s="253"/>
      <c r="D123" s="253"/>
      <c r="E123" s="253"/>
      <c r="F123" s="253"/>
      <c r="G123" s="253"/>
      <c r="H123" s="253"/>
      <c r="I123" s="253"/>
      <c r="J123" s="253"/>
      <c r="K123" s="253"/>
      <c r="L123" s="253"/>
      <c r="M123" s="253"/>
      <c r="N123" s="254"/>
      <c r="O123" s="2"/>
    </row>
    <row r="124" spans="1:15" ht="225.75" customHeight="1" thickBot="1">
      <c r="A124" s="2"/>
      <c r="B124" s="255"/>
      <c r="C124" s="256"/>
      <c r="D124" s="256"/>
      <c r="E124" s="256"/>
      <c r="F124" s="256"/>
      <c r="G124" s="256"/>
      <c r="H124" s="256"/>
      <c r="I124" s="256"/>
      <c r="J124" s="256"/>
      <c r="K124" s="256"/>
      <c r="L124" s="256"/>
      <c r="M124" s="256"/>
      <c r="N124" s="257"/>
      <c r="O124" s="2"/>
    </row>
    <row r="125" spans="1:15" ht="12.75">
      <c r="A125" s="2"/>
      <c r="B125" s="2"/>
      <c r="C125" s="2"/>
      <c r="D125" s="2"/>
      <c r="E125" s="2"/>
      <c r="F125" s="2"/>
      <c r="G125" s="2"/>
      <c r="H125" s="2"/>
      <c r="I125" s="2"/>
      <c r="J125" s="2"/>
      <c r="K125" s="2"/>
      <c r="L125" s="2"/>
      <c r="M125" s="2"/>
      <c r="N125" s="2"/>
      <c r="O125" s="2"/>
    </row>
    <row r="126" spans="1:15" ht="13.5" thickBot="1">
      <c r="A126" s="2"/>
      <c r="B126" s="2"/>
      <c r="C126" s="2"/>
      <c r="D126" s="2"/>
      <c r="E126" s="2"/>
      <c r="F126" s="2"/>
      <c r="G126" s="2"/>
      <c r="H126" s="2"/>
      <c r="I126" s="2"/>
      <c r="J126" s="2"/>
      <c r="K126" s="2"/>
      <c r="L126" s="2"/>
      <c r="M126" s="2"/>
      <c r="N126" s="2"/>
      <c r="O126" s="2"/>
    </row>
    <row r="127" spans="1:39" ht="56.25" customHeight="1" thickBot="1">
      <c r="A127" s="2"/>
      <c r="B127" s="302" t="s">
        <v>254</v>
      </c>
      <c r="C127" s="303"/>
      <c r="D127" s="303"/>
      <c r="E127" s="303"/>
      <c r="F127" s="303"/>
      <c r="G127" s="303"/>
      <c r="H127" s="303"/>
      <c r="I127" s="303"/>
      <c r="J127" s="303"/>
      <c r="K127" s="303"/>
      <c r="L127" s="304"/>
      <c r="M127" s="2"/>
      <c r="N127" s="185"/>
      <c r="O127" s="2"/>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row>
    <row r="128" spans="1:15" ht="13.5" thickBot="1">
      <c r="A128" s="2"/>
      <c r="B128" s="2"/>
      <c r="C128" s="2"/>
      <c r="D128" s="2"/>
      <c r="E128" s="2"/>
      <c r="F128" s="2"/>
      <c r="G128" s="2"/>
      <c r="H128" s="2"/>
      <c r="I128" s="2"/>
      <c r="J128" s="2"/>
      <c r="K128" s="2"/>
      <c r="L128" s="2"/>
      <c r="M128" s="2"/>
      <c r="N128" s="2"/>
      <c r="O128" s="2"/>
    </row>
    <row r="129" spans="1:15" ht="53.25" customHeight="1" thickBot="1">
      <c r="A129" s="2"/>
      <c r="B129" s="302" t="s">
        <v>247</v>
      </c>
      <c r="C129" s="303"/>
      <c r="D129" s="303"/>
      <c r="E129" s="303"/>
      <c r="F129" s="303"/>
      <c r="G129" s="303"/>
      <c r="H129" s="303"/>
      <c r="I129" s="303"/>
      <c r="J129" s="303"/>
      <c r="K129" s="303"/>
      <c r="L129" s="303"/>
      <c r="M129" s="303"/>
      <c r="N129" s="304"/>
      <c r="O129" s="2"/>
    </row>
    <row r="130" spans="1:15" ht="12.75">
      <c r="A130" s="2"/>
      <c r="B130" s="249"/>
      <c r="C130" s="250"/>
      <c r="D130" s="250"/>
      <c r="E130" s="250"/>
      <c r="F130" s="250"/>
      <c r="G130" s="250"/>
      <c r="H130" s="250"/>
      <c r="I130" s="250"/>
      <c r="J130" s="250"/>
      <c r="K130" s="250"/>
      <c r="L130" s="250"/>
      <c r="M130" s="250"/>
      <c r="N130" s="251"/>
      <c r="O130" s="2"/>
    </row>
    <row r="131" spans="1:15" ht="12.75">
      <c r="A131" s="2"/>
      <c r="B131" s="252"/>
      <c r="C131" s="253"/>
      <c r="D131" s="253"/>
      <c r="E131" s="253"/>
      <c r="F131" s="253"/>
      <c r="G131" s="253"/>
      <c r="H131" s="253"/>
      <c r="I131" s="253"/>
      <c r="J131" s="253"/>
      <c r="K131" s="253"/>
      <c r="L131" s="253"/>
      <c r="M131" s="253"/>
      <c r="N131" s="254"/>
      <c r="O131" s="2"/>
    </row>
    <row r="132" spans="1:15" ht="12.75">
      <c r="A132" s="2"/>
      <c r="B132" s="252"/>
      <c r="C132" s="253"/>
      <c r="D132" s="253"/>
      <c r="E132" s="253"/>
      <c r="F132" s="253"/>
      <c r="G132" s="253"/>
      <c r="H132" s="253"/>
      <c r="I132" s="253"/>
      <c r="J132" s="253"/>
      <c r="K132" s="253"/>
      <c r="L132" s="253"/>
      <c r="M132" s="253"/>
      <c r="N132" s="254"/>
      <c r="O132" s="2"/>
    </row>
    <row r="133" spans="1:15" ht="12.75">
      <c r="A133" s="2"/>
      <c r="B133" s="252"/>
      <c r="C133" s="253"/>
      <c r="D133" s="253"/>
      <c r="E133" s="253"/>
      <c r="F133" s="253"/>
      <c r="G133" s="253"/>
      <c r="H133" s="253"/>
      <c r="I133" s="253"/>
      <c r="J133" s="253"/>
      <c r="K133" s="253"/>
      <c r="L133" s="253"/>
      <c r="M133" s="253"/>
      <c r="N133" s="254"/>
      <c r="O133" s="2"/>
    </row>
    <row r="134" spans="1:15" ht="12.75">
      <c r="A134" s="2"/>
      <c r="B134" s="252"/>
      <c r="C134" s="253"/>
      <c r="D134" s="253"/>
      <c r="E134" s="253"/>
      <c r="F134" s="253"/>
      <c r="G134" s="253"/>
      <c r="H134" s="253"/>
      <c r="I134" s="253"/>
      <c r="J134" s="253"/>
      <c r="K134" s="253"/>
      <c r="L134" s="253"/>
      <c r="M134" s="253"/>
      <c r="N134" s="254"/>
      <c r="O134" s="2"/>
    </row>
    <row r="135" spans="1:15" ht="12.75">
      <c r="A135" s="2"/>
      <c r="B135" s="252"/>
      <c r="C135" s="253"/>
      <c r="D135" s="253"/>
      <c r="E135" s="253"/>
      <c r="F135" s="253"/>
      <c r="G135" s="253"/>
      <c r="H135" s="253"/>
      <c r="I135" s="253"/>
      <c r="J135" s="253"/>
      <c r="K135" s="253"/>
      <c r="L135" s="253"/>
      <c r="M135" s="253"/>
      <c r="N135" s="254"/>
      <c r="O135" s="2"/>
    </row>
    <row r="136" spans="1:15" ht="12.75">
      <c r="A136" s="2"/>
      <c r="B136" s="252"/>
      <c r="C136" s="253"/>
      <c r="D136" s="253"/>
      <c r="E136" s="253"/>
      <c r="F136" s="253"/>
      <c r="G136" s="253"/>
      <c r="H136" s="253"/>
      <c r="I136" s="253"/>
      <c r="J136" s="253"/>
      <c r="K136" s="253"/>
      <c r="L136" s="253"/>
      <c r="M136" s="253"/>
      <c r="N136" s="254"/>
      <c r="O136" s="2"/>
    </row>
    <row r="137" spans="1:15" ht="12.75">
      <c r="A137" s="2"/>
      <c r="B137" s="252"/>
      <c r="C137" s="253"/>
      <c r="D137" s="253"/>
      <c r="E137" s="253"/>
      <c r="F137" s="253"/>
      <c r="G137" s="253"/>
      <c r="H137" s="253"/>
      <c r="I137" s="253"/>
      <c r="J137" s="253"/>
      <c r="K137" s="253"/>
      <c r="L137" s="253"/>
      <c r="M137" s="253"/>
      <c r="N137" s="254"/>
      <c r="O137" s="2"/>
    </row>
    <row r="138" spans="1:15" ht="12.75">
      <c r="A138" s="2"/>
      <c r="B138" s="252"/>
      <c r="C138" s="253"/>
      <c r="D138" s="253"/>
      <c r="E138" s="253"/>
      <c r="F138" s="253"/>
      <c r="G138" s="253"/>
      <c r="H138" s="253"/>
      <c r="I138" s="253"/>
      <c r="J138" s="253"/>
      <c r="K138" s="253"/>
      <c r="L138" s="253"/>
      <c r="M138" s="253"/>
      <c r="N138" s="254"/>
      <c r="O138" s="2"/>
    </row>
    <row r="139" spans="1:15" ht="12.75">
      <c r="A139" s="2"/>
      <c r="B139" s="252"/>
      <c r="C139" s="253"/>
      <c r="D139" s="253"/>
      <c r="E139" s="253"/>
      <c r="F139" s="253"/>
      <c r="G139" s="253"/>
      <c r="H139" s="253"/>
      <c r="I139" s="253"/>
      <c r="J139" s="253"/>
      <c r="K139" s="253"/>
      <c r="L139" s="253"/>
      <c r="M139" s="253"/>
      <c r="N139" s="254"/>
      <c r="O139" s="2"/>
    </row>
    <row r="140" spans="1:15" ht="12.75">
      <c r="A140" s="2"/>
      <c r="B140" s="252"/>
      <c r="C140" s="253"/>
      <c r="D140" s="253"/>
      <c r="E140" s="253"/>
      <c r="F140" s="253"/>
      <c r="G140" s="253"/>
      <c r="H140" s="253"/>
      <c r="I140" s="253"/>
      <c r="J140" s="253"/>
      <c r="K140" s="253"/>
      <c r="L140" s="253"/>
      <c r="M140" s="253"/>
      <c r="N140" s="254"/>
      <c r="O140" s="2"/>
    </row>
    <row r="141" spans="1:15" ht="12.75">
      <c r="A141" s="2"/>
      <c r="B141" s="252"/>
      <c r="C141" s="253"/>
      <c r="D141" s="253"/>
      <c r="E141" s="253"/>
      <c r="F141" s="253"/>
      <c r="G141" s="253"/>
      <c r="H141" s="253"/>
      <c r="I141" s="253"/>
      <c r="J141" s="253"/>
      <c r="K141" s="253"/>
      <c r="L141" s="253"/>
      <c r="M141" s="253"/>
      <c r="N141" s="254"/>
      <c r="O141" s="2"/>
    </row>
    <row r="142" spans="1:15" ht="13.5" thickBot="1">
      <c r="A142" s="2"/>
      <c r="B142" s="255"/>
      <c r="C142" s="256"/>
      <c r="D142" s="256"/>
      <c r="E142" s="256"/>
      <c r="F142" s="256"/>
      <c r="G142" s="256"/>
      <c r="H142" s="256"/>
      <c r="I142" s="256"/>
      <c r="J142" s="256"/>
      <c r="K142" s="256"/>
      <c r="L142" s="256"/>
      <c r="M142" s="256"/>
      <c r="N142" s="257"/>
      <c r="O142" s="2"/>
    </row>
    <row r="143" spans="1:15" ht="12.75">
      <c r="A143" s="2"/>
      <c r="B143" s="2"/>
      <c r="C143" s="2"/>
      <c r="D143" s="2"/>
      <c r="E143" s="2"/>
      <c r="F143" s="2"/>
      <c r="G143" s="2"/>
      <c r="H143" s="2"/>
      <c r="I143" s="2"/>
      <c r="J143" s="2"/>
      <c r="K143" s="2"/>
      <c r="L143" s="2"/>
      <c r="M143" s="2"/>
      <c r="N143" s="2"/>
      <c r="O143" s="2"/>
    </row>
    <row r="144" spans="1:15" ht="12.75">
      <c r="A144" s="2"/>
      <c r="B144" s="2"/>
      <c r="C144" s="2"/>
      <c r="D144" s="2"/>
      <c r="E144" s="2"/>
      <c r="F144" s="2"/>
      <c r="G144" s="2"/>
      <c r="H144" s="2"/>
      <c r="I144" s="2"/>
      <c r="J144" s="2"/>
      <c r="K144" s="2"/>
      <c r="L144" s="2"/>
      <c r="M144" s="2"/>
      <c r="N144" s="2"/>
      <c r="O144" s="2"/>
    </row>
    <row r="145" spans="1:15" ht="12.75">
      <c r="A145" s="2"/>
      <c r="B145" s="2"/>
      <c r="C145" s="2"/>
      <c r="D145" s="2"/>
      <c r="E145" s="2"/>
      <c r="F145" s="2"/>
      <c r="G145" s="2"/>
      <c r="H145" s="193" t="s">
        <v>255</v>
      </c>
      <c r="I145" s="2"/>
      <c r="J145" s="2"/>
      <c r="K145" s="2"/>
      <c r="L145" s="2"/>
      <c r="M145" s="2"/>
      <c r="N145" s="2"/>
      <c r="O145" s="2"/>
    </row>
    <row r="146" spans="1:15" ht="12.75">
      <c r="A146" s="2"/>
      <c r="B146" s="2"/>
      <c r="C146" s="2"/>
      <c r="D146" s="2"/>
      <c r="E146" s="2"/>
      <c r="F146" s="2"/>
      <c r="G146" s="2"/>
      <c r="H146" s="2"/>
      <c r="I146" s="2"/>
      <c r="J146" s="2"/>
      <c r="K146" s="2"/>
      <c r="L146" s="2"/>
      <c r="M146" s="2"/>
      <c r="N146" s="2"/>
      <c r="O146" s="2"/>
    </row>
    <row r="147" spans="1:15" ht="12.75">
      <c r="A147" s="2"/>
      <c r="B147" s="2"/>
      <c r="C147" s="2"/>
      <c r="D147" s="2"/>
      <c r="E147" s="2"/>
      <c r="F147" s="2"/>
      <c r="G147" s="2"/>
      <c r="H147" s="2"/>
      <c r="I147" s="2"/>
      <c r="J147" s="2"/>
      <c r="K147" s="2"/>
      <c r="L147" s="2"/>
      <c r="M147" s="2"/>
      <c r="N147" s="2"/>
      <c r="O147" s="2"/>
    </row>
    <row r="148" spans="1:15" ht="12.75">
      <c r="A148" s="2"/>
      <c r="B148" s="2"/>
      <c r="C148" s="2"/>
      <c r="D148" s="2"/>
      <c r="E148" s="2"/>
      <c r="F148" s="2"/>
      <c r="G148" s="2"/>
      <c r="H148" s="2"/>
      <c r="I148" s="2"/>
      <c r="J148" s="2"/>
      <c r="K148" s="2"/>
      <c r="L148" s="2"/>
      <c r="M148" s="2"/>
      <c r="N148" s="2"/>
      <c r="O148" s="2"/>
    </row>
    <row r="149" spans="1:15" ht="12.75">
      <c r="A149" s="2"/>
      <c r="B149" s="2"/>
      <c r="C149" s="2"/>
      <c r="D149" s="2"/>
      <c r="E149" s="2"/>
      <c r="F149" s="2"/>
      <c r="G149" s="2"/>
      <c r="H149" s="2"/>
      <c r="I149" s="2"/>
      <c r="J149" s="2"/>
      <c r="K149" s="2"/>
      <c r="L149" s="2"/>
      <c r="M149" s="2"/>
      <c r="N149" s="2"/>
      <c r="O149" s="2"/>
    </row>
    <row r="150" spans="1:15" ht="12.75">
      <c r="A150" s="2"/>
      <c r="B150" s="2"/>
      <c r="C150" s="2"/>
      <c r="D150" s="2"/>
      <c r="E150" s="2"/>
      <c r="F150" s="2"/>
      <c r="G150" s="2"/>
      <c r="H150" s="2"/>
      <c r="I150" s="2"/>
      <c r="J150" s="2"/>
      <c r="K150" s="2"/>
      <c r="L150" s="2"/>
      <c r="M150" s="2"/>
      <c r="N150" s="2"/>
      <c r="O150" s="2"/>
    </row>
    <row r="151" spans="1:15" ht="12.75">
      <c r="A151" s="2"/>
      <c r="B151" s="2"/>
      <c r="C151" s="2"/>
      <c r="D151" s="2"/>
      <c r="E151" s="2"/>
      <c r="F151" s="2"/>
      <c r="G151" s="2"/>
      <c r="H151" s="2"/>
      <c r="I151" s="2"/>
      <c r="J151" s="2"/>
      <c r="K151" s="2"/>
      <c r="L151" s="2"/>
      <c r="M151" s="2"/>
      <c r="N151" s="2"/>
      <c r="O151" s="2"/>
    </row>
    <row r="152" spans="1:15" ht="12.75">
      <c r="A152" s="2"/>
      <c r="B152" s="2"/>
      <c r="C152" s="2"/>
      <c r="D152" s="2"/>
      <c r="E152" s="2"/>
      <c r="F152" s="2"/>
      <c r="G152" s="2"/>
      <c r="H152" s="2"/>
      <c r="I152" s="2"/>
      <c r="J152" s="2"/>
      <c r="K152" s="2"/>
      <c r="L152" s="2"/>
      <c r="M152" s="2"/>
      <c r="N152" s="2"/>
      <c r="O152" s="2"/>
    </row>
    <row r="153" spans="1:15" ht="12.75">
      <c r="A153" s="2"/>
      <c r="B153" s="2"/>
      <c r="C153" s="2"/>
      <c r="D153" s="2"/>
      <c r="E153" s="2"/>
      <c r="F153" s="2"/>
      <c r="G153" s="2"/>
      <c r="H153" s="2"/>
      <c r="I153" s="2"/>
      <c r="J153" s="2"/>
      <c r="K153" s="2"/>
      <c r="L153" s="2"/>
      <c r="M153" s="2"/>
      <c r="N153" s="2"/>
      <c r="O153" s="2"/>
    </row>
    <row r="154" spans="1:15" ht="12.75">
      <c r="A154" s="2"/>
      <c r="B154" s="2"/>
      <c r="C154" s="2"/>
      <c r="D154" s="2"/>
      <c r="E154" s="2"/>
      <c r="F154" s="2"/>
      <c r="G154" s="2"/>
      <c r="H154" s="2"/>
      <c r="I154" s="2"/>
      <c r="J154" s="2"/>
      <c r="K154" s="2"/>
      <c r="L154" s="2"/>
      <c r="M154" s="2"/>
      <c r="N154" s="2"/>
      <c r="O154" s="2"/>
    </row>
    <row r="155" spans="1:15" ht="12.75">
      <c r="A155" s="2"/>
      <c r="B155" s="2"/>
      <c r="C155" s="2"/>
      <c r="D155" s="2"/>
      <c r="E155" s="2"/>
      <c r="F155" s="2"/>
      <c r="G155" s="2"/>
      <c r="H155" s="2"/>
      <c r="I155" s="2"/>
      <c r="J155" s="2"/>
      <c r="K155" s="2"/>
      <c r="L155" s="2"/>
      <c r="M155" s="2"/>
      <c r="N155" s="2"/>
      <c r="O155" s="2"/>
    </row>
    <row r="156" spans="1:15" ht="12.75">
      <c r="A156" s="2"/>
      <c r="B156" s="2"/>
      <c r="C156" s="2"/>
      <c r="D156" s="2"/>
      <c r="E156" s="2"/>
      <c r="F156" s="2"/>
      <c r="G156" s="2"/>
      <c r="H156" s="2"/>
      <c r="I156" s="2"/>
      <c r="J156" s="2"/>
      <c r="K156" s="2"/>
      <c r="L156" s="2"/>
      <c r="M156" s="2"/>
      <c r="N156" s="2"/>
      <c r="O156" s="2"/>
    </row>
    <row r="157" spans="1:15" ht="12.75">
      <c r="A157" s="2"/>
      <c r="B157" s="2"/>
      <c r="C157" s="2"/>
      <c r="D157" s="2"/>
      <c r="E157" s="2"/>
      <c r="F157" s="2"/>
      <c r="G157" s="2"/>
      <c r="H157" s="2"/>
      <c r="I157" s="2"/>
      <c r="J157" s="2"/>
      <c r="K157" s="2"/>
      <c r="L157" s="2"/>
      <c r="M157" s="2"/>
      <c r="N157" s="2"/>
      <c r="O157" s="2"/>
    </row>
    <row r="158" spans="1:15" ht="12.75">
      <c r="A158" s="2"/>
      <c r="B158" s="2"/>
      <c r="C158" s="2"/>
      <c r="D158" s="2"/>
      <c r="E158" s="2"/>
      <c r="F158" s="2"/>
      <c r="G158" s="2"/>
      <c r="H158" s="2"/>
      <c r="I158" s="2"/>
      <c r="J158" s="2"/>
      <c r="K158" s="2"/>
      <c r="L158" s="2"/>
      <c r="M158" s="2"/>
      <c r="N158" s="2"/>
      <c r="O158" s="2"/>
    </row>
    <row r="159" spans="1:15" ht="12.75">
      <c r="A159" s="2"/>
      <c r="B159" s="2"/>
      <c r="C159" s="2"/>
      <c r="D159" s="2"/>
      <c r="E159" s="2"/>
      <c r="F159" s="2"/>
      <c r="G159" s="2"/>
      <c r="H159" s="2"/>
      <c r="I159" s="2"/>
      <c r="J159" s="2"/>
      <c r="K159" s="2"/>
      <c r="L159" s="2"/>
      <c r="M159" s="2"/>
      <c r="N159" s="2"/>
      <c r="O159" s="2"/>
    </row>
    <row r="160" spans="1:15" ht="12.75">
      <c r="A160" s="2"/>
      <c r="B160" s="2"/>
      <c r="C160" s="2"/>
      <c r="D160" s="2"/>
      <c r="E160" s="2"/>
      <c r="F160" s="2"/>
      <c r="G160" s="2"/>
      <c r="H160" s="2"/>
      <c r="I160" s="2"/>
      <c r="J160" s="2"/>
      <c r="K160" s="2"/>
      <c r="L160" s="2"/>
      <c r="M160" s="2"/>
      <c r="N160" s="2"/>
      <c r="O160" s="2"/>
    </row>
    <row r="161" spans="1:15" ht="12.75">
      <c r="A161" s="2"/>
      <c r="B161" s="2"/>
      <c r="C161" s="2"/>
      <c r="D161" s="2"/>
      <c r="E161" s="2"/>
      <c r="F161" s="2"/>
      <c r="G161" s="2"/>
      <c r="H161" s="2"/>
      <c r="I161" s="2"/>
      <c r="J161" s="2"/>
      <c r="K161" s="2"/>
      <c r="L161" s="2"/>
      <c r="M161" s="2"/>
      <c r="N161" s="2"/>
      <c r="O161" s="2"/>
    </row>
    <row r="162" spans="1:15" ht="12.75">
      <c r="A162" s="2"/>
      <c r="B162" s="2"/>
      <c r="C162" s="2"/>
      <c r="D162" s="2"/>
      <c r="E162" s="2"/>
      <c r="F162" s="2"/>
      <c r="G162" s="2"/>
      <c r="H162" s="2"/>
      <c r="I162" s="2"/>
      <c r="J162" s="2"/>
      <c r="K162" s="2"/>
      <c r="L162" s="2"/>
      <c r="M162" s="2"/>
      <c r="N162" s="2"/>
      <c r="O162" s="2"/>
    </row>
    <row r="163" spans="1:15" ht="12.75">
      <c r="A163" s="2"/>
      <c r="B163" s="2"/>
      <c r="C163" s="2"/>
      <c r="D163" s="2"/>
      <c r="E163" s="2"/>
      <c r="F163" s="2"/>
      <c r="G163" s="2"/>
      <c r="H163" s="2"/>
      <c r="I163" s="2"/>
      <c r="J163" s="2"/>
      <c r="K163" s="2"/>
      <c r="L163" s="2"/>
      <c r="M163" s="2"/>
      <c r="N163" s="2"/>
      <c r="O163" s="2"/>
    </row>
    <row r="164" spans="1:15" ht="12.75">
      <c r="A164" s="2"/>
      <c r="B164" s="2"/>
      <c r="C164" s="2"/>
      <c r="D164" s="2"/>
      <c r="E164" s="2"/>
      <c r="F164" s="2"/>
      <c r="G164" s="2"/>
      <c r="H164" s="2"/>
      <c r="I164" s="2"/>
      <c r="J164" s="2"/>
      <c r="K164" s="2"/>
      <c r="L164" s="2"/>
      <c r="M164" s="2"/>
      <c r="N164" s="2"/>
      <c r="O164" s="2"/>
    </row>
    <row r="165" spans="1:15" ht="12.75">
      <c r="A165" s="2"/>
      <c r="B165" s="2"/>
      <c r="C165" s="2"/>
      <c r="D165" s="2"/>
      <c r="E165" s="2"/>
      <c r="F165" s="2"/>
      <c r="G165" s="2"/>
      <c r="H165" s="2"/>
      <c r="I165" s="2"/>
      <c r="J165" s="2"/>
      <c r="K165" s="2"/>
      <c r="L165" s="2"/>
      <c r="M165" s="2"/>
      <c r="N165" s="2"/>
      <c r="O165" s="2"/>
    </row>
    <row r="166" spans="1:15" ht="12.75">
      <c r="A166" s="2"/>
      <c r="B166" s="2"/>
      <c r="C166" s="2"/>
      <c r="D166" s="2"/>
      <c r="E166" s="2"/>
      <c r="F166" s="2"/>
      <c r="G166" s="2"/>
      <c r="H166" s="2"/>
      <c r="I166" s="2"/>
      <c r="J166" s="2"/>
      <c r="K166" s="2"/>
      <c r="L166" s="2"/>
      <c r="M166" s="2"/>
      <c r="N166" s="2"/>
      <c r="O166" s="2"/>
    </row>
    <row r="167" spans="1:15" ht="12.75">
      <c r="A167" s="2"/>
      <c r="B167" s="2"/>
      <c r="C167" s="2"/>
      <c r="D167" s="2"/>
      <c r="E167" s="2"/>
      <c r="F167" s="2"/>
      <c r="G167" s="2"/>
      <c r="H167" s="2"/>
      <c r="I167" s="2"/>
      <c r="J167" s="2"/>
      <c r="K167" s="2"/>
      <c r="L167" s="2"/>
      <c r="M167" s="2"/>
      <c r="N167" s="2"/>
      <c r="O167" s="2"/>
    </row>
    <row r="168" spans="1:15" ht="12.75">
      <c r="A168" s="2"/>
      <c r="B168" s="2"/>
      <c r="C168" s="2"/>
      <c r="D168" s="2"/>
      <c r="E168" s="2"/>
      <c r="F168" s="2"/>
      <c r="G168" s="2"/>
      <c r="H168" s="2"/>
      <c r="I168" s="2"/>
      <c r="J168" s="2"/>
      <c r="K168" s="2"/>
      <c r="L168" s="2"/>
      <c r="M168" s="2"/>
      <c r="N168" s="2"/>
      <c r="O168" s="2"/>
    </row>
    <row r="169" spans="1:15" ht="12.75">
      <c r="A169" s="2"/>
      <c r="B169" s="2"/>
      <c r="C169" s="2"/>
      <c r="D169" s="2"/>
      <c r="E169" s="2"/>
      <c r="F169" s="2"/>
      <c r="G169" s="2"/>
      <c r="H169" s="2"/>
      <c r="I169" s="2"/>
      <c r="J169" s="2"/>
      <c r="K169" s="2"/>
      <c r="L169" s="2"/>
      <c r="M169" s="2"/>
      <c r="N169" s="2"/>
      <c r="O169" s="2"/>
    </row>
    <row r="170" spans="1:15" ht="12.75">
      <c r="A170" s="2"/>
      <c r="B170" s="2"/>
      <c r="C170" s="2"/>
      <c r="D170" s="2"/>
      <c r="E170" s="2"/>
      <c r="F170" s="2"/>
      <c r="G170" s="2"/>
      <c r="H170" s="2"/>
      <c r="I170" s="2"/>
      <c r="J170" s="2"/>
      <c r="K170" s="2"/>
      <c r="L170" s="2"/>
      <c r="M170" s="2"/>
      <c r="N170" s="2"/>
      <c r="O170" s="2"/>
    </row>
    <row r="171" spans="1:15" ht="12.75">
      <c r="A171" s="2"/>
      <c r="B171" s="2"/>
      <c r="C171" s="2"/>
      <c r="D171" s="2"/>
      <c r="E171" s="2"/>
      <c r="F171" s="2"/>
      <c r="G171" s="2"/>
      <c r="H171" s="2"/>
      <c r="I171" s="2"/>
      <c r="J171" s="2"/>
      <c r="K171" s="2"/>
      <c r="L171" s="2"/>
      <c r="M171" s="2"/>
      <c r="N171" s="2"/>
      <c r="O171" s="2"/>
    </row>
    <row r="172" spans="1:15" ht="12.75">
      <c r="A172" s="2"/>
      <c r="B172" s="2"/>
      <c r="C172" s="2"/>
      <c r="D172" s="2"/>
      <c r="E172" s="2"/>
      <c r="F172" s="2"/>
      <c r="G172" s="2"/>
      <c r="H172" s="2"/>
      <c r="I172" s="2"/>
      <c r="J172" s="2"/>
      <c r="K172" s="2"/>
      <c r="L172" s="2"/>
      <c r="M172" s="2"/>
      <c r="N172" s="2"/>
      <c r="O172" s="2"/>
    </row>
    <row r="173" spans="1:15" ht="12.75">
      <c r="A173" s="2"/>
      <c r="B173" s="2"/>
      <c r="C173" s="2"/>
      <c r="D173" s="2"/>
      <c r="E173" s="2"/>
      <c r="F173" s="2"/>
      <c r="G173" s="2"/>
      <c r="H173" s="2"/>
      <c r="I173" s="2"/>
      <c r="J173" s="2"/>
      <c r="K173" s="2"/>
      <c r="L173" s="2"/>
      <c r="M173" s="2"/>
      <c r="N173" s="2"/>
      <c r="O173" s="2"/>
    </row>
    <row r="174" spans="1:15" ht="12.75">
      <c r="A174" s="2"/>
      <c r="B174" s="2"/>
      <c r="C174" s="2"/>
      <c r="D174" s="2"/>
      <c r="E174" s="2"/>
      <c r="F174" s="2"/>
      <c r="G174" s="2"/>
      <c r="H174" s="2"/>
      <c r="I174" s="2"/>
      <c r="J174" s="2"/>
      <c r="K174" s="2"/>
      <c r="L174" s="2"/>
      <c r="M174" s="2"/>
      <c r="N174" s="2"/>
      <c r="O174" s="2"/>
    </row>
    <row r="175" spans="1:15" ht="12.75">
      <c r="A175" s="2"/>
      <c r="B175" s="2"/>
      <c r="C175" s="2"/>
      <c r="D175" s="2"/>
      <c r="E175" s="2"/>
      <c r="F175" s="2"/>
      <c r="G175" s="2"/>
      <c r="H175" s="2"/>
      <c r="I175" s="2"/>
      <c r="J175" s="2"/>
      <c r="K175" s="2"/>
      <c r="L175" s="2"/>
      <c r="M175" s="2"/>
      <c r="N175" s="2"/>
      <c r="O175" s="2"/>
    </row>
    <row r="176" spans="1:15" ht="12.75">
      <c r="A176" s="2"/>
      <c r="B176" s="2"/>
      <c r="C176" s="2"/>
      <c r="D176" s="2"/>
      <c r="E176" s="2"/>
      <c r="F176" s="2"/>
      <c r="G176" s="2"/>
      <c r="H176" s="2"/>
      <c r="I176" s="2"/>
      <c r="J176" s="2"/>
      <c r="K176" s="2"/>
      <c r="L176" s="2"/>
      <c r="M176" s="2"/>
      <c r="N176" s="2"/>
      <c r="O176" s="2"/>
    </row>
    <row r="177" spans="1:15" ht="12.75">
      <c r="A177" s="2"/>
      <c r="B177" s="2"/>
      <c r="C177" s="2"/>
      <c r="D177" s="2"/>
      <c r="E177" s="2"/>
      <c r="F177" s="2"/>
      <c r="G177" s="2"/>
      <c r="H177" s="2"/>
      <c r="I177" s="2"/>
      <c r="J177" s="2"/>
      <c r="K177" s="2"/>
      <c r="L177" s="2"/>
      <c r="M177" s="2"/>
      <c r="N177" s="2"/>
      <c r="O177" s="2"/>
    </row>
    <row r="178" spans="1:15" ht="12.75">
      <c r="A178" s="2"/>
      <c r="B178" s="2"/>
      <c r="C178" s="2"/>
      <c r="D178" s="2"/>
      <c r="E178" s="2"/>
      <c r="F178" s="2"/>
      <c r="G178" s="2"/>
      <c r="H178" s="2"/>
      <c r="I178" s="2"/>
      <c r="J178" s="2"/>
      <c r="K178" s="2"/>
      <c r="L178" s="2"/>
      <c r="M178" s="2"/>
      <c r="N178" s="2"/>
      <c r="O178" s="2"/>
    </row>
    <row r="179" spans="1:15" ht="12.75">
      <c r="A179" s="2"/>
      <c r="B179" s="2"/>
      <c r="C179" s="2"/>
      <c r="D179" s="2"/>
      <c r="E179" s="2"/>
      <c r="F179" s="2"/>
      <c r="G179" s="2"/>
      <c r="H179" s="2"/>
      <c r="I179" s="2"/>
      <c r="J179" s="2"/>
      <c r="K179" s="2"/>
      <c r="L179" s="2"/>
      <c r="M179" s="2"/>
      <c r="N179" s="2"/>
      <c r="O179" s="2"/>
    </row>
    <row r="180" spans="1:15" ht="12.75">
      <c r="A180" s="2"/>
      <c r="B180" s="2"/>
      <c r="C180" s="2"/>
      <c r="D180" s="2"/>
      <c r="E180" s="2"/>
      <c r="F180" s="2"/>
      <c r="G180" s="2"/>
      <c r="H180" s="2"/>
      <c r="I180" s="2"/>
      <c r="J180" s="2"/>
      <c r="K180" s="2"/>
      <c r="L180" s="2"/>
      <c r="M180" s="2"/>
      <c r="N180" s="2"/>
      <c r="O180" s="2"/>
    </row>
    <row r="181" spans="1:15" ht="12.75">
      <c r="A181" s="2"/>
      <c r="B181" s="2"/>
      <c r="C181" s="2"/>
      <c r="D181" s="2"/>
      <c r="E181" s="2"/>
      <c r="F181" s="2"/>
      <c r="G181" s="2"/>
      <c r="H181" s="2"/>
      <c r="I181" s="2"/>
      <c r="J181" s="2"/>
      <c r="K181" s="2"/>
      <c r="L181" s="2"/>
      <c r="M181" s="2"/>
      <c r="N181" s="2"/>
      <c r="O181" s="2"/>
    </row>
    <row r="182" spans="1:15" ht="12.75">
      <c r="A182" s="2"/>
      <c r="B182" s="2"/>
      <c r="C182" s="2"/>
      <c r="D182" s="2"/>
      <c r="E182" s="2"/>
      <c r="F182" s="2"/>
      <c r="G182" s="2"/>
      <c r="H182" s="2"/>
      <c r="I182" s="2"/>
      <c r="J182" s="2"/>
      <c r="K182" s="2"/>
      <c r="L182" s="2"/>
      <c r="M182" s="2"/>
      <c r="N182" s="2"/>
      <c r="O182" s="2"/>
    </row>
    <row r="183" spans="1:15" ht="12.75">
      <c r="A183" s="2"/>
      <c r="B183" s="2"/>
      <c r="C183" s="2"/>
      <c r="D183" s="2"/>
      <c r="E183" s="2"/>
      <c r="F183" s="2"/>
      <c r="G183" s="2"/>
      <c r="H183" s="2"/>
      <c r="I183" s="2"/>
      <c r="J183" s="2"/>
      <c r="K183" s="2"/>
      <c r="L183" s="2"/>
      <c r="M183" s="2"/>
      <c r="N183" s="2"/>
      <c r="O183" s="2"/>
    </row>
    <row r="184" spans="1:15" ht="12.75">
      <c r="A184" s="2"/>
      <c r="B184" s="2"/>
      <c r="C184" s="2"/>
      <c r="D184" s="2"/>
      <c r="E184" s="2"/>
      <c r="F184" s="2"/>
      <c r="G184" s="2"/>
      <c r="H184" s="2"/>
      <c r="I184" s="2"/>
      <c r="J184" s="2"/>
      <c r="K184" s="2"/>
      <c r="L184" s="2"/>
      <c r="M184" s="2"/>
      <c r="N184" s="2"/>
      <c r="O184" s="2"/>
    </row>
    <row r="185" spans="1:15" ht="12.75">
      <c r="A185" s="2"/>
      <c r="B185" s="2"/>
      <c r="C185" s="2"/>
      <c r="D185" s="2"/>
      <c r="E185" s="2"/>
      <c r="F185" s="2"/>
      <c r="G185" s="2"/>
      <c r="H185" s="2"/>
      <c r="I185" s="2"/>
      <c r="J185" s="2"/>
      <c r="K185" s="2"/>
      <c r="L185" s="2"/>
      <c r="M185" s="2"/>
      <c r="N185" s="2"/>
      <c r="O185" s="2"/>
    </row>
    <row r="186" spans="1:15" ht="12.75">
      <c r="A186" s="2"/>
      <c r="B186" s="2"/>
      <c r="C186" s="2"/>
      <c r="D186" s="2"/>
      <c r="E186" s="2"/>
      <c r="F186" s="2"/>
      <c r="G186" s="2"/>
      <c r="H186" s="2"/>
      <c r="I186" s="2"/>
      <c r="J186" s="2"/>
      <c r="K186" s="2"/>
      <c r="L186" s="2"/>
      <c r="M186" s="2"/>
      <c r="N186" s="2"/>
      <c r="O186" s="2"/>
    </row>
    <row r="187" spans="1:15" ht="12.75">
      <c r="A187" s="2"/>
      <c r="B187" s="2"/>
      <c r="C187" s="2"/>
      <c r="D187" s="2"/>
      <c r="E187" s="2"/>
      <c r="F187" s="2"/>
      <c r="G187" s="2"/>
      <c r="H187" s="2"/>
      <c r="I187" s="2"/>
      <c r="J187" s="2"/>
      <c r="K187" s="2"/>
      <c r="L187" s="2"/>
      <c r="M187" s="2"/>
      <c r="N187" s="2"/>
      <c r="O187" s="2"/>
    </row>
    <row r="188" spans="1:15" ht="12.75">
      <c r="A188" s="2"/>
      <c r="B188" s="2"/>
      <c r="C188" s="2"/>
      <c r="D188" s="2"/>
      <c r="E188" s="2"/>
      <c r="F188" s="2"/>
      <c r="G188" s="2"/>
      <c r="H188" s="2"/>
      <c r="I188" s="2"/>
      <c r="J188" s="2"/>
      <c r="K188" s="2"/>
      <c r="L188" s="2"/>
      <c r="M188" s="2"/>
      <c r="N188" s="2"/>
      <c r="O188" s="2"/>
    </row>
    <row r="189" spans="1:15" ht="12.75">
      <c r="A189" s="2"/>
      <c r="B189" s="2"/>
      <c r="C189" s="2"/>
      <c r="D189" s="2"/>
      <c r="E189" s="2"/>
      <c r="F189" s="2"/>
      <c r="G189" s="2"/>
      <c r="H189" s="2"/>
      <c r="I189" s="2"/>
      <c r="J189" s="2"/>
      <c r="K189" s="2"/>
      <c r="L189" s="2"/>
      <c r="M189" s="2"/>
      <c r="N189" s="2"/>
      <c r="O189" s="2"/>
    </row>
    <row r="190" spans="1:15" ht="12.75">
      <c r="A190" s="2"/>
      <c r="B190" s="2"/>
      <c r="C190" s="2"/>
      <c r="D190" s="2"/>
      <c r="E190" s="2"/>
      <c r="F190" s="2"/>
      <c r="G190" s="2"/>
      <c r="H190" s="2"/>
      <c r="I190" s="2"/>
      <c r="J190" s="2"/>
      <c r="K190" s="2"/>
      <c r="L190" s="2"/>
      <c r="M190" s="2"/>
      <c r="N190" s="2"/>
      <c r="O190" s="2"/>
    </row>
    <row r="191" spans="1:15" ht="12.75">
      <c r="A191" s="2"/>
      <c r="B191" s="2"/>
      <c r="C191" s="2"/>
      <c r="D191" s="2"/>
      <c r="E191" s="2"/>
      <c r="F191" s="2"/>
      <c r="G191" s="2"/>
      <c r="H191" s="2"/>
      <c r="I191" s="2"/>
      <c r="J191" s="2"/>
      <c r="K191" s="2"/>
      <c r="L191" s="2"/>
      <c r="M191" s="2"/>
      <c r="N191" s="2"/>
      <c r="O191" s="2"/>
    </row>
    <row r="192" spans="1:15" ht="12.75">
      <c r="A192" s="2"/>
      <c r="B192" s="2"/>
      <c r="C192" s="2"/>
      <c r="D192" s="2"/>
      <c r="E192" s="2"/>
      <c r="F192" s="2"/>
      <c r="G192" s="2"/>
      <c r="H192" s="2"/>
      <c r="I192" s="2"/>
      <c r="J192" s="2"/>
      <c r="K192" s="2"/>
      <c r="L192" s="2"/>
      <c r="M192" s="2"/>
      <c r="N192" s="2"/>
      <c r="O192" s="2"/>
    </row>
    <row r="193" spans="1:15" ht="12.75">
      <c r="A193" s="2"/>
      <c r="B193" s="2"/>
      <c r="C193" s="2"/>
      <c r="D193" s="2"/>
      <c r="E193" s="2"/>
      <c r="F193" s="2"/>
      <c r="G193" s="2"/>
      <c r="H193" s="2"/>
      <c r="I193" s="2"/>
      <c r="J193" s="2"/>
      <c r="K193" s="2"/>
      <c r="L193" s="2"/>
      <c r="M193" s="2"/>
      <c r="N193" s="2"/>
      <c r="O193" s="2"/>
    </row>
    <row r="194" spans="1:15" ht="12.75">
      <c r="A194" s="2"/>
      <c r="B194" s="2"/>
      <c r="C194" s="2"/>
      <c r="D194" s="2"/>
      <c r="E194" s="2"/>
      <c r="F194" s="2"/>
      <c r="G194" s="2"/>
      <c r="H194" s="2"/>
      <c r="I194" s="2"/>
      <c r="J194" s="2"/>
      <c r="K194" s="2"/>
      <c r="L194" s="2"/>
      <c r="M194" s="2"/>
      <c r="N194" s="2"/>
      <c r="O194" s="2"/>
    </row>
    <row r="195" spans="1:15" ht="12.75">
      <c r="A195" s="2"/>
      <c r="B195" s="2"/>
      <c r="C195" s="2"/>
      <c r="D195" s="2"/>
      <c r="E195" s="2"/>
      <c r="F195" s="2"/>
      <c r="G195" s="2"/>
      <c r="H195" s="2"/>
      <c r="I195" s="2"/>
      <c r="J195" s="2"/>
      <c r="K195" s="2"/>
      <c r="L195" s="2"/>
      <c r="M195" s="2"/>
      <c r="N195" s="2"/>
      <c r="O195" s="2"/>
    </row>
    <row r="196" spans="1:15" ht="12.75">
      <c r="A196" s="2"/>
      <c r="B196" s="2"/>
      <c r="C196" s="2"/>
      <c r="D196" s="2"/>
      <c r="E196" s="2"/>
      <c r="F196" s="2"/>
      <c r="G196" s="2"/>
      <c r="H196" s="2"/>
      <c r="I196" s="2"/>
      <c r="J196" s="2"/>
      <c r="K196" s="2"/>
      <c r="L196" s="2"/>
      <c r="M196" s="2"/>
      <c r="N196" s="2"/>
      <c r="O196" s="2"/>
    </row>
    <row r="197" spans="1:15" ht="12.75">
      <c r="A197" s="2"/>
      <c r="B197" s="2"/>
      <c r="C197" s="2"/>
      <c r="D197" s="2"/>
      <c r="E197" s="2"/>
      <c r="F197" s="2"/>
      <c r="G197" s="2"/>
      <c r="H197" s="2"/>
      <c r="I197" s="2"/>
      <c r="J197" s="2"/>
      <c r="K197" s="2"/>
      <c r="L197" s="2"/>
      <c r="M197" s="2"/>
      <c r="N197" s="2"/>
      <c r="O197" s="2"/>
    </row>
    <row r="198" spans="1:15" ht="12.75">
      <c r="A198" s="2"/>
      <c r="B198" s="2"/>
      <c r="C198" s="2"/>
      <c r="D198" s="2"/>
      <c r="E198" s="2"/>
      <c r="F198" s="2"/>
      <c r="G198" s="2"/>
      <c r="H198" s="2"/>
      <c r="I198" s="2"/>
      <c r="J198" s="2"/>
      <c r="K198" s="2"/>
      <c r="L198" s="2"/>
      <c r="M198" s="2"/>
      <c r="N198" s="2"/>
      <c r="O198" s="2"/>
    </row>
    <row r="199" spans="1:15" ht="12.75">
      <c r="A199" s="2"/>
      <c r="B199" s="2"/>
      <c r="C199" s="2"/>
      <c r="D199" s="2"/>
      <c r="E199" s="2"/>
      <c r="F199" s="2"/>
      <c r="G199" s="2"/>
      <c r="H199" s="2"/>
      <c r="I199" s="2"/>
      <c r="J199" s="2"/>
      <c r="K199" s="2"/>
      <c r="L199" s="2"/>
      <c r="M199" s="2"/>
      <c r="N199" s="2"/>
      <c r="O199" s="2"/>
    </row>
    <row r="200" spans="1:15" ht="12.75">
      <c r="A200" s="2"/>
      <c r="B200" s="2"/>
      <c r="C200" s="2"/>
      <c r="D200" s="2"/>
      <c r="E200" s="2"/>
      <c r="F200" s="2"/>
      <c r="G200" s="2"/>
      <c r="H200" s="2"/>
      <c r="I200" s="2"/>
      <c r="J200" s="2"/>
      <c r="K200" s="2"/>
      <c r="L200" s="2"/>
      <c r="M200" s="2"/>
      <c r="N200" s="2"/>
      <c r="O200" s="2"/>
    </row>
    <row r="201" spans="1:15" ht="12.75">
      <c r="A201" s="2"/>
      <c r="B201" s="2"/>
      <c r="C201" s="2"/>
      <c r="D201" s="2"/>
      <c r="E201" s="2"/>
      <c r="F201" s="2"/>
      <c r="G201" s="2"/>
      <c r="H201" s="2"/>
      <c r="I201" s="2"/>
      <c r="J201" s="2"/>
      <c r="K201" s="2"/>
      <c r="L201" s="2"/>
      <c r="M201" s="2"/>
      <c r="N201" s="2"/>
      <c r="O201" s="2"/>
    </row>
    <row r="202" spans="1:15" ht="12.75">
      <c r="A202" s="2"/>
      <c r="B202" s="2"/>
      <c r="C202" s="2"/>
      <c r="D202" s="2"/>
      <c r="E202" s="2"/>
      <c r="F202" s="2"/>
      <c r="G202" s="2"/>
      <c r="H202" s="2"/>
      <c r="I202" s="2"/>
      <c r="J202" s="2"/>
      <c r="K202" s="2"/>
      <c r="L202" s="2"/>
      <c r="M202" s="2"/>
      <c r="N202" s="2"/>
      <c r="O202" s="2"/>
    </row>
    <row r="203" spans="1:15" ht="12.75">
      <c r="A203" s="2"/>
      <c r="B203" s="2"/>
      <c r="C203" s="2"/>
      <c r="D203" s="2"/>
      <c r="E203" s="2"/>
      <c r="F203" s="2"/>
      <c r="G203" s="2"/>
      <c r="H203" s="2"/>
      <c r="I203" s="2"/>
      <c r="J203" s="2"/>
      <c r="K203" s="2"/>
      <c r="L203" s="2"/>
      <c r="M203" s="2"/>
      <c r="N203" s="2"/>
      <c r="O203" s="2"/>
    </row>
    <row r="204" spans="1:15" ht="12.75">
      <c r="A204" s="2"/>
      <c r="B204" s="2"/>
      <c r="C204" s="2"/>
      <c r="D204" s="2"/>
      <c r="E204" s="2"/>
      <c r="F204" s="2"/>
      <c r="G204" s="2"/>
      <c r="H204" s="2"/>
      <c r="I204" s="2"/>
      <c r="J204" s="2"/>
      <c r="K204" s="2"/>
      <c r="L204" s="2"/>
      <c r="M204" s="2"/>
      <c r="N204" s="2"/>
      <c r="O204" s="2"/>
    </row>
    <row r="205" spans="1:15" ht="12.75">
      <c r="A205" s="2"/>
      <c r="B205" s="2"/>
      <c r="C205" s="2"/>
      <c r="D205" s="2"/>
      <c r="E205" s="2"/>
      <c r="F205" s="2"/>
      <c r="G205" s="2"/>
      <c r="H205" s="2"/>
      <c r="I205" s="2"/>
      <c r="J205" s="2"/>
      <c r="K205" s="2"/>
      <c r="L205" s="2"/>
      <c r="M205" s="2"/>
      <c r="N205" s="2"/>
      <c r="O205" s="2"/>
    </row>
    <row r="206" spans="1:15" ht="12.75">
      <c r="A206" s="2"/>
      <c r="B206" s="2"/>
      <c r="C206" s="2"/>
      <c r="D206" s="2"/>
      <c r="E206" s="2"/>
      <c r="F206" s="2"/>
      <c r="G206" s="2"/>
      <c r="H206" s="2"/>
      <c r="I206" s="2"/>
      <c r="J206" s="2"/>
      <c r="K206" s="2"/>
      <c r="L206" s="2"/>
      <c r="M206" s="2"/>
      <c r="N206" s="2"/>
      <c r="O206" s="2"/>
    </row>
    <row r="207" spans="1:15" ht="12.75">
      <c r="A207" s="2"/>
      <c r="B207" s="2"/>
      <c r="C207" s="2"/>
      <c r="D207" s="2"/>
      <c r="E207" s="2"/>
      <c r="F207" s="2"/>
      <c r="G207" s="2"/>
      <c r="H207" s="2"/>
      <c r="I207" s="2"/>
      <c r="J207" s="2"/>
      <c r="K207" s="2"/>
      <c r="L207" s="2"/>
      <c r="M207" s="2"/>
      <c r="N207" s="2"/>
      <c r="O207" s="2"/>
    </row>
    <row r="208" spans="1:15" ht="12.75">
      <c r="A208" s="2"/>
      <c r="B208" s="2"/>
      <c r="C208" s="2"/>
      <c r="D208" s="2"/>
      <c r="E208" s="2"/>
      <c r="F208" s="2"/>
      <c r="G208" s="2"/>
      <c r="H208" s="2"/>
      <c r="I208" s="2"/>
      <c r="J208" s="2"/>
      <c r="K208" s="2"/>
      <c r="L208" s="2"/>
      <c r="M208" s="2"/>
      <c r="N208" s="2"/>
      <c r="O208" s="2"/>
    </row>
    <row r="209" spans="1:15" ht="12.75">
      <c r="A209" s="2"/>
      <c r="B209" s="2"/>
      <c r="C209" s="2"/>
      <c r="D209" s="2"/>
      <c r="E209" s="2"/>
      <c r="F209" s="2"/>
      <c r="G209" s="2"/>
      <c r="H209" s="2"/>
      <c r="I209" s="2"/>
      <c r="J209" s="2"/>
      <c r="K209" s="2"/>
      <c r="L209" s="2"/>
      <c r="M209" s="2"/>
      <c r="N209" s="2"/>
      <c r="O209" s="2"/>
    </row>
    <row r="210" spans="1:15" ht="12.75">
      <c r="A210" s="2"/>
      <c r="B210" s="2"/>
      <c r="C210" s="2"/>
      <c r="D210" s="2"/>
      <c r="E210" s="2"/>
      <c r="F210" s="2"/>
      <c r="G210" s="2"/>
      <c r="H210" s="2"/>
      <c r="I210" s="2"/>
      <c r="J210" s="2"/>
      <c r="K210" s="2"/>
      <c r="L210" s="2"/>
      <c r="M210" s="2"/>
      <c r="N210" s="2"/>
      <c r="O210" s="2"/>
    </row>
    <row r="211" spans="1:15" ht="12.75">
      <c r="A211" s="2"/>
      <c r="B211" s="2"/>
      <c r="C211" s="2"/>
      <c r="D211" s="2"/>
      <c r="E211" s="2"/>
      <c r="F211" s="2"/>
      <c r="G211" s="2"/>
      <c r="H211" s="2"/>
      <c r="I211" s="2"/>
      <c r="J211" s="2"/>
      <c r="K211" s="2"/>
      <c r="L211" s="2"/>
      <c r="M211" s="2"/>
      <c r="N211" s="2"/>
      <c r="O211" s="2"/>
    </row>
    <row r="212" spans="1:15" ht="12.75">
      <c r="A212" s="2"/>
      <c r="B212" s="2"/>
      <c r="C212" s="2"/>
      <c r="D212" s="2"/>
      <c r="E212" s="2"/>
      <c r="F212" s="2"/>
      <c r="G212" s="2"/>
      <c r="H212" s="2"/>
      <c r="I212" s="2"/>
      <c r="J212" s="2"/>
      <c r="K212" s="2"/>
      <c r="L212" s="2"/>
      <c r="M212" s="2"/>
      <c r="N212" s="2"/>
      <c r="O212" s="2"/>
    </row>
    <row r="213" spans="1:15" ht="12.75">
      <c r="A213" s="2"/>
      <c r="B213" s="2"/>
      <c r="C213" s="2"/>
      <c r="D213" s="2"/>
      <c r="E213" s="2"/>
      <c r="F213" s="2"/>
      <c r="G213" s="2"/>
      <c r="H213" s="2"/>
      <c r="I213" s="2"/>
      <c r="J213" s="2"/>
      <c r="K213" s="2"/>
      <c r="L213" s="2"/>
      <c r="M213" s="2"/>
      <c r="N213" s="2"/>
      <c r="O213" s="2"/>
    </row>
    <row r="214" spans="1:15" ht="12.75">
      <c r="A214" s="2"/>
      <c r="B214" s="2"/>
      <c r="C214" s="2"/>
      <c r="D214" s="2"/>
      <c r="E214" s="2"/>
      <c r="F214" s="2"/>
      <c r="G214" s="2"/>
      <c r="H214" s="2"/>
      <c r="I214" s="2"/>
      <c r="J214" s="2"/>
      <c r="K214" s="2"/>
      <c r="L214" s="2"/>
      <c r="M214" s="2"/>
      <c r="N214" s="2"/>
      <c r="O214" s="2"/>
    </row>
    <row r="215" spans="1:15" ht="12.75">
      <c r="A215" s="2"/>
      <c r="B215" s="2"/>
      <c r="C215" s="2"/>
      <c r="D215" s="2"/>
      <c r="E215" s="2"/>
      <c r="F215" s="2"/>
      <c r="G215" s="2"/>
      <c r="H215" s="2"/>
      <c r="I215" s="2"/>
      <c r="J215" s="2"/>
      <c r="K215" s="2"/>
      <c r="L215" s="2"/>
      <c r="M215" s="2"/>
      <c r="N215" s="2"/>
      <c r="O215" s="2"/>
    </row>
    <row r="216" spans="1:15" ht="12.75">
      <c r="A216" s="2"/>
      <c r="B216" s="2"/>
      <c r="C216" s="2"/>
      <c r="D216" s="2"/>
      <c r="E216" s="2"/>
      <c r="F216" s="2"/>
      <c r="G216" s="2"/>
      <c r="H216" s="2"/>
      <c r="I216" s="2"/>
      <c r="J216" s="2"/>
      <c r="K216" s="2"/>
      <c r="L216" s="2"/>
      <c r="M216" s="2"/>
      <c r="N216" s="2"/>
      <c r="O216" s="2"/>
    </row>
    <row r="217" spans="1:15" ht="12.75">
      <c r="A217" s="2"/>
      <c r="B217" s="2"/>
      <c r="C217" s="2"/>
      <c r="D217" s="2"/>
      <c r="E217" s="2"/>
      <c r="F217" s="2"/>
      <c r="G217" s="2"/>
      <c r="H217" s="2"/>
      <c r="I217" s="2"/>
      <c r="J217" s="2"/>
      <c r="K217" s="2"/>
      <c r="L217" s="2"/>
      <c r="M217" s="2"/>
      <c r="N217" s="2"/>
      <c r="O217" s="2"/>
    </row>
    <row r="218" spans="1:15" ht="12.75">
      <c r="A218" s="2"/>
      <c r="B218" s="2"/>
      <c r="C218" s="2"/>
      <c r="D218" s="2"/>
      <c r="E218" s="2"/>
      <c r="F218" s="2"/>
      <c r="G218" s="2"/>
      <c r="H218" s="2"/>
      <c r="I218" s="2"/>
      <c r="J218" s="2"/>
      <c r="K218" s="2"/>
      <c r="L218" s="2"/>
      <c r="M218" s="2"/>
      <c r="N218" s="2"/>
      <c r="O218" s="2"/>
    </row>
    <row r="219" spans="1:15" ht="12.75">
      <c r="A219" s="2"/>
      <c r="B219" s="2"/>
      <c r="C219" s="2"/>
      <c r="D219" s="2"/>
      <c r="E219" s="2"/>
      <c r="F219" s="2"/>
      <c r="G219" s="2"/>
      <c r="H219" s="2"/>
      <c r="I219" s="2"/>
      <c r="J219" s="2"/>
      <c r="K219" s="2"/>
      <c r="L219" s="2"/>
      <c r="M219" s="2"/>
      <c r="N219" s="2"/>
      <c r="O219" s="2"/>
    </row>
    <row r="220" spans="1:15" ht="12.75">
      <c r="A220" s="2"/>
      <c r="B220" s="2"/>
      <c r="C220" s="2"/>
      <c r="D220" s="2"/>
      <c r="E220" s="2"/>
      <c r="F220" s="2"/>
      <c r="G220" s="2"/>
      <c r="H220" s="2"/>
      <c r="I220" s="2"/>
      <c r="J220" s="2"/>
      <c r="K220" s="2"/>
      <c r="L220" s="2"/>
      <c r="M220" s="2"/>
      <c r="N220" s="2"/>
      <c r="O220" s="2"/>
    </row>
    <row r="221" spans="1:15" ht="12.75">
      <c r="A221" s="2"/>
      <c r="B221" s="2"/>
      <c r="C221" s="2"/>
      <c r="D221" s="2"/>
      <c r="E221" s="2"/>
      <c r="F221" s="2"/>
      <c r="G221" s="2"/>
      <c r="H221" s="2"/>
      <c r="I221" s="2"/>
      <c r="J221" s="2"/>
      <c r="K221" s="2"/>
      <c r="L221" s="2"/>
      <c r="M221" s="2"/>
      <c r="N221" s="2"/>
      <c r="O221" s="2"/>
    </row>
    <row r="222" spans="1:15" ht="12.75">
      <c r="A222" s="2"/>
      <c r="B222" s="2"/>
      <c r="C222" s="2"/>
      <c r="D222" s="2"/>
      <c r="E222" s="2"/>
      <c r="F222" s="2"/>
      <c r="G222" s="2"/>
      <c r="H222" s="2"/>
      <c r="I222" s="2"/>
      <c r="J222" s="2"/>
      <c r="K222" s="2"/>
      <c r="L222" s="2"/>
      <c r="M222" s="2"/>
      <c r="N222" s="2"/>
      <c r="O222" s="2"/>
    </row>
    <row r="223" spans="1:15" ht="12.75">
      <c r="A223" s="2"/>
      <c r="B223" s="2"/>
      <c r="C223" s="2"/>
      <c r="D223" s="2"/>
      <c r="E223" s="2"/>
      <c r="F223" s="2"/>
      <c r="G223" s="2"/>
      <c r="H223" s="2"/>
      <c r="I223" s="2"/>
      <c r="J223" s="2"/>
      <c r="K223" s="2"/>
      <c r="L223" s="2"/>
      <c r="M223" s="2"/>
      <c r="N223" s="2"/>
      <c r="O223" s="2"/>
    </row>
    <row r="224" spans="1:15" ht="12.75">
      <c r="A224" s="2"/>
      <c r="B224" s="2"/>
      <c r="C224" s="2"/>
      <c r="D224" s="2"/>
      <c r="E224" s="2"/>
      <c r="F224" s="2"/>
      <c r="G224" s="2"/>
      <c r="H224" s="2"/>
      <c r="I224" s="2"/>
      <c r="J224" s="2"/>
      <c r="K224" s="2"/>
      <c r="L224" s="2"/>
      <c r="M224" s="2"/>
      <c r="N224" s="2"/>
      <c r="O224" s="2"/>
    </row>
    <row r="225" spans="1:15" ht="12.75">
      <c r="A225" s="2"/>
      <c r="B225" s="2"/>
      <c r="C225" s="2"/>
      <c r="D225" s="2"/>
      <c r="E225" s="2"/>
      <c r="F225" s="2"/>
      <c r="G225" s="2"/>
      <c r="H225" s="2"/>
      <c r="I225" s="2"/>
      <c r="J225" s="2"/>
      <c r="K225" s="2"/>
      <c r="L225" s="2"/>
      <c r="M225" s="2"/>
      <c r="N225" s="2"/>
      <c r="O225" s="2"/>
    </row>
    <row r="226" spans="1:15" ht="12.75">
      <c r="A226" s="2"/>
      <c r="B226" s="2"/>
      <c r="C226" s="2"/>
      <c r="D226" s="2"/>
      <c r="E226" s="2"/>
      <c r="F226" s="2"/>
      <c r="G226" s="2"/>
      <c r="H226" s="2"/>
      <c r="I226" s="2"/>
      <c r="J226" s="2"/>
      <c r="K226" s="2"/>
      <c r="L226" s="2"/>
      <c r="M226" s="2"/>
      <c r="N226" s="2"/>
      <c r="O226" s="2"/>
    </row>
    <row r="227" spans="1:15" ht="12.75">
      <c r="A227" s="2"/>
      <c r="B227" s="2"/>
      <c r="C227" s="2"/>
      <c r="D227" s="2"/>
      <c r="E227" s="2"/>
      <c r="F227" s="2"/>
      <c r="G227" s="2"/>
      <c r="H227" s="2"/>
      <c r="I227" s="2"/>
      <c r="J227" s="2"/>
      <c r="K227" s="2"/>
      <c r="L227" s="2"/>
      <c r="M227" s="2"/>
      <c r="N227" s="2"/>
      <c r="O227" s="2"/>
    </row>
    <row r="228" spans="1:15" ht="12.75">
      <c r="A228" s="2"/>
      <c r="B228" s="2"/>
      <c r="C228" s="2"/>
      <c r="D228" s="2"/>
      <c r="E228" s="2"/>
      <c r="F228" s="2"/>
      <c r="G228" s="2"/>
      <c r="H228" s="2"/>
      <c r="I228" s="2"/>
      <c r="J228" s="2"/>
      <c r="K228" s="2"/>
      <c r="L228" s="2"/>
      <c r="M228" s="2"/>
      <c r="N228" s="2"/>
      <c r="O228" s="2"/>
    </row>
    <row r="229" spans="1:15" ht="12.75">
      <c r="A229" s="2"/>
      <c r="B229" s="2"/>
      <c r="C229" s="2"/>
      <c r="D229" s="2"/>
      <c r="E229" s="2"/>
      <c r="F229" s="2"/>
      <c r="G229" s="2"/>
      <c r="H229" s="2"/>
      <c r="I229" s="2"/>
      <c r="J229" s="2"/>
      <c r="K229" s="2"/>
      <c r="L229" s="2"/>
      <c r="M229" s="2"/>
      <c r="N229" s="2"/>
      <c r="O229" s="2"/>
    </row>
    <row r="230" spans="1:15" ht="12.75">
      <c r="A230" s="2"/>
      <c r="B230" s="2"/>
      <c r="C230" s="2"/>
      <c r="D230" s="2"/>
      <c r="E230" s="2"/>
      <c r="F230" s="2"/>
      <c r="G230" s="2"/>
      <c r="H230" s="2"/>
      <c r="I230" s="2"/>
      <c r="J230" s="2"/>
      <c r="K230" s="2"/>
      <c r="L230" s="2"/>
      <c r="M230" s="2"/>
      <c r="N230" s="2"/>
      <c r="O230" s="2"/>
    </row>
    <row r="231" spans="1:15" ht="12.75">
      <c r="A231" s="2"/>
      <c r="B231" s="2"/>
      <c r="C231" s="2"/>
      <c r="D231" s="2"/>
      <c r="E231" s="2"/>
      <c r="F231" s="2"/>
      <c r="G231" s="2"/>
      <c r="H231" s="2"/>
      <c r="I231" s="2"/>
      <c r="J231" s="2"/>
      <c r="K231" s="2"/>
      <c r="L231" s="2"/>
      <c r="M231" s="2"/>
      <c r="N231" s="2"/>
      <c r="O231" s="2"/>
    </row>
    <row r="232" spans="1:15" ht="12.75">
      <c r="A232" s="2"/>
      <c r="B232" s="2"/>
      <c r="C232" s="2"/>
      <c r="D232" s="2"/>
      <c r="E232" s="2"/>
      <c r="F232" s="2"/>
      <c r="G232" s="2"/>
      <c r="H232" s="2"/>
      <c r="I232" s="2"/>
      <c r="J232" s="2"/>
      <c r="K232" s="2"/>
      <c r="L232" s="2"/>
      <c r="M232" s="2"/>
      <c r="N232" s="2"/>
      <c r="O232" s="2"/>
    </row>
    <row r="233" spans="1:15" ht="12.75">
      <c r="A233" s="2"/>
      <c r="B233" s="2"/>
      <c r="C233" s="2"/>
      <c r="D233" s="2"/>
      <c r="E233" s="2"/>
      <c r="F233" s="2"/>
      <c r="G233" s="2"/>
      <c r="H233" s="2"/>
      <c r="I233" s="2"/>
      <c r="J233" s="2"/>
      <c r="K233" s="2"/>
      <c r="L233" s="2"/>
      <c r="M233" s="2"/>
      <c r="N233" s="2"/>
      <c r="O233" s="2"/>
    </row>
    <row r="234" spans="1:15" ht="12.75">
      <c r="A234" s="2"/>
      <c r="B234" s="2"/>
      <c r="C234" s="2"/>
      <c r="D234" s="2"/>
      <c r="E234" s="2"/>
      <c r="F234" s="2"/>
      <c r="G234" s="2"/>
      <c r="H234" s="2"/>
      <c r="I234" s="2"/>
      <c r="J234" s="2"/>
      <c r="K234" s="2"/>
      <c r="L234" s="2"/>
      <c r="M234" s="2"/>
      <c r="N234" s="2"/>
      <c r="O234" s="2"/>
    </row>
    <row r="235" spans="1:15" ht="12.75">
      <c r="A235" s="2"/>
      <c r="B235" s="2"/>
      <c r="C235" s="2"/>
      <c r="D235" s="2"/>
      <c r="E235" s="2"/>
      <c r="F235" s="2"/>
      <c r="G235" s="2"/>
      <c r="H235" s="2"/>
      <c r="I235" s="2"/>
      <c r="J235" s="2"/>
      <c r="K235" s="2"/>
      <c r="L235" s="2"/>
      <c r="M235" s="2"/>
      <c r="N235" s="2"/>
      <c r="O235" s="2"/>
    </row>
    <row r="236" spans="1:15" ht="12.75">
      <c r="A236" s="2"/>
      <c r="B236" s="2"/>
      <c r="C236" s="2"/>
      <c r="D236" s="2"/>
      <c r="E236" s="2"/>
      <c r="F236" s="2"/>
      <c r="G236" s="2"/>
      <c r="H236" s="2"/>
      <c r="I236" s="2"/>
      <c r="J236" s="2"/>
      <c r="K236" s="2"/>
      <c r="L236" s="2"/>
      <c r="M236" s="2"/>
      <c r="N236" s="2"/>
      <c r="O236" s="2"/>
    </row>
    <row r="237" spans="1:15" ht="12.75">
      <c r="A237" s="2"/>
      <c r="B237" s="2"/>
      <c r="C237" s="2"/>
      <c r="D237" s="2"/>
      <c r="E237" s="2"/>
      <c r="F237" s="2"/>
      <c r="G237" s="2"/>
      <c r="H237" s="2"/>
      <c r="I237" s="2"/>
      <c r="J237" s="2"/>
      <c r="K237" s="2"/>
      <c r="L237" s="2"/>
      <c r="M237" s="2"/>
      <c r="N237" s="2"/>
      <c r="O237" s="2"/>
    </row>
    <row r="238" spans="1:15" ht="12.75">
      <c r="A238" s="2"/>
      <c r="B238" s="2"/>
      <c r="C238" s="2"/>
      <c r="D238" s="2"/>
      <c r="E238" s="2"/>
      <c r="F238" s="2"/>
      <c r="G238" s="2"/>
      <c r="H238" s="2"/>
      <c r="I238" s="2"/>
      <c r="J238" s="2"/>
      <c r="K238" s="2"/>
      <c r="L238" s="2"/>
      <c r="M238" s="2"/>
      <c r="N238" s="2"/>
      <c r="O238" s="2"/>
    </row>
    <row r="239" spans="1:15" ht="12.75">
      <c r="A239" s="2"/>
      <c r="B239" s="2"/>
      <c r="C239" s="2"/>
      <c r="D239" s="2"/>
      <c r="E239" s="2"/>
      <c r="F239" s="2"/>
      <c r="G239" s="2"/>
      <c r="H239" s="2"/>
      <c r="I239" s="2"/>
      <c r="J239" s="2"/>
      <c r="K239" s="2"/>
      <c r="L239" s="2"/>
      <c r="M239" s="2"/>
      <c r="N239" s="2"/>
      <c r="O239" s="2"/>
    </row>
    <row r="240" spans="1:15" ht="12.75">
      <c r="A240" s="2"/>
      <c r="B240" s="2"/>
      <c r="C240" s="2"/>
      <c r="D240" s="2"/>
      <c r="E240" s="2"/>
      <c r="F240" s="2"/>
      <c r="G240" s="2"/>
      <c r="H240" s="2"/>
      <c r="I240" s="2"/>
      <c r="J240" s="2"/>
      <c r="K240" s="2"/>
      <c r="L240" s="2"/>
      <c r="M240" s="2"/>
      <c r="N240" s="2"/>
      <c r="O240" s="2"/>
    </row>
    <row r="241" spans="1:15" ht="12.75">
      <c r="A241" s="2"/>
      <c r="B241" s="2"/>
      <c r="C241" s="2"/>
      <c r="D241" s="2"/>
      <c r="E241" s="2"/>
      <c r="F241" s="2"/>
      <c r="G241" s="2"/>
      <c r="H241" s="2"/>
      <c r="I241" s="2"/>
      <c r="J241" s="2"/>
      <c r="K241" s="2"/>
      <c r="L241" s="2"/>
      <c r="M241" s="2"/>
      <c r="N241" s="2"/>
      <c r="O241" s="2"/>
    </row>
    <row r="242" spans="1:15" ht="12.75">
      <c r="A242" s="2"/>
      <c r="B242" s="2"/>
      <c r="C242" s="2"/>
      <c r="D242" s="2"/>
      <c r="E242" s="2"/>
      <c r="F242" s="2"/>
      <c r="G242" s="2"/>
      <c r="H242" s="2"/>
      <c r="I242" s="2"/>
      <c r="J242" s="2"/>
      <c r="K242" s="2"/>
      <c r="L242" s="2"/>
      <c r="M242" s="2"/>
      <c r="N242" s="2"/>
      <c r="O242" s="2"/>
    </row>
    <row r="243" spans="1:15" ht="12.75">
      <c r="A243" s="2"/>
      <c r="B243" s="2"/>
      <c r="C243" s="2"/>
      <c r="D243" s="2"/>
      <c r="E243" s="2"/>
      <c r="F243" s="2"/>
      <c r="G243" s="2"/>
      <c r="H243" s="2"/>
      <c r="I243" s="2"/>
      <c r="J243" s="2"/>
      <c r="K243" s="2"/>
      <c r="L243" s="2"/>
      <c r="M243" s="2"/>
      <c r="N243" s="2"/>
      <c r="O243" s="2"/>
    </row>
    <row r="244" spans="1:15" ht="12.75">
      <c r="A244" s="2"/>
      <c r="B244" s="2"/>
      <c r="C244" s="2"/>
      <c r="D244" s="2"/>
      <c r="E244" s="2"/>
      <c r="F244" s="2"/>
      <c r="G244" s="2"/>
      <c r="H244" s="2"/>
      <c r="I244" s="2"/>
      <c r="J244" s="2"/>
      <c r="K244" s="2"/>
      <c r="L244" s="2"/>
      <c r="M244" s="2"/>
      <c r="N244" s="2"/>
      <c r="O244" s="2"/>
    </row>
    <row r="245" spans="1:15" ht="12.75">
      <c r="A245" s="2"/>
      <c r="B245" s="2"/>
      <c r="C245" s="2"/>
      <c r="D245" s="2"/>
      <c r="E245" s="2"/>
      <c r="F245" s="2"/>
      <c r="G245" s="2"/>
      <c r="H245" s="2"/>
      <c r="I245" s="2"/>
      <c r="J245" s="2"/>
      <c r="K245" s="2"/>
      <c r="L245" s="2"/>
      <c r="M245" s="2"/>
      <c r="N245" s="2"/>
      <c r="O245" s="2"/>
    </row>
    <row r="246" spans="1:15" ht="12.75">
      <c r="A246" s="2"/>
      <c r="B246" s="2"/>
      <c r="C246" s="2"/>
      <c r="D246" s="2"/>
      <c r="E246" s="2"/>
      <c r="F246" s="2"/>
      <c r="G246" s="2"/>
      <c r="H246" s="2"/>
      <c r="I246" s="2"/>
      <c r="J246" s="2"/>
      <c r="K246" s="2"/>
      <c r="L246" s="2"/>
      <c r="M246" s="2"/>
      <c r="N246" s="2"/>
      <c r="O246" s="2"/>
    </row>
    <row r="247" spans="1:15" ht="12.75">
      <c r="A247" s="2"/>
      <c r="B247" s="2"/>
      <c r="C247" s="2"/>
      <c r="D247" s="2"/>
      <c r="E247" s="2"/>
      <c r="F247" s="2"/>
      <c r="G247" s="2"/>
      <c r="H247" s="2"/>
      <c r="I247" s="2"/>
      <c r="J247" s="2"/>
      <c r="K247" s="2"/>
      <c r="L247" s="2"/>
      <c r="M247" s="2"/>
      <c r="N247" s="2"/>
      <c r="O247" s="2"/>
    </row>
    <row r="248" spans="1:15" ht="12.75">
      <c r="A248" s="2"/>
      <c r="B248" s="2"/>
      <c r="C248" s="2"/>
      <c r="D248" s="2"/>
      <c r="E248" s="2"/>
      <c r="F248" s="2"/>
      <c r="G248" s="2"/>
      <c r="H248" s="2"/>
      <c r="I248" s="2"/>
      <c r="J248" s="2"/>
      <c r="K248" s="2"/>
      <c r="L248" s="2"/>
      <c r="M248" s="2"/>
      <c r="N248" s="2"/>
      <c r="O248" s="2"/>
    </row>
    <row r="249" spans="1:15" ht="12.75">
      <c r="A249" s="2"/>
      <c r="B249" s="2"/>
      <c r="C249" s="2"/>
      <c r="D249" s="2"/>
      <c r="E249" s="2"/>
      <c r="F249" s="2"/>
      <c r="G249" s="2"/>
      <c r="H249" s="2"/>
      <c r="I249" s="2"/>
      <c r="J249" s="2"/>
      <c r="K249" s="2"/>
      <c r="L249" s="2"/>
      <c r="M249" s="2"/>
      <c r="N249" s="2"/>
      <c r="O249" s="2"/>
    </row>
    <row r="250" spans="1:15" ht="12.75">
      <c r="A250" s="2"/>
      <c r="B250" s="2"/>
      <c r="C250" s="2"/>
      <c r="D250" s="2"/>
      <c r="E250" s="2"/>
      <c r="F250" s="2"/>
      <c r="G250" s="2"/>
      <c r="H250" s="2"/>
      <c r="I250" s="2"/>
      <c r="J250" s="2"/>
      <c r="K250" s="2"/>
      <c r="L250" s="2"/>
      <c r="M250" s="2"/>
      <c r="N250" s="2"/>
      <c r="O250" s="2"/>
    </row>
    <row r="251" spans="1:15" ht="12.75">
      <c r="A251" s="2"/>
      <c r="B251" s="2"/>
      <c r="C251" s="2"/>
      <c r="D251" s="2"/>
      <c r="E251" s="2"/>
      <c r="F251" s="2"/>
      <c r="G251" s="2"/>
      <c r="H251" s="2"/>
      <c r="I251" s="2"/>
      <c r="J251" s="2"/>
      <c r="K251" s="2"/>
      <c r="L251" s="2"/>
      <c r="M251" s="2"/>
      <c r="N251" s="2"/>
      <c r="O251" s="2"/>
    </row>
    <row r="252" spans="1:15" ht="12.75">
      <c r="A252" s="2"/>
      <c r="B252" s="2"/>
      <c r="C252" s="2"/>
      <c r="D252" s="2"/>
      <c r="E252" s="2"/>
      <c r="F252" s="2"/>
      <c r="G252" s="2"/>
      <c r="H252" s="2"/>
      <c r="I252" s="2"/>
      <c r="J252" s="2"/>
      <c r="K252" s="2"/>
      <c r="L252" s="2"/>
      <c r="M252" s="2"/>
      <c r="N252" s="2"/>
      <c r="O252" s="2"/>
    </row>
    <row r="253" spans="1:15" ht="12.75">
      <c r="A253" s="2"/>
      <c r="B253" s="2"/>
      <c r="C253" s="2"/>
      <c r="D253" s="2"/>
      <c r="E253" s="2"/>
      <c r="F253" s="2"/>
      <c r="G253" s="2"/>
      <c r="H253" s="2"/>
      <c r="I253" s="2"/>
      <c r="J253" s="2"/>
      <c r="K253" s="2"/>
      <c r="L253" s="2"/>
      <c r="M253" s="2"/>
      <c r="N253" s="2"/>
      <c r="O253" s="2"/>
    </row>
    <row r="254" spans="1:15" ht="12.75">
      <c r="A254" s="2"/>
      <c r="B254" s="2"/>
      <c r="C254" s="2"/>
      <c r="D254" s="2"/>
      <c r="E254" s="2"/>
      <c r="F254" s="2"/>
      <c r="G254" s="2"/>
      <c r="H254" s="2"/>
      <c r="I254" s="2"/>
      <c r="J254" s="2"/>
      <c r="K254" s="2"/>
      <c r="L254" s="2"/>
      <c r="M254" s="2"/>
      <c r="N254" s="2"/>
      <c r="O254" s="2"/>
    </row>
    <row r="255" spans="1:15" ht="12.75">
      <c r="A255" s="2"/>
      <c r="B255" s="2"/>
      <c r="C255" s="2"/>
      <c r="D255" s="2"/>
      <c r="E255" s="2"/>
      <c r="F255" s="2"/>
      <c r="G255" s="2"/>
      <c r="H255" s="2"/>
      <c r="I255" s="2"/>
      <c r="J255" s="2"/>
      <c r="K255" s="2"/>
      <c r="L255" s="2"/>
      <c r="M255" s="2"/>
      <c r="N255" s="2"/>
      <c r="O255" s="2"/>
    </row>
    <row r="256" spans="1:15" ht="12.75">
      <c r="A256" s="2"/>
      <c r="B256" s="2"/>
      <c r="C256" s="2"/>
      <c r="D256" s="2"/>
      <c r="E256" s="2"/>
      <c r="F256" s="2"/>
      <c r="G256" s="2"/>
      <c r="H256" s="2"/>
      <c r="I256" s="2"/>
      <c r="J256" s="2"/>
      <c r="K256" s="2"/>
      <c r="L256" s="2"/>
      <c r="M256" s="2"/>
      <c r="N256" s="2"/>
      <c r="O256" s="2"/>
    </row>
    <row r="257" spans="1:15" ht="12.75">
      <c r="A257" s="2"/>
      <c r="B257" s="2"/>
      <c r="C257" s="2"/>
      <c r="D257" s="2"/>
      <c r="E257" s="2"/>
      <c r="F257" s="2"/>
      <c r="G257" s="2"/>
      <c r="H257" s="2"/>
      <c r="I257" s="2"/>
      <c r="J257" s="2"/>
      <c r="K257" s="2"/>
      <c r="L257" s="2"/>
      <c r="M257" s="2"/>
      <c r="N257" s="2"/>
      <c r="O257" s="2"/>
    </row>
    <row r="258" spans="1:15" ht="12.75">
      <c r="A258" s="2"/>
      <c r="B258" s="2"/>
      <c r="C258" s="2"/>
      <c r="D258" s="2"/>
      <c r="E258" s="2"/>
      <c r="F258" s="2"/>
      <c r="G258" s="2"/>
      <c r="H258" s="2"/>
      <c r="I258" s="2"/>
      <c r="J258" s="2"/>
      <c r="K258" s="2"/>
      <c r="L258" s="2"/>
      <c r="M258" s="2"/>
      <c r="N258" s="2"/>
      <c r="O258" s="2"/>
    </row>
    <row r="259" spans="1:15" ht="12.75">
      <c r="A259" s="2"/>
      <c r="B259" s="2"/>
      <c r="C259" s="2"/>
      <c r="D259" s="2"/>
      <c r="E259" s="2"/>
      <c r="F259" s="2"/>
      <c r="G259" s="2"/>
      <c r="H259" s="2"/>
      <c r="I259" s="2"/>
      <c r="J259" s="2"/>
      <c r="K259" s="2"/>
      <c r="L259" s="2"/>
      <c r="M259" s="2"/>
      <c r="N259" s="2"/>
      <c r="O259" s="2"/>
    </row>
    <row r="260" spans="1:15" ht="12.75">
      <c r="A260" s="2"/>
      <c r="B260" s="2"/>
      <c r="C260" s="2"/>
      <c r="D260" s="2"/>
      <c r="E260" s="2"/>
      <c r="F260" s="2"/>
      <c r="G260" s="2"/>
      <c r="H260" s="2"/>
      <c r="I260" s="2"/>
      <c r="J260" s="2"/>
      <c r="K260" s="2"/>
      <c r="L260" s="2"/>
      <c r="M260" s="2"/>
      <c r="N260" s="2"/>
      <c r="O260" s="2"/>
    </row>
    <row r="261" spans="1:15" ht="12.75">
      <c r="A261" s="2"/>
      <c r="B261" s="2"/>
      <c r="C261" s="2"/>
      <c r="D261" s="2"/>
      <c r="E261" s="2"/>
      <c r="F261" s="2"/>
      <c r="G261" s="2"/>
      <c r="H261" s="2"/>
      <c r="I261" s="2"/>
      <c r="J261" s="2"/>
      <c r="K261" s="2"/>
      <c r="L261" s="2"/>
      <c r="M261" s="2"/>
      <c r="N261" s="2"/>
      <c r="O261" s="2"/>
    </row>
    <row r="262" spans="1:15" ht="12.75">
      <c r="A262" s="2"/>
      <c r="B262" s="2"/>
      <c r="C262" s="2"/>
      <c r="D262" s="2"/>
      <c r="E262" s="2"/>
      <c r="F262" s="2"/>
      <c r="G262" s="2"/>
      <c r="H262" s="2"/>
      <c r="I262" s="2"/>
      <c r="J262" s="2"/>
      <c r="K262" s="2"/>
      <c r="L262" s="2"/>
      <c r="M262" s="2"/>
      <c r="N262" s="2"/>
      <c r="O262" s="2"/>
    </row>
    <row r="263" spans="1:15" ht="12.75">
      <c r="A263" s="2"/>
      <c r="B263" s="2"/>
      <c r="C263" s="2"/>
      <c r="D263" s="2"/>
      <c r="E263" s="2"/>
      <c r="F263" s="2"/>
      <c r="G263" s="2"/>
      <c r="H263" s="2"/>
      <c r="I263" s="2"/>
      <c r="J263" s="2"/>
      <c r="K263" s="2"/>
      <c r="L263" s="2"/>
      <c r="M263" s="2"/>
      <c r="N263" s="2"/>
      <c r="O263" s="2"/>
    </row>
    <row r="264" spans="1:15" ht="12.75">
      <c r="A264" s="2"/>
      <c r="B264" s="2"/>
      <c r="C264" s="2"/>
      <c r="D264" s="2"/>
      <c r="E264" s="2"/>
      <c r="F264" s="2"/>
      <c r="G264" s="2"/>
      <c r="H264" s="2"/>
      <c r="I264" s="2"/>
      <c r="J264" s="2"/>
      <c r="K264" s="2"/>
      <c r="L264" s="2"/>
      <c r="M264" s="2"/>
      <c r="N264" s="2"/>
      <c r="O264" s="2"/>
    </row>
    <row r="265" spans="1:15" ht="12.75">
      <c r="A265" s="2"/>
      <c r="B265" s="2"/>
      <c r="C265" s="2"/>
      <c r="D265" s="2"/>
      <c r="E265" s="2"/>
      <c r="F265" s="2"/>
      <c r="G265" s="2"/>
      <c r="H265" s="2"/>
      <c r="I265" s="2"/>
      <c r="J265" s="2"/>
      <c r="K265" s="2"/>
      <c r="L265" s="2"/>
      <c r="M265" s="2"/>
      <c r="N265" s="2"/>
      <c r="O265" s="2"/>
    </row>
    <row r="266" spans="1:15" ht="12.75">
      <c r="A266" s="2"/>
      <c r="B266" s="2"/>
      <c r="C266" s="2"/>
      <c r="D266" s="2"/>
      <c r="E266" s="2"/>
      <c r="F266" s="2"/>
      <c r="G266" s="2"/>
      <c r="H266" s="2"/>
      <c r="I266" s="2"/>
      <c r="J266" s="2"/>
      <c r="K266" s="2"/>
      <c r="L266" s="2"/>
      <c r="M266" s="2"/>
      <c r="N266" s="2"/>
      <c r="O266" s="2"/>
    </row>
    <row r="267" spans="1:15" ht="12.75">
      <c r="A267" s="2"/>
      <c r="B267" s="2"/>
      <c r="C267" s="2"/>
      <c r="D267" s="2"/>
      <c r="E267" s="2"/>
      <c r="F267" s="2"/>
      <c r="G267" s="2"/>
      <c r="H267" s="2"/>
      <c r="I267" s="2"/>
      <c r="J267" s="2"/>
      <c r="K267" s="2"/>
      <c r="L267" s="2"/>
      <c r="M267" s="2"/>
      <c r="N267" s="2"/>
      <c r="O267" s="2"/>
    </row>
    <row r="268" spans="1:15" ht="12.75">
      <c r="A268" s="2"/>
      <c r="B268" s="2"/>
      <c r="C268" s="2"/>
      <c r="D268" s="2"/>
      <c r="E268" s="2"/>
      <c r="F268" s="2"/>
      <c r="G268" s="2"/>
      <c r="H268" s="2"/>
      <c r="I268" s="2"/>
      <c r="J268" s="2"/>
      <c r="K268" s="2"/>
      <c r="L268" s="2"/>
      <c r="M268" s="2"/>
      <c r="N268" s="2"/>
      <c r="O268" s="2"/>
    </row>
    <row r="269" spans="1:15" ht="12.75">
      <c r="A269" s="2"/>
      <c r="B269" s="2"/>
      <c r="C269" s="2"/>
      <c r="D269" s="2"/>
      <c r="E269" s="2"/>
      <c r="F269" s="2"/>
      <c r="G269" s="2"/>
      <c r="H269" s="2"/>
      <c r="I269" s="2"/>
      <c r="J269" s="2"/>
      <c r="K269" s="2"/>
      <c r="L269" s="2"/>
      <c r="M269" s="2"/>
      <c r="N269" s="2"/>
      <c r="O269" s="2"/>
    </row>
    <row r="270" spans="1:15" ht="12.75">
      <c r="A270" s="2"/>
      <c r="B270" s="2"/>
      <c r="C270" s="2"/>
      <c r="D270" s="2"/>
      <c r="E270" s="2"/>
      <c r="F270" s="2"/>
      <c r="G270" s="2"/>
      <c r="H270" s="2"/>
      <c r="I270" s="2"/>
      <c r="J270" s="2"/>
      <c r="K270" s="2"/>
      <c r="L270" s="2"/>
      <c r="M270" s="2"/>
      <c r="N270" s="2"/>
      <c r="O270" s="2"/>
    </row>
    <row r="271" spans="1:15" ht="12.75">
      <c r="A271" s="2"/>
      <c r="B271" s="2"/>
      <c r="C271" s="2"/>
      <c r="D271" s="2"/>
      <c r="E271" s="2"/>
      <c r="F271" s="2"/>
      <c r="G271" s="2"/>
      <c r="H271" s="2"/>
      <c r="I271" s="2"/>
      <c r="J271" s="2"/>
      <c r="K271" s="2"/>
      <c r="L271" s="2"/>
      <c r="M271" s="2"/>
      <c r="N271" s="2"/>
      <c r="O271" s="2"/>
    </row>
    <row r="272" spans="1:15" ht="12.75">
      <c r="A272" s="2"/>
      <c r="B272" s="2"/>
      <c r="C272" s="2"/>
      <c r="D272" s="2"/>
      <c r="E272" s="2"/>
      <c r="F272" s="2"/>
      <c r="G272" s="2"/>
      <c r="H272" s="2"/>
      <c r="I272" s="2"/>
      <c r="J272" s="2"/>
      <c r="K272" s="2"/>
      <c r="L272" s="2"/>
      <c r="M272" s="2"/>
      <c r="N272" s="2"/>
      <c r="O272" s="2"/>
    </row>
    <row r="273" spans="1:15" ht="12.75">
      <c r="A273" s="2"/>
      <c r="B273" s="2"/>
      <c r="C273" s="2"/>
      <c r="D273" s="2"/>
      <c r="E273" s="2"/>
      <c r="F273" s="2"/>
      <c r="G273" s="2"/>
      <c r="H273" s="2"/>
      <c r="I273" s="2"/>
      <c r="J273" s="2"/>
      <c r="K273" s="2"/>
      <c r="L273" s="2"/>
      <c r="M273" s="2"/>
      <c r="N273" s="2"/>
      <c r="O273" s="2"/>
    </row>
    <row r="274" spans="1:15" ht="12.75">
      <c r="A274" s="2"/>
      <c r="B274" s="2"/>
      <c r="C274" s="2"/>
      <c r="D274" s="2"/>
      <c r="E274" s="2"/>
      <c r="F274" s="2"/>
      <c r="G274" s="2"/>
      <c r="H274" s="2"/>
      <c r="I274" s="2"/>
      <c r="J274" s="2"/>
      <c r="K274" s="2"/>
      <c r="L274" s="2"/>
      <c r="M274" s="2"/>
      <c r="N274" s="2"/>
      <c r="O274" s="2"/>
    </row>
    <row r="275" spans="1:15" ht="12.75">
      <c r="A275" s="2"/>
      <c r="B275" s="2"/>
      <c r="C275" s="2"/>
      <c r="D275" s="2"/>
      <c r="E275" s="2"/>
      <c r="F275" s="2"/>
      <c r="G275" s="2"/>
      <c r="H275" s="2"/>
      <c r="I275" s="2"/>
      <c r="J275" s="2"/>
      <c r="K275" s="2"/>
      <c r="L275" s="2"/>
      <c r="M275" s="2"/>
      <c r="N275" s="2"/>
      <c r="O275" s="2"/>
    </row>
    <row r="276" spans="1:15" ht="12.75">
      <c r="A276" s="2"/>
      <c r="B276" s="2"/>
      <c r="C276" s="2"/>
      <c r="D276" s="2"/>
      <c r="E276" s="2"/>
      <c r="F276" s="2"/>
      <c r="G276" s="2"/>
      <c r="H276" s="2"/>
      <c r="I276" s="2"/>
      <c r="J276" s="2"/>
      <c r="K276" s="2"/>
      <c r="L276" s="2"/>
      <c r="M276" s="2"/>
      <c r="N276" s="2"/>
      <c r="O276" s="2"/>
    </row>
    <row r="277" spans="1:15" ht="12.75">
      <c r="A277" s="2"/>
      <c r="B277" s="2"/>
      <c r="C277" s="2"/>
      <c r="D277" s="2"/>
      <c r="E277" s="2"/>
      <c r="F277" s="2"/>
      <c r="G277" s="2"/>
      <c r="H277" s="2"/>
      <c r="I277" s="2"/>
      <c r="J277" s="2"/>
      <c r="K277" s="2"/>
      <c r="L277" s="2"/>
      <c r="M277" s="2"/>
      <c r="N277" s="2"/>
      <c r="O277" s="2"/>
    </row>
    <row r="278" spans="1:15" ht="12.75">
      <c r="A278" s="2"/>
      <c r="B278" s="2"/>
      <c r="C278" s="2"/>
      <c r="D278" s="2"/>
      <c r="E278" s="2"/>
      <c r="F278" s="2"/>
      <c r="G278" s="2"/>
      <c r="H278" s="2"/>
      <c r="I278" s="2"/>
      <c r="J278" s="2"/>
      <c r="K278" s="2"/>
      <c r="L278" s="2"/>
      <c r="M278" s="2"/>
      <c r="N278" s="2"/>
      <c r="O278" s="2"/>
    </row>
    <row r="279" spans="1:15" ht="12.75">
      <c r="A279" s="2"/>
      <c r="B279" s="2"/>
      <c r="C279" s="2"/>
      <c r="D279" s="2"/>
      <c r="E279" s="2"/>
      <c r="F279" s="2"/>
      <c r="G279" s="2"/>
      <c r="H279" s="2"/>
      <c r="I279" s="2"/>
      <c r="J279" s="2"/>
      <c r="K279" s="2"/>
      <c r="L279" s="2"/>
      <c r="M279" s="2"/>
      <c r="N279" s="2"/>
      <c r="O279" s="2"/>
    </row>
    <row r="280" spans="1:15" ht="12.75">
      <c r="A280" s="2"/>
      <c r="B280" s="2"/>
      <c r="C280" s="2"/>
      <c r="D280" s="2"/>
      <c r="E280" s="2"/>
      <c r="F280" s="2"/>
      <c r="G280" s="2"/>
      <c r="H280" s="2"/>
      <c r="I280" s="2"/>
      <c r="J280" s="2"/>
      <c r="K280" s="2"/>
      <c r="L280" s="2"/>
      <c r="M280" s="2"/>
      <c r="N280" s="2"/>
      <c r="O280" s="2"/>
    </row>
    <row r="281" spans="1:15" ht="12.75">
      <c r="A281" s="2"/>
      <c r="B281" s="2"/>
      <c r="C281" s="2"/>
      <c r="D281" s="2"/>
      <c r="E281" s="2"/>
      <c r="F281" s="2"/>
      <c r="G281" s="2"/>
      <c r="H281" s="2"/>
      <c r="I281" s="2"/>
      <c r="J281" s="2"/>
      <c r="K281" s="2"/>
      <c r="L281" s="2"/>
      <c r="M281" s="2"/>
      <c r="N281" s="2"/>
      <c r="O281" s="2"/>
    </row>
    <row r="282" spans="1:15" ht="12.75">
      <c r="A282" s="2"/>
      <c r="B282" s="2"/>
      <c r="C282" s="2"/>
      <c r="D282" s="2"/>
      <c r="E282" s="2"/>
      <c r="F282" s="2"/>
      <c r="G282" s="2"/>
      <c r="H282" s="2"/>
      <c r="I282" s="2"/>
      <c r="J282" s="2"/>
      <c r="K282" s="2"/>
      <c r="L282" s="2"/>
      <c r="M282" s="2"/>
      <c r="N282" s="2"/>
      <c r="O282" s="2"/>
    </row>
    <row r="283" spans="1:15" ht="12.75">
      <c r="A283" s="2"/>
      <c r="B283" s="2"/>
      <c r="C283" s="2"/>
      <c r="D283" s="2"/>
      <c r="E283" s="2"/>
      <c r="F283" s="2"/>
      <c r="G283" s="2"/>
      <c r="H283" s="2"/>
      <c r="I283" s="2"/>
      <c r="J283" s="2"/>
      <c r="K283" s="2"/>
      <c r="L283" s="2"/>
      <c r="M283" s="2"/>
      <c r="N283" s="2"/>
      <c r="O283" s="2"/>
    </row>
    <row r="284" spans="1:15" ht="12.75">
      <c r="A284" s="2"/>
      <c r="B284" s="2"/>
      <c r="C284" s="2"/>
      <c r="D284" s="2"/>
      <c r="E284" s="2"/>
      <c r="F284" s="2"/>
      <c r="G284" s="2"/>
      <c r="H284" s="2"/>
      <c r="I284" s="2"/>
      <c r="J284" s="2"/>
      <c r="K284" s="2"/>
      <c r="L284" s="2"/>
      <c r="M284" s="2"/>
      <c r="N284" s="2"/>
      <c r="O284" s="2"/>
    </row>
    <row r="285" spans="1:15" ht="12.75">
      <c r="A285" s="2"/>
      <c r="B285" s="2"/>
      <c r="C285" s="2"/>
      <c r="D285" s="2"/>
      <c r="E285" s="2"/>
      <c r="F285" s="2"/>
      <c r="G285" s="2"/>
      <c r="H285" s="2"/>
      <c r="I285" s="2"/>
      <c r="J285" s="2"/>
      <c r="K285" s="2"/>
      <c r="L285" s="2"/>
      <c r="M285" s="2"/>
      <c r="N285" s="2"/>
      <c r="O285" s="2"/>
    </row>
    <row r="286" spans="1:15" ht="12.75">
      <c r="A286" s="2"/>
      <c r="B286" s="2"/>
      <c r="C286" s="2"/>
      <c r="D286" s="2"/>
      <c r="E286" s="2"/>
      <c r="F286" s="2"/>
      <c r="G286" s="2"/>
      <c r="H286" s="2"/>
      <c r="I286" s="2"/>
      <c r="J286" s="2"/>
      <c r="K286" s="2"/>
      <c r="L286" s="2"/>
      <c r="M286" s="2"/>
      <c r="N286" s="2"/>
      <c r="O286" s="2"/>
    </row>
    <row r="287" spans="1:15" ht="12.75">
      <c r="A287" s="2"/>
      <c r="B287" s="2"/>
      <c r="C287" s="2"/>
      <c r="D287" s="2"/>
      <c r="E287" s="2"/>
      <c r="F287" s="2"/>
      <c r="G287" s="2"/>
      <c r="H287" s="2"/>
      <c r="I287" s="2"/>
      <c r="J287" s="2"/>
      <c r="K287" s="2"/>
      <c r="L287" s="2"/>
      <c r="M287" s="2"/>
      <c r="N287" s="2"/>
      <c r="O287" s="2"/>
    </row>
    <row r="288" spans="1:15" ht="12.75">
      <c r="A288" s="2"/>
      <c r="B288" s="2"/>
      <c r="C288" s="2"/>
      <c r="D288" s="2"/>
      <c r="E288" s="2"/>
      <c r="F288" s="2"/>
      <c r="G288" s="2"/>
      <c r="H288" s="2"/>
      <c r="I288" s="2"/>
      <c r="J288" s="2"/>
      <c r="K288" s="2"/>
      <c r="L288" s="2"/>
      <c r="M288" s="2"/>
      <c r="N288" s="2"/>
      <c r="O288" s="2"/>
    </row>
    <row r="289" spans="1:15" ht="12.75">
      <c r="A289" s="2"/>
      <c r="B289" s="2"/>
      <c r="C289" s="2"/>
      <c r="D289" s="2"/>
      <c r="E289" s="2"/>
      <c r="F289" s="2"/>
      <c r="G289" s="2"/>
      <c r="H289" s="2"/>
      <c r="I289" s="2"/>
      <c r="J289" s="2"/>
      <c r="K289" s="2"/>
      <c r="L289" s="2"/>
      <c r="M289" s="2"/>
      <c r="N289" s="2"/>
      <c r="O289" s="2"/>
    </row>
    <row r="290" spans="1:15" ht="12.75">
      <c r="A290" s="2"/>
      <c r="B290" s="2"/>
      <c r="C290" s="2"/>
      <c r="D290" s="2"/>
      <c r="E290" s="2"/>
      <c r="F290" s="2"/>
      <c r="G290" s="2"/>
      <c r="H290" s="2"/>
      <c r="I290" s="2"/>
      <c r="J290" s="2"/>
      <c r="K290" s="2"/>
      <c r="L290" s="2"/>
      <c r="M290" s="2"/>
      <c r="N290" s="2"/>
      <c r="O290" s="2"/>
    </row>
    <row r="291" spans="1:15" ht="12.75">
      <c r="A291" s="2"/>
      <c r="B291" s="2"/>
      <c r="C291" s="2"/>
      <c r="D291" s="2"/>
      <c r="E291" s="2"/>
      <c r="F291" s="2"/>
      <c r="G291" s="2"/>
      <c r="H291" s="2"/>
      <c r="I291" s="2"/>
      <c r="J291" s="2"/>
      <c r="K291" s="2"/>
      <c r="L291" s="2"/>
      <c r="M291" s="2"/>
      <c r="N291" s="2"/>
      <c r="O291" s="2"/>
    </row>
    <row r="292" spans="1:15" ht="12.75">
      <c r="A292" s="2"/>
      <c r="B292" s="2"/>
      <c r="C292" s="2"/>
      <c r="D292" s="2"/>
      <c r="E292" s="2"/>
      <c r="F292" s="2"/>
      <c r="G292" s="2"/>
      <c r="H292" s="2"/>
      <c r="I292" s="2"/>
      <c r="J292" s="2"/>
      <c r="K292" s="2"/>
      <c r="L292" s="2"/>
      <c r="M292" s="2"/>
      <c r="N292" s="2"/>
      <c r="O292" s="2"/>
    </row>
    <row r="293" spans="1:15" ht="12.75">
      <c r="A293" s="2"/>
      <c r="B293" s="2"/>
      <c r="C293" s="2"/>
      <c r="D293" s="2"/>
      <c r="E293" s="2"/>
      <c r="F293" s="2"/>
      <c r="G293" s="2"/>
      <c r="H293" s="2"/>
      <c r="I293" s="2"/>
      <c r="J293" s="2"/>
      <c r="K293" s="2"/>
      <c r="L293" s="2"/>
      <c r="M293" s="2"/>
      <c r="N293" s="2"/>
      <c r="O293" s="2"/>
    </row>
    <row r="294" spans="1:15" ht="12.75">
      <c r="A294" s="2"/>
      <c r="B294" s="2"/>
      <c r="C294" s="2"/>
      <c r="D294" s="2"/>
      <c r="E294" s="2"/>
      <c r="F294" s="2"/>
      <c r="G294" s="2"/>
      <c r="H294" s="2"/>
      <c r="I294" s="2"/>
      <c r="J294" s="2"/>
      <c r="K294" s="2"/>
      <c r="L294" s="2"/>
      <c r="M294" s="2"/>
      <c r="N294" s="2"/>
      <c r="O294" s="2"/>
    </row>
    <row r="295" spans="1:15" ht="12.75">
      <c r="A295" s="2"/>
      <c r="B295" s="2"/>
      <c r="C295" s="2"/>
      <c r="D295" s="2"/>
      <c r="E295" s="2"/>
      <c r="F295" s="2"/>
      <c r="G295" s="2"/>
      <c r="H295" s="2"/>
      <c r="I295" s="2"/>
      <c r="J295" s="2"/>
      <c r="K295" s="2"/>
      <c r="L295" s="2"/>
      <c r="M295" s="2"/>
      <c r="N295" s="2"/>
      <c r="O295" s="2"/>
    </row>
    <row r="296" spans="1:15" ht="12.75">
      <c r="A296" s="2"/>
      <c r="B296" s="2"/>
      <c r="C296" s="2"/>
      <c r="D296" s="2"/>
      <c r="E296" s="2"/>
      <c r="F296" s="2"/>
      <c r="G296" s="2"/>
      <c r="H296" s="2"/>
      <c r="I296" s="2"/>
      <c r="J296" s="2"/>
      <c r="K296" s="2"/>
      <c r="L296" s="2"/>
      <c r="M296" s="2"/>
      <c r="N296" s="2"/>
      <c r="O296" s="2"/>
    </row>
    <row r="297" spans="1:15" ht="12.75">
      <c r="A297" s="2"/>
      <c r="B297" s="2"/>
      <c r="C297" s="2"/>
      <c r="D297" s="2"/>
      <c r="E297" s="2"/>
      <c r="F297" s="2"/>
      <c r="G297" s="2"/>
      <c r="H297" s="2"/>
      <c r="I297" s="2"/>
      <c r="J297" s="2"/>
      <c r="K297" s="2"/>
      <c r="L297" s="2"/>
      <c r="M297" s="2"/>
      <c r="N297" s="2"/>
      <c r="O297" s="2"/>
    </row>
    <row r="298" spans="1:15" ht="12.75">
      <c r="A298" s="2"/>
      <c r="B298" s="2"/>
      <c r="C298" s="2"/>
      <c r="D298" s="2"/>
      <c r="E298" s="2"/>
      <c r="F298" s="2"/>
      <c r="G298" s="2"/>
      <c r="H298" s="2"/>
      <c r="I298" s="2"/>
      <c r="J298" s="2"/>
      <c r="K298" s="2"/>
      <c r="L298" s="2"/>
      <c r="M298" s="2"/>
      <c r="N298" s="2"/>
      <c r="O298" s="2"/>
    </row>
    <row r="299" spans="1:15" ht="12.75">
      <c r="A299" s="2"/>
      <c r="B299" s="2"/>
      <c r="C299" s="2"/>
      <c r="D299" s="2"/>
      <c r="E299" s="2"/>
      <c r="F299" s="2"/>
      <c r="G299" s="2"/>
      <c r="H299" s="2"/>
      <c r="I299" s="2"/>
      <c r="J299" s="2"/>
      <c r="K299" s="2"/>
      <c r="L299" s="2"/>
      <c r="M299" s="2"/>
      <c r="N299" s="2"/>
      <c r="O299" s="2"/>
    </row>
    <row r="300" spans="1:15" ht="12.75">
      <c r="A300" s="2"/>
      <c r="B300" s="2"/>
      <c r="C300" s="2"/>
      <c r="D300" s="2"/>
      <c r="E300" s="2"/>
      <c r="F300" s="2"/>
      <c r="G300" s="2"/>
      <c r="H300" s="2"/>
      <c r="I300" s="2"/>
      <c r="J300" s="2"/>
      <c r="K300" s="2"/>
      <c r="L300" s="2"/>
      <c r="M300" s="2"/>
      <c r="N300" s="2"/>
      <c r="O300" s="2"/>
    </row>
    <row r="301" spans="1:15" ht="12.75">
      <c r="A301" s="2"/>
      <c r="B301" s="2"/>
      <c r="C301" s="2"/>
      <c r="D301" s="2"/>
      <c r="E301" s="2"/>
      <c r="F301" s="2"/>
      <c r="G301" s="2"/>
      <c r="H301" s="2"/>
      <c r="I301" s="2"/>
      <c r="J301" s="2"/>
      <c r="K301" s="2"/>
      <c r="L301" s="2"/>
      <c r="M301" s="2"/>
      <c r="N301" s="2"/>
      <c r="O301" s="2"/>
    </row>
    <row r="302" spans="1:15" ht="12.75">
      <c r="A302" s="2"/>
      <c r="B302" s="2"/>
      <c r="C302" s="2"/>
      <c r="D302" s="2"/>
      <c r="E302" s="2"/>
      <c r="F302" s="2"/>
      <c r="G302" s="2"/>
      <c r="H302" s="2"/>
      <c r="I302" s="2"/>
      <c r="J302" s="2"/>
      <c r="K302" s="2"/>
      <c r="L302" s="2"/>
      <c r="M302" s="2"/>
      <c r="N302" s="2"/>
      <c r="O302" s="2"/>
    </row>
    <row r="303" spans="1:15" ht="12.75">
      <c r="A303" s="2"/>
      <c r="B303" s="2"/>
      <c r="C303" s="2"/>
      <c r="D303" s="2"/>
      <c r="E303" s="2"/>
      <c r="F303" s="2"/>
      <c r="G303" s="2"/>
      <c r="H303" s="2"/>
      <c r="I303" s="2"/>
      <c r="J303" s="2"/>
      <c r="K303" s="2"/>
      <c r="L303" s="2"/>
      <c r="M303" s="2"/>
      <c r="N303" s="2"/>
      <c r="O303" s="2"/>
    </row>
    <row r="304" spans="1:15" ht="12.75">
      <c r="A304" s="2"/>
      <c r="B304" s="2"/>
      <c r="C304" s="2"/>
      <c r="D304" s="2"/>
      <c r="E304" s="2"/>
      <c r="F304" s="2"/>
      <c r="G304" s="2"/>
      <c r="H304" s="2"/>
      <c r="I304" s="2"/>
      <c r="J304" s="2"/>
      <c r="K304" s="2"/>
      <c r="L304" s="2"/>
      <c r="M304" s="2"/>
      <c r="N304" s="2"/>
      <c r="O304" s="2"/>
    </row>
    <row r="305" spans="1:15" ht="12.75">
      <c r="A305" s="2"/>
      <c r="B305" s="2"/>
      <c r="C305" s="2"/>
      <c r="D305" s="2"/>
      <c r="E305" s="2"/>
      <c r="F305" s="2"/>
      <c r="G305" s="2"/>
      <c r="H305" s="2"/>
      <c r="I305" s="2"/>
      <c r="J305" s="2"/>
      <c r="K305" s="2"/>
      <c r="L305" s="2"/>
      <c r="M305" s="2"/>
      <c r="N305" s="2"/>
      <c r="O305" s="2"/>
    </row>
    <row r="306" spans="1:15" ht="12.75">
      <c r="A306" s="2"/>
      <c r="B306" s="2"/>
      <c r="C306" s="2"/>
      <c r="D306" s="2"/>
      <c r="E306" s="2"/>
      <c r="F306" s="2"/>
      <c r="G306" s="2"/>
      <c r="H306" s="2"/>
      <c r="I306" s="2"/>
      <c r="J306" s="2"/>
      <c r="K306" s="2"/>
      <c r="L306" s="2"/>
      <c r="M306" s="2"/>
      <c r="N306" s="2"/>
      <c r="O306" s="2"/>
    </row>
    <row r="307" spans="1:15" ht="12.75">
      <c r="A307" s="2"/>
      <c r="B307" s="2"/>
      <c r="C307" s="2"/>
      <c r="D307" s="2"/>
      <c r="E307" s="2"/>
      <c r="F307" s="2"/>
      <c r="G307" s="2"/>
      <c r="H307" s="2"/>
      <c r="I307" s="2"/>
      <c r="J307" s="2"/>
      <c r="K307" s="2"/>
      <c r="L307" s="2"/>
      <c r="M307" s="2"/>
      <c r="N307" s="2"/>
      <c r="O307" s="2"/>
    </row>
    <row r="308" spans="1:15" ht="12.75">
      <c r="A308" s="2"/>
      <c r="B308" s="2"/>
      <c r="C308" s="2"/>
      <c r="D308" s="2"/>
      <c r="E308" s="2"/>
      <c r="F308" s="2"/>
      <c r="G308" s="2"/>
      <c r="H308" s="2"/>
      <c r="I308" s="2"/>
      <c r="J308" s="2"/>
      <c r="K308" s="2"/>
      <c r="L308" s="2"/>
      <c r="M308" s="2"/>
      <c r="N308" s="2"/>
      <c r="O308" s="2"/>
    </row>
    <row r="309" spans="1:15" ht="12.75">
      <c r="A309" s="2"/>
      <c r="B309" s="2"/>
      <c r="C309" s="2"/>
      <c r="D309" s="2"/>
      <c r="E309" s="2"/>
      <c r="F309" s="2"/>
      <c r="G309" s="2"/>
      <c r="H309" s="2"/>
      <c r="I309" s="2"/>
      <c r="J309" s="2"/>
      <c r="K309" s="2"/>
      <c r="L309" s="2"/>
      <c r="M309" s="2"/>
      <c r="N309" s="2"/>
      <c r="O309" s="2"/>
    </row>
    <row r="310" spans="1:15" ht="12.75">
      <c r="A310" s="2"/>
      <c r="B310" s="2"/>
      <c r="C310" s="2"/>
      <c r="D310" s="2"/>
      <c r="E310" s="2"/>
      <c r="F310" s="2"/>
      <c r="G310" s="2"/>
      <c r="H310" s="2"/>
      <c r="I310" s="2"/>
      <c r="J310" s="2"/>
      <c r="K310" s="2"/>
      <c r="L310" s="2"/>
      <c r="M310" s="2"/>
      <c r="N310" s="2"/>
      <c r="O310" s="2"/>
    </row>
    <row r="311" spans="1:15" ht="12.75">
      <c r="A311" s="2"/>
      <c r="B311" s="2"/>
      <c r="C311" s="2"/>
      <c r="D311" s="2"/>
      <c r="E311" s="2"/>
      <c r="F311" s="2"/>
      <c r="G311" s="2"/>
      <c r="H311" s="2"/>
      <c r="I311" s="2"/>
      <c r="J311" s="2"/>
      <c r="K311" s="2"/>
      <c r="L311" s="2"/>
      <c r="M311" s="2"/>
      <c r="N311" s="2"/>
      <c r="O311" s="2"/>
    </row>
    <row r="312" spans="1:15" ht="12.75">
      <c r="A312" s="2"/>
      <c r="B312" s="2"/>
      <c r="C312" s="2"/>
      <c r="D312" s="2"/>
      <c r="E312" s="2"/>
      <c r="F312" s="2"/>
      <c r="G312" s="2"/>
      <c r="H312" s="2"/>
      <c r="I312" s="2"/>
      <c r="J312" s="2"/>
      <c r="K312" s="2"/>
      <c r="L312" s="2"/>
      <c r="M312" s="2"/>
      <c r="N312" s="2"/>
      <c r="O312" s="2"/>
    </row>
    <row r="313" spans="1:15" ht="12.75">
      <c r="A313" s="2"/>
      <c r="B313" s="2"/>
      <c r="C313" s="2"/>
      <c r="D313" s="2"/>
      <c r="E313" s="2"/>
      <c r="F313" s="2"/>
      <c r="G313" s="2"/>
      <c r="H313" s="2"/>
      <c r="I313" s="2"/>
      <c r="J313" s="2"/>
      <c r="K313" s="2"/>
      <c r="L313" s="2"/>
      <c r="M313" s="2"/>
      <c r="N313" s="2"/>
      <c r="O313" s="2"/>
    </row>
    <row r="314" spans="1:15" ht="12.75">
      <c r="A314" s="2"/>
      <c r="B314" s="2"/>
      <c r="C314" s="2"/>
      <c r="D314" s="2"/>
      <c r="E314" s="2"/>
      <c r="F314" s="2"/>
      <c r="G314" s="2"/>
      <c r="H314" s="2"/>
      <c r="I314" s="2"/>
      <c r="J314" s="2"/>
      <c r="K314" s="2"/>
      <c r="L314" s="2"/>
      <c r="M314" s="2"/>
      <c r="N314" s="2"/>
      <c r="O314" s="2"/>
    </row>
    <row r="315" spans="1:15" ht="12.75">
      <c r="A315" s="2"/>
      <c r="B315" s="2"/>
      <c r="C315" s="2"/>
      <c r="D315" s="2"/>
      <c r="E315" s="2"/>
      <c r="F315" s="2"/>
      <c r="G315" s="2"/>
      <c r="H315" s="2"/>
      <c r="I315" s="2"/>
      <c r="J315" s="2"/>
      <c r="K315" s="2"/>
      <c r="L315" s="2"/>
      <c r="M315" s="2"/>
      <c r="N315" s="2"/>
      <c r="O315" s="2"/>
    </row>
    <row r="316" spans="1:15" ht="12.75">
      <c r="A316" s="2"/>
      <c r="B316" s="2"/>
      <c r="C316" s="2"/>
      <c r="D316" s="2"/>
      <c r="E316" s="2"/>
      <c r="F316" s="2"/>
      <c r="G316" s="2"/>
      <c r="H316" s="2"/>
      <c r="I316" s="2"/>
      <c r="J316" s="2"/>
      <c r="K316" s="2"/>
      <c r="L316" s="2"/>
      <c r="M316" s="2"/>
      <c r="N316" s="2"/>
      <c r="O316" s="2"/>
    </row>
    <row r="317" spans="1:15" ht="12.75">
      <c r="A317" s="2"/>
      <c r="B317" s="2"/>
      <c r="C317" s="2"/>
      <c r="D317" s="2"/>
      <c r="E317" s="2"/>
      <c r="F317" s="2"/>
      <c r="G317" s="2"/>
      <c r="H317" s="2"/>
      <c r="I317" s="2"/>
      <c r="J317" s="2"/>
      <c r="K317" s="2"/>
      <c r="L317" s="2"/>
      <c r="M317" s="2"/>
      <c r="N317" s="2"/>
      <c r="O317" s="2"/>
    </row>
    <row r="318" spans="1:15" ht="12.75">
      <c r="A318" s="2"/>
      <c r="B318" s="2"/>
      <c r="C318" s="2"/>
      <c r="D318" s="2"/>
      <c r="E318" s="2"/>
      <c r="F318" s="2"/>
      <c r="G318" s="2"/>
      <c r="H318" s="2"/>
      <c r="I318" s="2"/>
      <c r="J318" s="2"/>
      <c r="K318" s="2"/>
      <c r="L318" s="2"/>
      <c r="M318" s="2"/>
      <c r="N318" s="2"/>
      <c r="O318" s="2"/>
    </row>
    <row r="319" spans="1:15" ht="12.75">
      <c r="A319" s="2"/>
      <c r="B319" s="2"/>
      <c r="C319" s="2"/>
      <c r="D319" s="2"/>
      <c r="E319" s="2"/>
      <c r="F319" s="2"/>
      <c r="G319" s="2"/>
      <c r="H319" s="2"/>
      <c r="I319" s="2"/>
      <c r="J319" s="2"/>
      <c r="K319" s="2"/>
      <c r="L319" s="2"/>
      <c r="M319" s="2"/>
      <c r="N319" s="2"/>
      <c r="O319" s="2"/>
    </row>
    <row r="320" spans="1:15" ht="12.75">
      <c r="A320" s="2"/>
      <c r="B320" s="2"/>
      <c r="C320" s="2"/>
      <c r="D320" s="2"/>
      <c r="E320" s="2"/>
      <c r="F320" s="2"/>
      <c r="G320" s="2"/>
      <c r="H320" s="2"/>
      <c r="I320" s="2"/>
      <c r="J320" s="2"/>
      <c r="K320" s="2"/>
      <c r="L320" s="2"/>
      <c r="M320" s="2"/>
      <c r="N320" s="2"/>
      <c r="O320" s="2"/>
    </row>
    <row r="321" spans="1:15" ht="12.75">
      <c r="A321" s="2"/>
      <c r="B321" s="2"/>
      <c r="C321" s="2"/>
      <c r="D321" s="2"/>
      <c r="E321" s="2"/>
      <c r="F321" s="2"/>
      <c r="G321" s="2"/>
      <c r="H321" s="2"/>
      <c r="I321" s="2"/>
      <c r="J321" s="2"/>
      <c r="K321" s="2"/>
      <c r="L321" s="2"/>
      <c r="M321" s="2"/>
      <c r="N321" s="2"/>
      <c r="O321" s="2"/>
    </row>
    <row r="322" spans="1:15" ht="12.75">
      <c r="A322" s="2"/>
      <c r="B322" s="2"/>
      <c r="C322" s="2"/>
      <c r="D322" s="2"/>
      <c r="E322" s="2"/>
      <c r="F322" s="2"/>
      <c r="G322" s="2"/>
      <c r="H322" s="2"/>
      <c r="I322" s="2"/>
      <c r="J322" s="2"/>
      <c r="K322" s="2"/>
      <c r="L322" s="2"/>
      <c r="M322" s="2"/>
      <c r="N322" s="2"/>
      <c r="O322" s="2"/>
    </row>
    <row r="323" spans="1:15" ht="12.75">
      <c r="A323" s="2"/>
      <c r="B323" s="2"/>
      <c r="C323" s="2"/>
      <c r="D323" s="2"/>
      <c r="E323" s="2"/>
      <c r="F323" s="2"/>
      <c r="G323" s="2"/>
      <c r="H323" s="2"/>
      <c r="I323" s="2"/>
      <c r="J323" s="2"/>
      <c r="K323" s="2"/>
      <c r="L323" s="2"/>
      <c r="M323" s="2"/>
      <c r="N323" s="2"/>
      <c r="O323" s="2"/>
    </row>
    <row r="324" spans="1:15" ht="12.75">
      <c r="A324" s="2"/>
      <c r="B324" s="2"/>
      <c r="C324" s="2"/>
      <c r="D324" s="2"/>
      <c r="E324" s="2"/>
      <c r="F324" s="2"/>
      <c r="G324" s="2"/>
      <c r="H324" s="2"/>
      <c r="I324" s="2"/>
      <c r="J324" s="2"/>
      <c r="K324" s="2"/>
      <c r="L324" s="2"/>
      <c r="M324" s="2"/>
      <c r="N324" s="2"/>
      <c r="O324" s="2"/>
    </row>
    <row r="325" spans="1:15" ht="12.75">
      <c r="A325" s="2"/>
      <c r="B325" s="2"/>
      <c r="C325" s="2"/>
      <c r="D325" s="2"/>
      <c r="E325" s="2"/>
      <c r="F325" s="2"/>
      <c r="G325" s="2"/>
      <c r="H325" s="2"/>
      <c r="I325" s="2"/>
      <c r="J325" s="2"/>
      <c r="K325" s="2"/>
      <c r="L325" s="2"/>
      <c r="M325" s="2"/>
      <c r="N325" s="2"/>
      <c r="O325" s="2"/>
    </row>
    <row r="326" spans="1:15" ht="12.75">
      <c r="A326" s="2"/>
      <c r="B326" s="2"/>
      <c r="C326" s="2"/>
      <c r="D326" s="2"/>
      <c r="E326" s="2"/>
      <c r="F326" s="2"/>
      <c r="G326" s="2"/>
      <c r="H326" s="2"/>
      <c r="I326" s="2"/>
      <c r="J326" s="2"/>
      <c r="K326" s="2"/>
      <c r="L326" s="2"/>
      <c r="M326" s="2"/>
      <c r="N326" s="2"/>
      <c r="O326" s="2"/>
    </row>
    <row r="327" spans="1:15" ht="12.75">
      <c r="A327" s="2"/>
      <c r="B327" s="2"/>
      <c r="C327" s="2"/>
      <c r="D327" s="2"/>
      <c r="E327" s="2"/>
      <c r="F327" s="2"/>
      <c r="G327" s="2"/>
      <c r="H327" s="2"/>
      <c r="I327" s="2"/>
      <c r="J327" s="2"/>
      <c r="K327" s="2"/>
      <c r="L327" s="2"/>
      <c r="M327" s="2"/>
      <c r="N327" s="2"/>
      <c r="O327" s="2"/>
    </row>
    <row r="328" spans="1:15" ht="12.75">
      <c r="A328" s="2"/>
      <c r="B328" s="2"/>
      <c r="C328" s="2"/>
      <c r="D328" s="2"/>
      <c r="E328" s="2"/>
      <c r="F328" s="2"/>
      <c r="G328" s="2"/>
      <c r="H328" s="2"/>
      <c r="I328" s="2"/>
      <c r="J328" s="2"/>
      <c r="K328" s="2"/>
      <c r="L328" s="2"/>
      <c r="M328" s="2"/>
      <c r="N328" s="2"/>
      <c r="O328" s="2"/>
    </row>
    <row r="329" spans="1:15" ht="12.75">
      <c r="A329" s="2"/>
      <c r="B329" s="2"/>
      <c r="C329" s="2"/>
      <c r="D329" s="2"/>
      <c r="E329" s="2"/>
      <c r="F329" s="2"/>
      <c r="G329" s="2"/>
      <c r="H329" s="2"/>
      <c r="I329" s="2"/>
      <c r="J329" s="2"/>
      <c r="K329" s="2"/>
      <c r="L329" s="2"/>
      <c r="M329" s="2"/>
      <c r="N329" s="2"/>
      <c r="O329" s="2"/>
    </row>
    <row r="330" spans="1:15" ht="12.75">
      <c r="A330" s="2"/>
      <c r="B330" s="2"/>
      <c r="C330" s="2"/>
      <c r="D330" s="2"/>
      <c r="E330" s="2"/>
      <c r="F330" s="2"/>
      <c r="G330" s="2"/>
      <c r="H330" s="2"/>
      <c r="I330" s="2"/>
      <c r="J330" s="2"/>
      <c r="K330" s="2"/>
      <c r="L330" s="2"/>
      <c r="M330" s="2"/>
      <c r="N330" s="2"/>
      <c r="O330" s="2"/>
    </row>
    <row r="331" spans="1:15" ht="12.75">
      <c r="A331" s="2"/>
      <c r="B331" s="2"/>
      <c r="C331" s="2"/>
      <c r="D331" s="2"/>
      <c r="E331" s="2"/>
      <c r="F331" s="2"/>
      <c r="G331" s="2"/>
      <c r="H331" s="2"/>
      <c r="I331" s="2"/>
      <c r="J331" s="2"/>
      <c r="K331" s="2"/>
      <c r="L331" s="2"/>
      <c r="M331" s="2"/>
      <c r="N331" s="2"/>
      <c r="O331" s="2"/>
    </row>
    <row r="332" spans="1:15" ht="12.75">
      <c r="A332" s="2"/>
      <c r="B332" s="2"/>
      <c r="C332" s="2"/>
      <c r="D332" s="2"/>
      <c r="E332" s="2"/>
      <c r="F332" s="2"/>
      <c r="G332" s="2"/>
      <c r="H332" s="2"/>
      <c r="I332" s="2"/>
      <c r="J332" s="2"/>
      <c r="K332" s="2"/>
      <c r="L332" s="2"/>
      <c r="M332" s="2"/>
      <c r="N332" s="2"/>
      <c r="O332" s="2"/>
    </row>
    <row r="333" spans="1:15" ht="12.75">
      <c r="A333" s="2"/>
      <c r="B333" s="2"/>
      <c r="C333" s="2"/>
      <c r="D333" s="2"/>
      <c r="E333" s="2"/>
      <c r="F333" s="2"/>
      <c r="G333" s="2"/>
      <c r="H333" s="2"/>
      <c r="I333" s="2"/>
      <c r="J333" s="2"/>
      <c r="K333" s="2"/>
      <c r="L333" s="2"/>
      <c r="M333" s="2"/>
      <c r="N333" s="2"/>
      <c r="O333" s="2"/>
    </row>
    <row r="334" spans="1:15" ht="12.75">
      <c r="A334" s="2"/>
      <c r="B334" s="2"/>
      <c r="C334" s="2"/>
      <c r="D334" s="2"/>
      <c r="E334" s="2"/>
      <c r="F334" s="2"/>
      <c r="G334" s="2"/>
      <c r="H334" s="2"/>
      <c r="I334" s="2"/>
      <c r="J334" s="2"/>
      <c r="K334" s="2"/>
      <c r="L334" s="2"/>
      <c r="M334" s="2"/>
      <c r="N334" s="2"/>
      <c r="O334" s="2"/>
    </row>
    <row r="335" spans="1:15" ht="12.75">
      <c r="A335" s="2"/>
      <c r="B335" s="2"/>
      <c r="C335" s="2"/>
      <c r="D335" s="2"/>
      <c r="E335" s="2"/>
      <c r="F335" s="2"/>
      <c r="G335" s="2"/>
      <c r="H335" s="2"/>
      <c r="I335" s="2"/>
      <c r="J335" s="2"/>
      <c r="K335" s="2"/>
      <c r="L335" s="2"/>
      <c r="M335" s="2"/>
      <c r="N335" s="2"/>
      <c r="O335" s="2"/>
    </row>
    <row r="336" spans="1:15" ht="12.75">
      <c r="A336" s="2"/>
      <c r="B336" s="2"/>
      <c r="C336" s="2"/>
      <c r="D336" s="2"/>
      <c r="E336" s="2"/>
      <c r="F336" s="2"/>
      <c r="G336" s="2"/>
      <c r="H336" s="2"/>
      <c r="I336" s="2"/>
      <c r="J336" s="2"/>
      <c r="K336" s="2"/>
      <c r="L336" s="2"/>
      <c r="M336" s="2"/>
      <c r="N336" s="2"/>
      <c r="O336" s="2"/>
    </row>
    <row r="337" spans="1:15" ht="12.75">
      <c r="A337" s="2"/>
      <c r="B337" s="2"/>
      <c r="C337" s="2"/>
      <c r="D337" s="2"/>
      <c r="E337" s="2"/>
      <c r="F337" s="2"/>
      <c r="G337" s="2"/>
      <c r="H337" s="2"/>
      <c r="I337" s="2"/>
      <c r="J337" s="2"/>
      <c r="K337" s="2"/>
      <c r="L337" s="2"/>
      <c r="M337" s="2"/>
      <c r="N337" s="2"/>
      <c r="O337" s="2"/>
    </row>
    <row r="338" spans="1:15" ht="12.75">
      <c r="A338" s="2"/>
      <c r="B338" s="2"/>
      <c r="C338" s="2"/>
      <c r="D338" s="2"/>
      <c r="E338" s="2"/>
      <c r="F338" s="2"/>
      <c r="G338" s="2"/>
      <c r="H338" s="2"/>
      <c r="I338" s="2"/>
      <c r="J338" s="2"/>
      <c r="K338" s="2"/>
      <c r="L338" s="2"/>
      <c r="M338" s="2"/>
      <c r="N338" s="2"/>
      <c r="O338" s="2"/>
    </row>
    <row r="339" spans="1:15" ht="12.75">
      <c r="A339" s="2"/>
      <c r="B339" s="2"/>
      <c r="C339" s="2"/>
      <c r="D339" s="2"/>
      <c r="E339" s="2"/>
      <c r="F339" s="2"/>
      <c r="G339" s="2"/>
      <c r="H339" s="2"/>
      <c r="I339" s="2"/>
      <c r="J339" s="2"/>
      <c r="K339" s="2"/>
      <c r="L339" s="2"/>
      <c r="M339" s="2"/>
      <c r="N339" s="2"/>
      <c r="O339" s="2"/>
    </row>
    <row r="340" spans="1:15" ht="12.75">
      <c r="A340" s="2"/>
      <c r="B340" s="2"/>
      <c r="C340" s="2"/>
      <c r="D340" s="2"/>
      <c r="E340" s="2"/>
      <c r="F340" s="2"/>
      <c r="G340" s="2"/>
      <c r="H340" s="2"/>
      <c r="I340" s="2"/>
      <c r="J340" s="2"/>
      <c r="K340" s="2"/>
      <c r="L340" s="2"/>
      <c r="M340" s="2"/>
      <c r="N340" s="2"/>
      <c r="O340" s="2"/>
    </row>
    <row r="341" spans="1:15" ht="12.75">
      <c r="A341" s="2"/>
      <c r="B341" s="2"/>
      <c r="C341" s="2"/>
      <c r="D341" s="2"/>
      <c r="E341" s="2"/>
      <c r="F341" s="2"/>
      <c r="G341" s="2"/>
      <c r="H341" s="2"/>
      <c r="I341" s="2"/>
      <c r="J341" s="2"/>
      <c r="K341" s="2"/>
      <c r="L341" s="2"/>
      <c r="M341" s="2"/>
      <c r="N341" s="2"/>
      <c r="O341" s="2"/>
    </row>
    <row r="342" spans="1:15" ht="12.75">
      <c r="A342" s="2"/>
      <c r="B342" s="2"/>
      <c r="C342" s="2"/>
      <c r="D342" s="2"/>
      <c r="E342" s="2"/>
      <c r="F342" s="2"/>
      <c r="G342" s="2"/>
      <c r="H342" s="2"/>
      <c r="I342" s="2"/>
      <c r="J342" s="2"/>
      <c r="K342" s="2"/>
      <c r="L342" s="2"/>
      <c r="M342" s="2"/>
      <c r="N342" s="2"/>
      <c r="O342" s="2"/>
    </row>
    <row r="343" spans="1:15" ht="12.75">
      <c r="A343" s="2"/>
      <c r="B343" s="2"/>
      <c r="C343" s="2"/>
      <c r="D343" s="2"/>
      <c r="E343" s="2"/>
      <c r="F343" s="2"/>
      <c r="G343" s="2"/>
      <c r="H343" s="2"/>
      <c r="I343" s="2"/>
      <c r="J343" s="2"/>
      <c r="K343" s="2"/>
      <c r="L343" s="2"/>
      <c r="M343" s="2"/>
      <c r="N343" s="2"/>
      <c r="O343" s="2"/>
    </row>
    <row r="344" spans="1:15" ht="12.75">
      <c r="A344" s="2"/>
      <c r="B344" s="2"/>
      <c r="C344" s="2"/>
      <c r="D344" s="2"/>
      <c r="E344" s="2"/>
      <c r="F344" s="2"/>
      <c r="G344" s="2"/>
      <c r="H344" s="2"/>
      <c r="I344" s="2"/>
      <c r="J344" s="2"/>
      <c r="K344" s="2"/>
      <c r="L344" s="2"/>
      <c r="M344" s="2"/>
      <c r="N344" s="2"/>
      <c r="O344" s="2"/>
    </row>
    <row r="345" spans="1:15" ht="12.75">
      <c r="A345" s="2"/>
      <c r="B345" s="2"/>
      <c r="C345" s="2"/>
      <c r="D345" s="2"/>
      <c r="E345" s="2"/>
      <c r="F345" s="2"/>
      <c r="G345" s="2"/>
      <c r="H345" s="2"/>
      <c r="I345" s="2"/>
      <c r="J345" s="2"/>
      <c r="K345" s="2"/>
      <c r="L345" s="2"/>
      <c r="M345" s="2"/>
      <c r="N345" s="2"/>
      <c r="O345" s="2"/>
    </row>
    <row r="346" spans="1:15" ht="12.75">
      <c r="A346" s="2"/>
      <c r="B346" s="2"/>
      <c r="C346" s="2"/>
      <c r="D346" s="2"/>
      <c r="E346" s="2"/>
      <c r="F346" s="2"/>
      <c r="G346" s="2"/>
      <c r="H346" s="2"/>
      <c r="I346" s="2"/>
      <c r="J346" s="2"/>
      <c r="K346" s="2"/>
      <c r="L346" s="2"/>
      <c r="M346" s="2"/>
      <c r="N346" s="2"/>
      <c r="O346" s="2"/>
    </row>
    <row r="347" spans="1:15" ht="12.75">
      <c r="A347" s="2"/>
      <c r="B347" s="2"/>
      <c r="C347" s="2"/>
      <c r="D347" s="2"/>
      <c r="E347" s="2"/>
      <c r="F347" s="2"/>
      <c r="G347" s="2"/>
      <c r="H347" s="2"/>
      <c r="I347" s="2"/>
      <c r="J347" s="2"/>
      <c r="K347" s="2"/>
      <c r="L347" s="2"/>
      <c r="M347" s="2"/>
      <c r="N347" s="2"/>
      <c r="O347" s="2"/>
    </row>
    <row r="348" spans="1:15" ht="12.75">
      <c r="A348" s="2"/>
      <c r="B348" s="2"/>
      <c r="C348" s="2"/>
      <c r="D348" s="2"/>
      <c r="E348" s="2"/>
      <c r="F348" s="2"/>
      <c r="G348" s="2"/>
      <c r="H348" s="2"/>
      <c r="I348" s="2"/>
      <c r="J348" s="2"/>
      <c r="K348" s="2"/>
      <c r="L348" s="2"/>
      <c r="M348" s="2"/>
      <c r="N348" s="2"/>
      <c r="O348" s="2"/>
    </row>
    <row r="349" spans="1:15" ht="12.75">
      <c r="A349" s="2"/>
      <c r="B349" s="2"/>
      <c r="C349" s="2"/>
      <c r="D349" s="2"/>
      <c r="E349" s="2"/>
      <c r="F349" s="2"/>
      <c r="G349" s="2"/>
      <c r="H349" s="2"/>
      <c r="I349" s="2"/>
      <c r="J349" s="2"/>
      <c r="K349" s="2"/>
      <c r="L349" s="2"/>
      <c r="M349" s="2"/>
      <c r="N349" s="2"/>
      <c r="O349" s="2"/>
    </row>
    <row r="350" spans="1:15" ht="12.75">
      <c r="A350" s="2"/>
      <c r="B350" s="2"/>
      <c r="C350" s="2"/>
      <c r="D350" s="2"/>
      <c r="E350" s="2"/>
      <c r="F350" s="2"/>
      <c r="G350" s="2"/>
      <c r="H350" s="2"/>
      <c r="I350" s="2"/>
      <c r="J350" s="2"/>
      <c r="K350" s="2"/>
      <c r="L350" s="2"/>
      <c r="M350" s="2"/>
      <c r="N350" s="2"/>
      <c r="O350" s="2"/>
    </row>
    <row r="351" spans="1:15" ht="12.75">
      <c r="A351" s="2"/>
      <c r="B351" s="2"/>
      <c r="C351" s="2"/>
      <c r="D351" s="2"/>
      <c r="E351" s="2"/>
      <c r="F351" s="2"/>
      <c r="G351" s="2"/>
      <c r="H351" s="2"/>
      <c r="I351" s="2"/>
      <c r="J351" s="2"/>
      <c r="K351" s="2"/>
      <c r="L351" s="2"/>
      <c r="M351" s="2"/>
      <c r="N351" s="2"/>
      <c r="O351" s="2"/>
    </row>
    <row r="352" spans="1:15" ht="12.75">
      <c r="A352" s="2"/>
      <c r="B352" s="2"/>
      <c r="C352" s="2"/>
      <c r="D352" s="2"/>
      <c r="E352" s="2"/>
      <c r="F352" s="2"/>
      <c r="G352" s="2"/>
      <c r="H352" s="2"/>
      <c r="I352" s="2"/>
      <c r="J352" s="2"/>
      <c r="K352" s="2"/>
      <c r="L352" s="2"/>
      <c r="M352" s="2"/>
      <c r="N352" s="2"/>
      <c r="O352" s="2"/>
    </row>
    <row r="353" spans="1:15" ht="12.75">
      <c r="A353" s="2"/>
      <c r="B353" s="2"/>
      <c r="C353" s="2"/>
      <c r="D353" s="2"/>
      <c r="E353" s="2"/>
      <c r="F353" s="2"/>
      <c r="G353" s="2"/>
      <c r="H353" s="2"/>
      <c r="I353" s="2"/>
      <c r="J353" s="2"/>
      <c r="K353" s="2"/>
      <c r="L353" s="2"/>
      <c r="M353" s="2"/>
      <c r="N353" s="2"/>
      <c r="O353" s="2"/>
    </row>
    <row r="354" spans="1:15" ht="12.75">
      <c r="A354" s="2"/>
      <c r="B354" s="2"/>
      <c r="C354" s="2"/>
      <c r="D354" s="2"/>
      <c r="E354" s="2"/>
      <c r="F354" s="2"/>
      <c r="G354" s="2"/>
      <c r="H354" s="2"/>
      <c r="I354" s="2"/>
      <c r="J354" s="2"/>
      <c r="K354" s="2"/>
      <c r="L354" s="2"/>
      <c r="M354" s="2"/>
      <c r="N354" s="2"/>
      <c r="O354" s="2"/>
    </row>
    <row r="355" spans="1:15" ht="12.75">
      <c r="A355" s="2"/>
      <c r="B355" s="2"/>
      <c r="C355" s="2"/>
      <c r="D355" s="2"/>
      <c r="E355" s="2"/>
      <c r="F355" s="2"/>
      <c r="G355" s="2"/>
      <c r="H355" s="2"/>
      <c r="I355" s="2"/>
      <c r="J355" s="2"/>
      <c r="K355" s="2"/>
      <c r="L355" s="2"/>
      <c r="M355" s="2"/>
      <c r="N355" s="2"/>
      <c r="O355" s="2"/>
    </row>
    <row r="356" spans="1:15" ht="12.75">
      <c r="A356" s="2"/>
      <c r="B356" s="2"/>
      <c r="C356" s="2"/>
      <c r="D356" s="2"/>
      <c r="E356" s="2"/>
      <c r="F356" s="2"/>
      <c r="G356" s="2"/>
      <c r="H356" s="2"/>
      <c r="I356" s="2"/>
      <c r="J356" s="2"/>
      <c r="K356" s="2"/>
      <c r="L356" s="2"/>
      <c r="M356" s="2"/>
      <c r="N356" s="2"/>
      <c r="O356" s="2"/>
    </row>
    <row r="357" spans="1:15" ht="12.75">
      <c r="A357" s="2"/>
      <c r="B357" s="2"/>
      <c r="C357" s="2"/>
      <c r="D357" s="2"/>
      <c r="E357" s="2"/>
      <c r="F357" s="2"/>
      <c r="G357" s="2"/>
      <c r="H357" s="2"/>
      <c r="I357" s="2"/>
      <c r="J357" s="2"/>
      <c r="K357" s="2"/>
      <c r="L357" s="2"/>
      <c r="M357" s="2"/>
      <c r="N357" s="2"/>
      <c r="O357" s="2"/>
    </row>
    <row r="358" spans="1:15" ht="12.75">
      <c r="A358" s="2"/>
      <c r="B358" s="2"/>
      <c r="C358" s="2"/>
      <c r="D358" s="2"/>
      <c r="E358" s="2"/>
      <c r="F358" s="2"/>
      <c r="G358" s="2"/>
      <c r="H358" s="2"/>
      <c r="I358" s="2"/>
      <c r="J358" s="2"/>
      <c r="K358" s="2"/>
      <c r="L358" s="2"/>
      <c r="M358" s="2"/>
      <c r="N358" s="2"/>
      <c r="O358" s="2"/>
    </row>
    <row r="359" spans="1:15" ht="12.75">
      <c r="A359" s="2"/>
      <c r="B359" s="2"/>
      <c r="C359" s="2"/>
      <c r="D359" s="2"/>
      <c r="E359" s="2"/>
      <c r="F359" s="2"/>
      <c r="G359" s="2"/>
      <c r="H359" s="2"/>
      <c r="I359" s="2"/>
      <c r="J359" s="2"/>
      <c r="K359" s="2"/>
      <c r="L359" s="2"/>
      <c r="M359" s="2"/>
      <c r="N359" s="2"/>
      <c r="O359" s="2"/>
    </row>
    <row r="360" spans="1:15" ht="12.75">
      <c r="A360" s="2"/>
      <c r="B360" s="2"/>
      <c r="C360" s="2"/>
      <c r="D360" s="2"/>
      <c r="E360" s="2"/>
      <c r="F360" s="2"/>
      <c r="G360" s="2"/>
      <c r="H360" s="2"/>
      <c r="I360" s="2"/>
      <c r="J360" s="2"/>
      <c r="K360" s="2"/>
      <c r="L360" s="2"/>
      <c r="M360" s="2"/>
      <c r="N360" s="2"/>
      <c r="O360" s="2"/>
    </row>
    <row r="361" spans="1:15" ht="12.75">
      <c r="A361" s="2"/>
      <c r="B361" s="2"/>
      <c r="C361" s="2"/>
      <c r="D361" s="2"/>
      <c r="E361" s="2"/>
      <c r="F361" s="2"/>
      <c r="G361" s="2"/>
      <c r="H361" s="2"/>
      <c r="I361" s="2"/>
      <c r="J361" s="2"/>
      <c r="K361" s="2"/>
      <c r="L361" s="2"/>
      <c r="M361" s="2"/>
      <c r="N361" s="2"/>
      <c r="O361" s="2"/>
    </row>
    <row r="362" spans="1:15" ht="12.75">
      <c r="A362" s="2"/>
      <c r="B362" s="2"/>
      <c r="C362" s="2"/>
      <c r="D362" s="2"/>
      <c r="E362" s="2"/>
      <c r="F362" s="2"/>
      <c r="G362" s="2"/>
      <c r="H362" s="2"/>
      <c r="I362" s="2"/>
      <c r="J362" s="2"/>
      <c r="K362" s="2"/>
      <c r="L362" s="2"/>
      <c r="M362" s="2"/>
      <c r="N362" s="2"/>
      <c r="O362" s="2"/>
    </row>
    <row r="363" spans="1:15" ht="12.75">
      <c r="A363" s="2"/>
      <c r="B363" s="2"/>
      <c r="C363" s="2"/>
      <c r="D363" s="2"/>
      <c r="E363" s="2"/>
      <c r="F363" s="2"/>
      <c r="G363" s="2"/>
      <c r="H363" s="2"/>
      <c r="I363" s="2"/>
      <c r="J363" s="2"/>
      <c r="K363" s="2"/>
      <c r="L363" s="2"/>
      <c r="M363" s="2"/>
      <c r="N363" s="2"/>
      <c r="O363" s="2"/>
    </row>
    <row r="364" spans="1:15" ht="12.75">
      <c r="A364" s="2"/>
      <c r="B364" s="2"/>
      <c r="C364" s="2"/>
      <c r="D364" s="2"/>
      <c r="E364" s="2"/>
      <c r="F364" s="2"/>
      <c r="G364" s="2"/>
      <c r="H364" s="2"/>
      <c r="I364" s="2"/>
      <c r="J364" s="2"/>
      <c r="K364" s="2"/>
      <c r="L364" s="2"/>
      <c r="M364" s="2"/>
      <c r="N364" s="2"/>
      <c r="O364" s="2"/>
    </row>
    <row r="365" spans="1:15" ht="12.75">
      <c r="A365" s="2"/>
      <c r="B365" s="2"/>
      <c r="C365" s="2"/>
      <c r="D365" s="2"/>
      <c r="E365" s="2"/>
      <c r="F365" s="2"/>
      <c r="G365" s="2"/>
      <c r="H365" s="2"/>
      <c r="I365" s="2"/>
      <c r="J365" s="2"/>
      <c r="K365" s="2"/>
      <c r="L365" s="2"/>
      <c r="M365" s="2"/>
      <c r="N365" s="2"/>
      <c r="O365" s="2"/>
    </row>
    <row r="366" spans="1:15" ht="12.75">
      <c r="A366" s="2"/>
      <c r="B366" s="2"/>
      <c r="C366" s="2"/>
      <c r="D366" s="2"/>
      <c r="E366" s="2"/>
      <c r="F366" s="2"/>
      <c r="G366" s="2"/>
      <c r="H366" s="2"/>
      <c r="I366" s="2"/>
      <c r="J366" s="2"/>
      <c r="K366" s="2"/>
      <c r="L366" s="2"/>
      <c r="M366" s="2"/>
      <c r="N366" s="2"/>
      <c r="O366" s="2"/>
    </row>
    <row r="367" spans="1:15" ht="12.75">
      <c r="A367" s="2"/>
      <c r="B367" s="2"/>
      <c r="C367" s="2"/>
      <c r="D367" s="2"/>
      <c r="E367" s="2"/>
      <c r="F367" s="2"/>
      <c r="G367" s="2"/>
      <c r="H367" s="2"/>
      <c r="I367" s="2"/>
      <c r="J367" s="2"/>
      <c r="K367" s="2"/>
      <c r="L367" s="2"/>
      <c r="M367" s="2"/>
      <c r="N367" s="2"/>
      <c r="O367" s="2"/>
    </row>
    <row r="368" spans="1:15" ht="12.75">
      <c r="A368" s="2"/>
      <c r="B368" s="2"/>
      <c r="C368" s="2"/>
      <c r="D368" s="2"/>
      <c r="E368" s="2"/>
      <c r="F368" s="2"/>
      <c r="G368" s="2"/>
      <c r="H368" s="2"/>
      <c r="I368" s="2"/>
      <c r="J368" s="2"/>
      <c r="K368" s="2"/>
      <c r="L368" s="2"/>
      <c r="M368" s="2"/>
      <c r="N368" s="2"/>
      <c r="O368" s="2"/>
    </row>
    <row r="369" spans="1:15" ht="12.75">
      <c r="A369" s="2"/>
      <c r="B369" s="2"/>
      <c r="C369" s="2"/>
      <c r="D369" s="2"/>
      <c r="E369" s="2"/>
      <c r="F369" s="2"/>
      <c r="G369" s="2"/>
      <c r="H369" s="2"/>
      <c r="I369" s="2"/>
      <c r="J369" s="2"/>
      <c r="K369" s="2"/>
      <c r="L369" s="2"/>
      <c r="M369" s="2"/>
      <c r="N369" s="2"/>
      <c r="O369" s="2"/>
    </row>
    <row r="370" spans="1:15" ht="12.75">
      <c r="A370" s="2"/>
      <c r="B370" s="2"/>
      <c r="C370" s="2"/>
      <c r="D370" s="2"/>
      <c r="E370" s="2"/>
      <c r="F370" s="2"/>
      <c r="G370" s="2"/>
      <c r="H370" s="2"/>
      <c r="I370" s="2"/>
      <c r="J370" s="2"/>
      <c r="K370" s="2"/>
      <c r="L370" s="2"/>
      <c r="M370" s="2"/>
      <c r="N370" s="2"/>
      <c r="O370" s="2"/>
    </row>
    <row r="371" spans="1:15" ht="12.75">
      <c r="A371" s="2"/>
      <c r="B371" s="2"/>
      <c r="C371" s="2"/>
      <c r="D371" s="2"/>
      <c r="E371" s="2"/>
      <c r="F371" s="2"/>
      <c r="G371" s="2"/>
      <c r="H371" s="2"/>
      <c r="I371" s="2"/>
      <c r="J371" s="2"/>
      <c r="K371" s="2"/>
      <c r="L371" s="2"/>
      <c r="M371" s="2"/>
      <c r="N371" s="2"/>
      <c r="O371" s="2"/>
    </row>
    <row r="372" spans="1:15" ht="12.75">
      <c r="A372" s="2"/>
      <c r="B372" s="2"/>
      <c r="C372" s="2"/>
      <c r="D372" s="2"/>
      <c r="E372" s="2"/>
      <c r="F372" s="2"/>
      <c r="G372" s="2"/>
      <c r="H372" s="2"/>
      <c r="I372" s="2"/>
      <c r="J372" s="2"/>
      <c r="K372" s="2"/>
      <c r="L372" s="2"/>
      <c r="M372" s="2"/>
      <c r="N372" s="2"/>
      <c r="O372" s="2"/>
    </row>
    <row r="373" spans="1:15" ht="12.75">
      <c r="A373" s="2"/>
      <c r="B373" s="2"/>
      <c r="C373" s="2"/>
      <c r="D373" s="2"/>
      <c r="E373" s="2"/>
      <c r="F373" s="2"/>
      <c r="G373" s="2"/>
      <c r="H373" s="2"/>
      <c r="I373" s="2"/>
      <c r="J373" s="2"/>
      <c r="K373" s="2"/>
      <c r="L373" s="2"/>
      <c r="M373" s="2"/>
      <c r="N373" s="2"/>
      <c r="O373" s="2"/>
    </row>
    <row r="374" spans="1:15" ht="12.75">
      <c r="A374" s="2"/>
      <c r="B374" s="2"/>
      <c r="C374" s="2"/>
      <c r="D374" s="2"/>
      <c r="E374" s="2"/>
      <c r="F374" s="2"/>
      <c r="G374" s="2"/>
      <c r="H374" s="2"/>
      <c r="I374" s="2"/>
      <c r="J374" s="2"/>
      <c r="K374" s="2"/>
      <c r="L374" s="2"/>
      <c r="M374" s="2"/>
      <c r="N374" s="2"/>
      <c r="O374" s="2"/>
    </row>
    <row r="375" spans="1:15" ht="12.75">
      <c r="A375" s="2"/>
      <c r="B375" s="2"/>
      <c r="C375" s="2"/>
      <c r="D375" s="2"/>
      <c r="E375" s="2"/>
      <c r="F375" s="2"/>
      <c r="G375" s="2"/>
      <c r="H375" s="2"/>
      <c r="I375" s="2"/>
      <c r="J375" s="2"/>
      <c r="K375" s="2"/>
      <c r="L375" s="2"/>
      <c r="M375" s="2"/>
      <c r="N375" s="2"/>
      <c r="O375" s="2"/>
    </row>
    <row r="376" spans="1:15" ht="12.75">
      <c r="A376" s="2"/>
      <c r="B376" s="2"/>
      <c r="C376" s="2"/>
      <c r="D376" s="2"/>
      <c r="E376" s="2"/>
      <c r="F376" s="2"/>
      <c r="G376" s="2"/>
      <c r="H376" s="2"/>
      <c r="I376" s="2"/>
      <c r="J376" s="2"/>
      <c r="K376" s="2"/>
      <c r="L376" s="2"/>
      <c r="M376" s="2"/>
      <c r="N376" s="2"/>
      <c r="O376" s="2"/>
    </row>
    <row r="377" spans="1:15" ht="12.75">
      <c r="A377" s="2"/>
      <c r="B377" s="2"/>
      <c r="C377" s="2"/>
      <c r="D377" s="2"/>
      <c r="E377" s="2"/>
      <c r="F377" s="2"/>
      <c r="G377" s="2"/>
      <c r="H377" s="2"/>
      <c r="I377" s="2"/>
      <c r="J377" s="2"/>
      <c r="K377" s="2"/>
      <c r="L377" s="2"/>
      <c r="M377" s="2"/>
      <c r="N377" s="2"/>
      <c r="O377" s="2"/>
    </row>
    <row r="378" spans="1:15" ht="12.75">
      <c r="A378" s="2"/>
      <c r="B378" s="2"/>
      <c r="C378" s="2"/>
      <c r="D378" s="2"/>
      <c r="E378" s="2"/>
      <c r="F378" s="2"/>
      <c r="G378" s="2"/>
      <c r="H378" s="2"/>
      <c r="I378" s="2"/>
      <c r="J378" s="2"/>
      <c r="K378" s="2"/>
      <c r="L378" s="2"/>
      <c r="M378" s="2"/>
      <c r="N378" s="2"/>
      <c r="O378" s="2"/>
    </row>
    <row r="379" spans="1:15" ht="12.75">
      <c r="A379" s="2"/>
      <c r="B379" s="2"/>
      <c r="C379" s="2"/>
      <c r="D379" s="2"/>
      <c r="E379" s="2"/>
      <c r="F379" s="2"/>
      <c r="G379" s="2"/>
      <c r="H379" s="2"/>
      <c r="I379" s="2"/>
      <c r="J379" s="2"/>
      <c r="K379" s="2"/>
      <c r="L379" s="2"/>
      <c r="M379" s="2"/>
      <c r="N379" s="2"/>
      <c r="O379" s="2"/>
    </row>
    <row r="380" spans="1:15" ht="12.75">
      <c r="A380" s="2"/>
      <c r="B380" s="2"/>
      <c r="C380" s="2"/>
      <c r="D380" s="2"/>
      <c r="E380" s="2"/>
      <c r="F380" s="2"/>
      <c r="G380" s="2"/>
      <c r="H380" s="2"/>
      <c r="I380" s="2"/>
      <c r="J380" s="2"/>
      <c r="K380" s="2"/>
      <c r="L380" s="2"/>
      <c r="M380" s="2"/>
      <c r="N380" s="2"/>
      <c r="O380" s="2"/>
    </row>
    <row r="381" spans="1:15" ht="12.75">
      <c r="A381" s="2"/>
      <c r="B381" s="2"/>
      <c r="C381" s="2"/>
      <c r="D381" s="2"/>
      <c r="E381" s="2"/>
      <c r="F381" s="2"/>
      <c r="G381" s="2"/>
      <c r="H381" s="2"/>
      <c r="I381" s="2"/>
      <c r="J381" s="2"/>
      <c r="K381" s="2"/>
      <c r="L381" s="2"/>
      <c r="M381" s="2"/>
      <c r="N381" s="2"/>
      <c r="O381" s="2"/>
    </row>
    <row r="382" spans="1:15" ht="12.75">
      <c r="A382" s="2"/>
      <c r="B382" s="2"/>
      <c r="C382" s="2"/>
      <c r="D382" s="2"/>
      <c r="E382" s="2"/>
      <c r="F382" s="2"/>
      <c r="G382" s="2"/>
      <c r="H382" s="2"/>
      <c r="I382" s="2"/>
      <c r="J382" s="2"/>
      <c r="K382" s="2"/>
      <c r="L382" s="2"/>
      <c r="M382" s="2"/>
      <c r="N382" s="2"/>
      <c r="O382" s="2"/>
    </row>
    <row r="383" spans="1:15" ht="12.75">
      <c r="A383" s="2"/>
      <c r="B383" s="2"/>
      <c r="C383" s="2"/>
      <c r="D383" s="2"/>
      <c r="E383" s="2"/>
      <c r="F383" s="2"/>
      <c r="G383" s="2"/>
      <c r="H383" s="2"/>
      <c r="I383" s="2"/>
      <c r="J383" s="2"/>
      <c r="K383" s="2"/>
      <c r="L383" s="2"/>
      <c r="M383" s="2"/>
      <c r="N383" s="2"/>
      <c r="O383" s="2"/>
    </row>
    <row r="384" spans="1:15" ht="12.75">
      <c r="A384" s="2"/>
      <c r="B384" s="2"/>
      <c r="C384" s="2"/>
      <c r="D384" s="2"/>
      <c r="E384" s="2"/>
      <c r="F384" s="2"/>
      <c r="G384" s="2"/>
      <c r="H384" s="2"/>
      <c r="I384" s="2"/>
      <c r="J384" s="2"/>
      <c r="K384" s="2"/>
      <c r="L384" s="2"/>
      <c r="M384" s="2"/>
      <c r="N384" s="2"/>
      <c r="O384" s="2"/>
    </row>
    <row r="385" spans="1:15" ht="12.75">
      <c r="A385" s="2"/>
      <c r="B385" s="2"/>
      <c r="C385" s="2"/>
      <c r="D385" s="2"/>
      <c r="E385" s="2"/>
      <c r="F385" s="2"/>
      <c r="G385" s="2"/>
      <c r="H385" s="2"/>
      <c r="I385" s="2"/>
      <c r="J385" s="2"/>
      <c r="K385" s="2"/>
      <c r="L385" s="2"/>
      <c r="M385" s="2"/>
      <c r="N385" s="2"/>
      <c r="O385" s="2"/>
    </row>
    <row r="386" spans="1:15" ht="12.75">
      <c r="A386" s="2"/>
      <c r="B386" s="2"/>
      <c r="C386" s="2"/>
      <c r="D386" s="2"/>
      <c r="E386" s="2"/>
      <c r="F386" s="2"/>
      <c r="G386" s="2"/>
      <c r="H386" s="2"/>
      <c r="I386" s="2"/>
      <c r="J386" s="2"/>
      <c r="K386" s="2"/>
      <c r="L386" s="2"/>
      <c r="M386" s="2"/>
      <c r="N386" s="2"/>
      <c r="O386" s="2"/>
    </row>
    <row r="387" spans="1:15" ht="12.75">
      <c r="A387" s="2"/>
      <c r="B387" s="2"/>
      <c r="C387" s="2"/>
      <c r="D387" s="2"/>
      <c r="E387" s="2"/>
      <c r="F387" s="2"/>
      <c r="G387" s="2"/>
      <c r="H387" s="2"/>
      <c r="I387" s="2"/>
      <c r="J387" s="2"/>
      <c r="K387" s="2"/>
      <c r="L387" s="2"/>
      <c r="M387" s="2"/>
      <c r="N387" s="2"/>
      <c r="O387" s="2"/>
    </row>
    <row r="388" spans="1:15" ht="12.75">
      <c r="A388" s="2"/>
      <c r="B388" s="2"/>
      <c r="C388" s="2"/>
      <c r="D388" s="2"/>
      <c r="E388" s="2"/>
      <c r="F388" s="2"/>
      <c r="G388" s="2"/>
      <c r="H388" s="2"/>
      <c r="I388" s="2"/>
      <c r="J388" s="2"/>
      <c r="K388" s="2"/>
      <c r="L388" s="2"/>
      <c r="M388" s="2"/>
      <c r="N388" s="2"/>
      <c r="O388" s="2"/>
    </row>
    <row r="389" spans="1:15" ht="12.75">
      <c r="A389" s="2"/>
      <c r="B389" s="2"/>
      <c r="C389" s="2"/>
      <c r="D389" s="2"/>
      <c r="E389" s="2"/>
      <c r="F389" s="2"/>
      <c r="G389" s="2"/>
      <c r="H389" s="2"/>
      <c r="I389" s="2"/>
      <c r="J389" s="2"/>
      <c r="K389" s="2"/>
      <c r="L389" s="2"/>
      <c r="M389" s="2"/>
      <c r="N389" s="2"/>
      <c r="O389" s="2"/>
    </row>
    <row r="390" spans="1:15" ht="12.75">
      <c r="A390" s="2"/>
      <c r="B390" s="2"/>
      <c r="C390" s="2"/>
      <c r="D390" s="2"/>
      <c r="E390" s="2"/>
      <c r="F390" s="2"/>
      <c r="G390" s="2"/>
      <c r="H390" s="2"/>
      <c r="I390" s="2"/>
      <c r="J390" s="2"/>
      <c r="K390" s="2"/>
      <c r="L390" s="2"/>
      <c r="M390" s="2"/>
      <c r="N390" s="2"/>
      <c r="O390" s="2"/>
    </row>
    <row r="391" spans="1:15" ht="12.75">
      <c r="A391" s="2"/>
      <c r="B391" s="2"/>
      <c r="C391" s="2"/>
      <c r="D391" s="2"/>
      <c r="E391" s="2"/>
      <c r="F391" s="2"/>
      <c r="G391" s="2"/>
      <c r="H391" s="2"/>
      <c r="I391" s="2"/>
      <c r="J391" s="2"/>
      <c r="K391" s="2"/>
      <c r="L391" s="2"/>
      <c r="M391" s="2"/>
      <c r="N391" s="2"/>
      <c r="O391" s="2"/>
    </row>
    <row r="392" spans="1:15" ht="12.75">
      <c r="A392" s="2"/>
      <c r="B392" s="2"/>
      <c r="C392" s="2"/>
      <c r="D392" s="2"/>
      <c r="E392" s="2"/>
      <c r="F392" s="2"/>
      <c r="G392" s="2"/>
      <c r="H392" s="2"/>
      <c r="I392" s="2"/>
      <c r="J392" s="2"/>
      <c r="K392" s="2"/>
      <c r="L392" s="2"/>
      <c r="M392" s="2"/>
      <c r="N392" s="2"/>
      <c r="O392" s="2"/>
    </row>
    <row r="393" spans="1:15" ht="12.75">
      <c r="A393" s="2"/>
      <c r="B393" s="2"/>
      <c r="C393" s="2"/>
      <c r="D393" s="2"/>
      <c r="E393" s="2"/>
      <c r="F393" s="2"/>
      <c r="G393" s="2"/>
      <c r="H393" s="2"/>
      <c r="I393" s="2"/>
      <c r="J393" s="2"/>
      <c r="K393" s="2"/>
      <c r="L393" s="2"/>
      <c r="M393" s="2"/>
      <c r="N393" s="2"/>
      <c r="O393" s="2"/>
    </row>
    <row r="394" spans="1:15" ht="12.75">
      <c r="A394" s="2"/>
      <c r="B394" s="2"/>
      <c r="C394" s="2"/>
      <c r="D394" s="2"/>
      <c r="E394" s="2"/>
      <c r="F394" s="2"/>
      <c r="G394" s="2"/>
      <c r="H394" s="2"/>
      <c r="I394" s="2"/>
      <c r="J394" s="2"/>
      <c r="K394" s="2"/>
      <c r="L394" s="2"/>
      <c r="M394" s="2"/>
      <c r="N394" s="2"/>
      <c r="O394" s="2"/>
    </row>
    <row r="395" spans="1:15" ht="12.75">
      <c r="A395" s="2"/>
      <c r="B395" s="2"/>
      <c r="C395" s="2"/>
      <c r="D395" s="2"/>
      <c r="E395" s="2"/>
      <c r="F395" s="2"/>
      <c r="G395" s="2"/>
      <c r="H395" s="2"/>
      <c r="I395" s="2"/>
      <c r="J395" s="2"/>
      <c r="K395" s="2"/>
      <c r="L395" s="2"/>
      <c r="M395" s="2"/>
      <c r="N395" s="2"/>
      <c r="O395" s="2"/>
    </row>
    <row r="396" spans="1:15" ht="12.75">
      <c r="A396" s="2"/>
      <c r="B396" s="2"/>
      <c r="C396" s="2"/>
      <c r="D396" s="2"/>
      <c r="E396" s="2"/>
      <c r="F396" s="2"/>
      <c r="G396" s="2"/>
      <c r="H396" s="2"/>
      <c r="I396" s="2"/>
      <c r="J396" s="2"/>
      <c r="K396" s="2"/>
      <c r="L396" s="2"/>
      <c r="M396" s="2"/>
      <c r="N396" s="2"/>
      <c r="O396" s="2"/>
    </row>
    <row r="397" spans="1:15" ht="12.75">
      <c r="A397" s="2"/>
      <c r="B397" s="2"/>
      <c r="C397" s="2"/>
      <c r="D397" s="2"/>
      <c r="E397" s="2"/>
      <c r="F397" s="2"/>
      <c r="G397" s="2"/>
      <c r="H397" s="2"/>
      <c r="I397" s="2"/>
      <c r="J397" s="2"/>
      <c r="K397" s="2"/>
      <c r="L397" s="2"/>
      <c r="M397" s="2"/>
      <c r="N397" s="2"/>
      <c r="O397" s="2"/>
    </row>
    <row r="398" spans="1:15" ht="12.75">
      <c r="A398" s="2"/>
      <c r="B398" s="2"/>
      <c r="C398" s="2"/>
      <c r="D398" s="2"/>
      <c r="E398" s="2"/>
      <c r="F398" s="2"/>
      <c r="G398" s="2"/>
      <c r="H398" s="2"/>
      <c r="I398" s="2"/>
      <c r="J398" s="2"/>
      <c r="K398" s="2"/>
      <c r="L398" s="2"/>
      <c r="M398" s="2"/>
      <c r="N398" s="2"/>
      <c r="O398" s="2"/>
    </row>
    <row r="399" spans="1:15" ht="12.75">
      <c r="A399" s="2"/>
      <c r="B399" s="2"/>
      <c r="C399" s="2"/>
      <c r="D399" s="2"/>
      <c r="E399" s="2"/>
      <c r="F399" s="2"/>
      <c r="G399" s="2"/>
      <c r="H399" s="2"/>
      <c r="I399" s="2"/>
      <c r="J399" s="2"/>
      <c r="K399" s="2"/>
      <c r="L399" s="2"/>
      <c r="M399" s="2"/>
      <c r="N399" s="2"/>
      <c r="O399" s="2"/>
    </row>
    <row r="400" spans="1:15" ht="12.75">
      <c r="A400" s="2"/>
      <c r="B400" s="2"/>
      <c r="C400" s="2"/>
      <c r="D400" s="2"/>
      <c r="E400" s="2"/>
      <c r="F400" s="2"/>
      <c r="G400" s="2"/>
      <c r="H400" s="2"/>
      <c r="I400" s="2"/>
      <c r="J400" s="2"/>
      <c r="K400" s="2"/>
      <c r="L400" s="2"/>
      <c r="M400" s="2"/>
      <c r="N400" s="2"/>
      <c r="O400" s="2"/>
    </row>
    <row r="401" spans="1:15" ht="12.75">
      <c r="A401" s="2"/>
      <c r="B401" s="2"/>
      <c r="C401" s="2"/>
      <c r="D401" s="2"/>
      <c r="E401" s="2"/>
      <c r="F401" s="2"/>
      <c r="G401" s="2"/>
      <c r="H401" s="2"/>
      <c r="I401" s="2"/>
      <c r="J401" s="2"/>
      <c r="K401" s="2"/>
      <c r="L401" s="2"/>
      <c r="M401" s="2"/>
      <c r="N401" s="2"/>
      <c r="O401" s="2"/>
    </row>
    <row r="402" spans="1:15" ht="12.75">
      <c r="A402" s="2"/>
      <c r="B402" s="2"/>
      <c r="C402" s="2"/>
      <c r="D402" s="2"/>
      <c r="E402" s="2"/>
      <c r="F402" s="2"/>
      <c r="G402" s="2"/>
      <c r="H402" s="2"/>
      <c r="I402" s="2"/>
      <c r="J402" s="2"/>
      <c r="K402" s="2"/>
      <c r="L402" s="2"/>
      <c r="M402" s="2"/>
      <c r="N402" s="2"/>
      <c r="O402" s="2"/>
    </row>
    <row r="403" spans="1:15" ht="12.75">
      <c r="A403" s="2"/>
      <c r="B403" s="2"/>
      <c r="C403" s="2"/>
      <c r="D403" s="2"/>
      <c r="E403" s="2"/>
      <c r="F403" s="2"/>
      <c r="G403" s="2"/>
      <c r="H403" s="2"/>
      <c r="I403" s="2"/>
      <c r="J403" s="2"/>
      <c r="K403" s="2"/>
      <c r="L403" s="2"/>
      <c r="M403" s="2"/>
      <c r="N403" s="2"/>
      <c r="O403" s="2"/>
    </row>
    <row r="404" spans="1:15" ht="12.75">
      <c r="A404" s="2"/>
      <c r="B404" s="2"/>
      <c r="C404" s="2"/>
      <c r="D404" s="2"/>
      <c r="E404" s="2"/>
      <c r="F404" s="2"/>
      <c r="G404" s="2"/>
      <c r="H404" s="2"/>
      <c r="I404" s="2"/>
      <c r="J404" s="2"/>
      <c r="K404" s="2"/>
      <c r="L404" s="2"/>
      <c r="M404" s="2"/>
      <c r="N404" s="2"/>
      <c r="O404" s="2"/>
    </row>
    <row r="405" spans="1:15" ht="12.75">
      <c r="A405" s="2"/>
      <c r="B405" s="2"/>
      <c r="C405" s="2"/>
      <c r="D405" s="2"/>
      <c r="E405" s="2"/>
      <c r="F405" s="2"/>
      <c r="G405" s="2"/>
      <c r="H405" s="2"/>
      <c r="I405" s="2"/>
      <c r="J405" s="2"/>
      <c r="K405" s="2"/>
      <c r="L405" s="2"/>
      <c r="M405" s="2"/>
      <c r="N405" s="2"/>
      <c r="O405" s="2"/>
    </row>
    <row r="406" spans="1:15" ht="12.75">
      <c r="A406" s="2"/>
      <c r="B406" s="2"/>
      <c r="C406" s="2"/>
      <c r="D406" s="2"/>
      <c r="E406" s="2"/>
      <c r="F406" s="2"/>
      <c r="G406" s="2"/>
      <c r="H406" s="2"/>
      <c r="I406" s="2"/>
      <c r="J406" s="2"/>
      <c r="K406" s="2"/>
      <c r="L406" s="2"/>
      <c r="M406" s="2"/>
      <c r="N406" s="2"/>
      <c r="O406" s="2"/>
    </row>
    <row r="407" spans="1:15" ht="12.75">
      <c r="A407" s="2"/>
      <c r="B407" s="2"/>
      <c r="C407" s="2"/>
      <c r="D407" s="2"/>
      <c r="E407" s="2"/>
      <c r="F407" s="2"/>
      <c r="G407" s="2"/>
      <c r="H407" s="2"/>
      <c r="I407" s="2"/>
      <c r="J407" s="2"/>
      <c r="K407" s="2"/>
      <c r="L407" s="2"/>
      <c r="M407" s="2"/>
      <c r="N407" s="2"/>
      <c r="O407" s="2"/>
    </row>
    <row r="408" spans="1:15" ht="12.75">
      <c r="A408" s="2"/>
      <c r="B408" s="2"/>
      <c r="C408" s="2"/>
      <c r="D408" s="2"/>
      <c r="E408" s="2"/>
      <c r="F408" s="2"/>
      <c r="G408" s="2"/>
      <c r="H408" s="2"/>
      <c r="I408" s="2"/>
      <c r="J408" s="2"/>
      <c r="K408" s="2"/>
      <c r="L408" s="2"/>
      <c r="M408" s="2"/>
      <c r="N408" s="2"/>
      <c r="O408" s="2"/>
    </row>
    <row r="409" spans="1:15" ht="12.75">
      <c r="A409" s="2"/>
      <c r="B409" s="2"/>
      <c r="C409" s="2"/>
      <c r="D409" s="2"/>
      <c r="E409" s="2"/>
      <c r="F409" s="2"/>
      <c r="G409" s="2"/>
      <c r="H409" s="2"/>
      <c r="I409" s="2"/>
      <c r="J409" s="2"/>
      <c r="K409" s="2"/>
      <c r="L409" s="2"/>
      <c r="M409" s="2"/>
      <c r="N409" s="2"/>
      <c r="O409" s="2"/>
    </row>
    <row r="410" spans="1:15" ht="12.75">
      <c r="A410" s="2"/>
      <c r="B410" s="2"/>
      <c r="C410" s="2"/>
      <c r="D410" s="2"/>
      <c r="E410" s="2"/>
      <c r="F410" s="2"/>
      <c r="G410" s="2"/>
      <c r="H410" s="2"/>
      <c r="I410" s="2"/>
      <c r="J410" s="2"/>
      <c r="K410" s="2"/>
      <c r="L410" s="2"/>
      <c r="M410" s="2"/>
      <c r="N410" s="2"/>
      <c r="O410" s="2"/>
    </row>
    <row r="411" spans="1:15" ht="12.75">
      <c r="A411" s="2"/>
      <c r="B411" s="2"/>
      <c r="C411" s="2"/>
      <c r="D411" s="2"/>
      <c r="E411" s="2"/>
      <c r="F411" s="2"/>
      <c r="G411" s="2"/>
      <c r="H411" s="2"/>
      <c r="I411" s="2"/>
      <c r="J411" s="2"/>
      <c r="K411" s="2"/>
      <c r="L411" s="2"/>
      <c r="M411" s="2"/>
      <c r="N411" s="2"/>
      <c r="O411" s="2"/>
    </row>
    <row r="412" spans="1:15" ht="12.75">
      <c r="A412" s="2"/>
      <c r="B412" s="2"/>
      <c r="C412" s="2"/>
      <c r="D412" s="2"/>
      <c r="E412" s="2"/>
      <c r="F412" s="2"/>
      <c r="G412" s="2"/>
      <c r="H412" s="2"/>
      <c r="I412" s="2"/>
      <c r="J412" s="2"/>
      <c r="K412" s="2"/>
      <c r="L412" s="2"/>
      <c r="M412" s="2"/>
      <c r="N412" s="2"/>
      <c r="O412" s="2"/>
    </row>
    <row r="413" spans="1:15" ht="12.75">
      <c r="A413" s="2"/>
      <c r="B413" s="2"/>
      <c r="C413" s="2"/>
      <c r="D413" s="2"/>
      <c r="E413" s="2"/>
      <c r="F413" s="2"/>
      <c r="G413" s="2"/>
      <c r="H413" s="2"/>
      <c r="I413" s="2"/>
      <c r="J413" s="2"/>
      <c r="K413" s="2"/>
      <c r="L413" s="2"/>
      <c r="M413" s="2"/>
      <c r="N413" s="2"/>
      <c r="O413" s="2"/>
    </row>
    <row r="414" spans="1:15" ht="12.75">
      <c r="A414" s="2"/>
      <c r="B414" s="2"/>
      <c r="C414" s="2"/>
      <c r="D414" s="2"/>
      <c r="E414" s="2"/>
      <c r="F414" s="2"/>
      <c r="G414" s="2"/>
      <c r="H414" s="2"/>
      <c r="I414" s="2"/>
      <c r="J414" s="2"/>
      <c r="K414" s="2"/>
      <c r="L414" s="2"/>
      <c r="M414" s="2"/>
      <c r="N414" s="2"/>
      <c r="O414" s="2"/>
    </row>
    <row r="415" spans="1:15" ht="12.75">
      <c r="A415" s="2"/>
      <c r="B415" s="2"/>
      <c r="C415" s="2"/>
      <c r="D415" s="2"/>
      <c r="E415" s="2"/>
      <c r="F415" s="2"/>
      <c r="G415" s="2"/>
      <c r="H415" s="2"/>
      <c r="I415" s="2"/>
      <c r="J415" s="2"/>
      <c r="K415" s="2"/>
      <c r="L415" s="2"/>
      <c r="M415" s="2"/>
      <c r="N415" s="2"/>
      <c r="O415" s="2"/>
    </row>
    <row r="416" spans="1:15" ht="12.75">
      <c r="A416" s="2"/>
      <c r="B416" s="2"/>
      <c r="C416" s="2"/>
      <c r="D416" s="2"/>
      <c r="E416" s="2"/>
      <c r="F416" s="2"/>
      <c r="G416" s="2"/>
      <c r="H416" s="2"/>
      <c r="I416" s="2"/>
      <c r="J416" s="2"/>
      <c r="K416" s="2"/>
      <c r="L416" s="2"/>
      <c r="M416" s="2"/>
      <c r="N416" s="2"/>
      <c r="O416" s="2"/>
    </row>
    <row r="417" spans="1:15" ht="12.75">
      <c r="A417" s="2"/>
      <c r="B417" s="2"/>
      <c r="C417" s="2"/>
      <c r="D417" s="2"/>
      <c r="E417" s="2"/>
      <c r="F417" s="2"/>
      <c r="G417" s="2"/>
      <c r="H417" s="2"/>
      <c r="I417" s="2"/>
      <c r="J417" s="2"/>
      <c r="K417" s="2"/>
      <c r="L417" s="2"/>
      <c r="M417" s="2"/>
      <c r="N417" s="2"/>
      <c r="O417" s="2"/>
    </row>
    <row r="418" spans="1:15" ht="12.75">
      <c r="A418" s="2"/>
      <c r="B418" s="2"/>
      <c r="C418" s="2"/>
      <c r="D418" s="2"/>
      <c r="E418" s="2"/>
      <c r="F418" s="2"/>
      <c r="G418" s="2"/>
      <c r="H418" s="2"/>
      <c r="I418" s="2"/>
      <c r="J418" s="2"/>
      <c r="K418" s="2"/>
      <c r="L418" s="2"/>
      <c r="M418" s="2"/>
      <c r="N418" s="2"/>
      <c r="O418" s="2"/>
    </row>
    <row r="419" spans="1:15" ht="12.75">
      <c r="A419" s="2"/>
      <c r="B419" s="2"/>
      <c r="C419" s="2"/>
      <c r="D419" s="2"/>
      <c r="E419" s="2"/>
      <c r="F419" s="2"/>
      <c r="G419" s="2"/>
      <c r="H419" s="2"/>
      <c r="I419" s="2"/>
      <c r="J419" s="2"/>
      <c r="K419" s="2"/>
      <c r="L419" s="2"/>
      <c r="M419" s="2"/>
      <c r="N419" s="2"/>
      <c r="O419" s="2"/>
    </row>
    <row r="420" spans="1:15" ht="12.75">
      <c r="A420" s="2"/>
      <c r="B420" s="2"/>
      <c r="C420" s="2"/>
      <c r="D420" s="2"/>
      <c r="E420" s="2"/>
      <c r="F420" s="2"/>
      <c r="G420" s="2"/>
      <c r="H420" s="2"/>
      <c r="I420" s="2"/>
      <c r="J420" s="2"/>
      <c r="K420" s="2"/>
      <c r="L420" s="2"/>
      <c r="M420" s="2"/>
      <c r="N420" s="2"/>
      <c r="O420" s="2"/>
    </row>
    <row r="421" spans="1:15" ht="12.75">
      <c r="A421" s="2"/>
      <c r="B421" s="2"/>
      <c r="C421" s="2"/>
      <c r="D421" s="2"/>
      <c r="E421" s="2"/>
      <c r="F421" s="2"/>
      <c r="G421" s="2"/>
      <c r="H421" s="2"/>
      <c r="I421" s="2"/>
      <c r="J421" s="2"/>
      <c r="K421" s="2"/>
      <c r="L421" s="2"/>
      <c r="M421" s="2"/>
      <c r="N421" s="2"/>
      <c r="O421" s="2"/>
    </row>
    <row r="422" spans="1:15" ht="12.75">
      <c r="A422" s="2"/>
      <c r="B422" s="2"/>
      <c r="C422" s="2"/>
      <c r="D422" s="2"/>
      <c r="E422" s="2"/>
      <c r="F422" s="2"/>
      <c r="G422" s="2"/>
      <c r="H422" s="2"/>
      <c r="I422" s="2"/>
      <c r="J422" s="2"/>
      <c r="K422" s="2"/>
      <c r="L422" s="2"/>
      <c r="M422" s="2"/>
      <c r="N422" s="2"/>
      <c r="O422" s="2"/>
    </row>
    <row r="423" spans="1:15" ht="12.75">
      <c r="A423" s="2"/>
      <c r="B423" s="2"/>
      <c r="C423" s="2"/>
      <c r="D423" s="2"/>
      <c r="E423" s="2"/>
      <c r="F423" s="2"/>
      <c r="G423" s="2"/>
      <c r="H423" s="2"/>
      <c r="I423" s="2"/>
      <c r="J423" s="2"/>
      <c r="K423" s="2"/>
      <c r="L423" s="2"/>
      <c r="M423" s="2"/>
      <c r="N423" s="2"/>
      <c r="O423" s="2"/>
    </row>
    <row r="424" spans="1:15" ht="12.75">
      <c r="A424" s="2"/>
      <c r="B424" s="2"/>
      <c r="C424" s="2"/>
      <c r="D424" s="2"/>
      <c r="E424" s="2"/>
      <c r="F424" s="2"/>
      <c r="G424" s="2"/>
      <c r="H424" s="2"/>
      <c r="I424" s="2"/>
      <c r="J424" s="2"/>
      <c r="K424" s="2"/>
      <c r="L424" s="2"/>
      <c r="M424" s="2"/>
      <c r="N424" s="2"/>
      <c r="O424" s="2"/>
    </row>
    <row r="425" spans="1:15" ht="12.75">
      <c r="A425" s="2"/>
      <c r="B425" s="2"/>
      <c r="C425" s="2"/>
      <c r="D425" s="2"/>
      <c r="E425" s="2"/>
      <c r="F425" s="2"/>
      <c r="G425" s="2"/>
      <c r="H425" s="2"/>
      <c r="I425" s="2"/>
      <c r="J425" s="2"/>
      <c r="K425" s="2"/>
      <c r="L425" s="2"/>
      <c r="M425" s="2"/>
      <c r="N425" s="2"/>
      <c r="O425" s="2"/>
    </row>
    <row r="426" spans="1:15" ht="12.75">
      <c r="A426" s="2"/>
      <c r="B426" s="2"/>
      <c r="C426" s="2"/>
      <c r="D426" s="2"/>
      <c r="E426" s="2"/>
      <c r="F426" s="2"/>
      <c r="G426" s="2"/>
      <c r="H426" s="2"/>
      <c r="I426" s="2"/>
      <c r="J426" s="2"/>
      <c r="K426" s="2"/>
      <c r="L426" s="2"/>
      <c r="M426" s="2"/>
      <c r="N426" s="2"/>
      <c r="O426" s="2"/>
    </row>
    <row r="427" spans="1:15" ht="12.75">
      <c r="A427" s="2"/>
      <c r="B427" s="2"/>
      <c r="C427" s="2"/>
      <c r="D427" s="2"/>
      <c r="E427" s="2"/>
      <c r="F427" s="2"/>
      <c r="G427" s="2"/>
      <c r="H427" s="2"/>
      <c r="I427" s="2"/>
      <c r="J427" s="2"/>
      <c r="K427" s="2"/>
      <c r="L427" s="2"/>
      <c r="M427" s="2"/>
      <c r="N427" s="2"/>
      <c r="O427" s="2"/>
    </row>
    <row r="428" spans="1:15" ht="12.75">
      <c r="A428" s="2"/>
      <c r="B428" s="2"/>
      <c r="C428" s="2"/>
      <c r="D428" s="2"/>
      <c r="E428" s="2"/>
      <c r="F428" s="2"/>
      <c r="G428" s="2"/>
      <c r="H428" s="2"/>
      <c r="I428" s="2"/>
      <c r="J428" s="2"/>
      <c r="K428" s="2"/>
      <c r="L428" s="2"/>
      <c r="M428" s="2"/>
      <c r="N428" s="2"/>
      <c r="O428" s="2"/>
    </row>
    <row r="429" spans="1:15" ht="12.75">
      <c r="A429" s="2"/>
      <c r="B429" s="2"/>
      <c r="C429" s="2"/>
      <c r="D429" s="2"/>
      <c r="E429" s="2"/>
      <c r="F429" s="2"/>
      <c r="G429" s="2"/>
      <c r="H429" s="2"/>
      <c r="I429" s="2"/>
      <c r="J429" s="2"/>
      <c r="K429" s="2"/>
      <c r="L429" s="2"/>
      <c r="M429" s="2"/>
      <c r="N429" s="2"/>
      <c r="O429" s="2"/>
    </row>
    <row r="430" spans="1:15" ht="12.75">
      <c r="A430" s="2"/>
      <c r="B430" s="2"/>
      <c r="C430" s="2"/>
      <c r="D430" s="2"/>
      <c r="E430" s="2"/>
      <c r="F430" s="2"/>
      <c r="G430" s="2"/>
      <c r="H430" s="2"/>
      <c r="I430" s="2"/>
      <c r="J430" s="2"/>
      <c r="K430" s="2"/>
      <c r="L430" s="2"/>
      <c r="M430" s="2"/>
      <c r="N430" s="2"/>
      <c r="O430" s="2"/>
    </row>
    <row r="431" spans="1:15" ht="12.75">
      <c r="A431" s="2"/>
      <c r="B431" s="2"/>
      <c r="C431" s="2"/>
      <c r="D431" s="2"/>
      <c r="E431" s="2"/>
      <c r="F431" s="2"/>
      <c r="G431" s="2"/>
      <c r="H431" s="2"/>
      <c r="I431" s="2"/>
      <c r="J431" s="2"/>
      <c r="K431" s="2"/>
      <c r="L431" s="2"/>
      <c r="M431" s="2"/>
      <c r="N431" s="2"/>
      <c r="O431" s="2"/>
    </row>
    <row r="432" spans="1:15" ht="12.75">
      <c r="A432" s="2"/>
      <c r="B432" s="2"/>
      <c r="C432" s="2"/>
      <c r="D432" s="2"/>
      <c r="E432" s="2"/>
      <c r="F432" s="2"/>
      <c r="G432" s="2"/>
      <c r="H432" s="2"/>
      <c r="I432" s="2"/>
      <c r="J432" s="2"/>
      <c r="K432" s="2"/>
      <c r="L432" s="2"/>
      <c r="M432" s="2"/>
      <c r="N432" s="2"/>
      <c r="O432" s="2"/>
    </row>
    <row r="433" spans="1:15" ht="12.75">
      <c r="A433" s="2"/>
      <c r="B433" s="2"/>
      <c r="C433" s="2"/>
      <c r="D433" s="2"/>
      <c r="E433" s="2"/>
      <c r="F433" s="2"/>
      <c r="G433" s="2"/>
      <c r="H433" s="2"/>
      <c r="I433" s="2"/>
      <c r="J433" s="2"/>
      <c r="K433" s="2"/>
      <c r="L433" s="2"/>
      <c r="M433" s="2"/>
      <c r="N433" s="2"/>
      <c r="O433" s="2"/>
    </row>
    <row r="434" spans="1:15" ht="12.75">
      <c r="A434" s="2"/>
      <c r="B434" s="2"/>
      <c r="C434" s="2"/>
      <c r="D434" s="2"/>
      <c r="E434" s="2"/>
      <c r="F434" s="2"/>
      <c r="G434" s="2"/>
      <c r="H434" s="2"/>
      <c r="I434" s="2"/>
      <c r="J434" s="2"/>
      <c r="K434" s="2"/>
      <c r="L434" s="2"/>
      <c r="M434" s="2"/>
      <c r="N434" s="2"/>
      <c r="O434" s="2"/>
    </row>
    <row r="435" spans="1:15" ht="12.75">
      <c r="A435" s="2"/>
      <c r="B435" s="2"/>
      <c r="C435" s="2"/>
      <c r="D435" s="2"/>
      <c r="E435" s="2"/>
      <c r="F435" s="2"/>
      <c r="G435" s="2"/>
      <c r="H435" s="2"/>
      <c r="I435" s="2"/>
      <c r="J435" s="2"/>
      <c r="K435" s="2"/>
      <c r="L435" s="2"/>
      <c r="M435" s="2"/>
      <c r="N435" s="2"/>
      <c r="O435" s="2"/>
    </row>
    <row r="436" spans="1:15" ht="12.75">
      <c r="A436" s="2"/>
      <c r="B436" s="2"/>
      <c r="C436" s="2"/>
      <c r="D436" s="2"/>
      <c r="E436" s="2"/>
      <c r="F436" s="2"/>
      <c r="G436" s="2"/>
      <c r="H436" s="2"/>
      <c r="I436" s="2"/>
      <c r="J436" s="2"/>
      <c r="K436" s="2"/>
      <c r="L436" s="2"/>
      <c r="M436" s="2"/>
      <c r="N436" s="2"/>
      <c r="O436" s="2"/>
    </row>
    <row r="437" spans="1:15" ht="12.75">
      <c r="A437" s="2"/>
      <c r="B437" s="2"/>
      <c r="C437" s="2"/>
      <c r="D437" s="2"/>
      <c r="E437" s="2"/>
      <c r="F437" s="2"/>
      <c r="G437" s="2"/>
      <c r="H437" s="2"/>
      <c r="I437" s="2"/>
      <c r="J437" s="2"/>
      <c r="K437" s="2"/>
      <c r="L437" s="2"/>
      <c r="M437" s="2"/>
      <c r="N437" s="2"/>
      <c r="O437" s="2"/>
    </row>
    <row r="438" spans="1:15" ht="12.75">
      <c r="A438" s="2"/>
      <c r="B438" s="2"/>
      <c r="C438" s="2"/>
      <c r="D438" s="2"/>
      <c r="E438" s="2"/>
      <c r="F438" s="2"/>
      <c r="G438" s="2"/>
      <c r="H438" s="2"/>
      <c r="I438" s="2"/>
      <c r="J438" s="2"/>
      <c r="K438" s="2"/>
      <c r="L438" s="2"/>
      <c r="M438" s="2"/>
      <c r="N438" s="2"/>
      <c r="O438" s="2"/>
    </row>
    <row r="439" spans="1:15" ht="12.75">
      <c r="A439" s="2"/>
      <c r="B439" s="2"/>
      <c r="C439" s="2"/>
      <c r="D439" s="2"/>
      <c r="E439" s="2"/>
      <c r="F439" s="2"/>
      <c r="G439" s="2"/>
      <c r="H439" s="2"/>
      <c r="I439" s="2"/>
      <c r="J439" s="2"/>
      <c r="K439" s="2"/>
      <c r="L439" s="2"/>
      <c r="M439" s="2"/>
      <c r="N439" s="2"/>
      <c r="O439" s="2"/>
    </row>
    <row r="440" spans="1:15" ht="12.75">
      <c r="A440" s="2"/>
      <c r="B440" s="2"/>
      <c r="C440" s="2"/>
      <c r="D440" s="2"/>
      <c r="E440" s="2"/>
      <c r="F440" s="2"/>
      <c r="G440" s="2"/>
      <c r="H440" s="2"/>
      <c r="I440" s="2"/>
      <c r="J440" s="2"/>
      <c r="K440" s="2"/>
      <c r="L440" s="2"/>
      <c r="M440" s="2"/>
      <c r="N440" s="2"/>
      <c r="O440" s="2"/>
    </row>
    <row r="441" spans="1:15" ht="12.75">
      <c r="A441" s="2"/>
      <c r="B441" s="2"/>
      <c r="C441" s="2"/>
      <c r="D441" s="2"/>
      <c r="E441" s="2"/>
      <c r="F441" s="2"/>
      <c r="G441" s="2"/>
      <c r="H441" s="2"/>
      <c r="I441" s="2"/>
      <c r="J441" s="2"/>
      <c r="K441" s="2"/>
      <c r="L441" s="2"/>
      <c r="M441" s="2"/>
      <c r="N441" s="2"/>
      <c r="O441" s="2"/>
    </row>
    <row r="442" spans="1:15" ht="12.75">
      <c r="A442" s="2"/>
      <c r="B442" s="2"/>
      <c r="C442" s="2"/>
      <c r="D442" s="2"/>
      <c r="E442" s="2"/>
      <c r="F442" s="2"/>
      <c r="G442" s="2"/>
      <c r="H442" s="2"/>
      <c r="I442" s="2"/>
      <c r="J442" s="2"/>
      <c r="K442" s="2"/>
      <c r="L442" s="2"/>
      <c r="M442" s="2"/>
      <c r="N442" s="2"/>
      <c r="O442" s="2"/>
    </row>
    <row r="443" spans="1:15" ht="12.75">
      <c r="A443" s="2"/>
      <c r="B443" s="2"/>
      <c r="C443" s="2"/>
      <c r="D443" s="2"/>
      <c r="E443" s="2"/>
      <c r="F443" s="2"/>
      <c r="G443" s="2"/>
      <c r="H443" s="2"/>
      <c r="I443" s="2"/>
      <c r="J443" s="2"/>
      <c r="K443" s="2"/>
      <c r="L443" s="2"/>
      <c r="M443" s="2"/>
      <c r="N443" s="2"/>
      <c r="O443" s="2"/>
    </row>
    <row r="444" spans="1:15" ht="12.75">
      <c r="A444" s="2"/>
      <c r="B444" s="2"/>
      <c r="C444" s="2"/>
      <c r="D444" s="2"/>
      <c r="E444" s="2"/>
      <c r="F444" s="2"/>
      <c r="G444" s="2"/>
      <c r="H444" s="2"/>
      <c r="I444" s="2"/>
      <c r="J444" s="2"/>
      <c r="K444" s="2"/>
      <c r="L444" s="2"/>
      <c r="M444" s="2"/>
      <c r="N444" s="2"/>
      <c r="O444" s="2"/>
    </row>
    <row r="445" spans="1:15" ht="12.75">
      <c r="A445" s="2"/>
      <c r="B445" s="2"/>
      <c r="C445" s="2"/>
      <c r="D445" s="2"/>
      <c r="E445" s="2"/>
      <c r="F445" s="2"/>
      <c r="G445" s="2"/>
      <c r="H445" s="2"/>
      <c r="I445" s="2"/>
      <c r="J445" s="2"/>
      <c r="K445" s="2"/>
      <c r="L445" s="2"/>
      <c r="M445" s="2"/>
      <c r="N445" s="2"/>
      <c r="O445" s="2"/>
    </row>
    <row r="446" spans="1:15" ht="12.75">
      <c r="A446" s="2"/>
      <c r="B446" s="2"/>
      <c r="C446" s="2"/>
      <c r="D446" s="2"/>
      <c r="E446" s="2"/>
      <c r="F446" s="2"/>
      <c r="G446" s="2"/>
      <c r="H446" s="2"/>
      <c r="I446" s="2"/>
      <c r="J446" s="2"/>
      <c r="K446" s="2"/>
      <c r="L446" s="2"/>
      <c r="M446" s="2"/>
      <c r="N446" s="2"/>
      <c r="O446" s="2"/>
    </row>
    <row r="447" spans="1:15" ht="12.75">
      <c r="A447" s="2"/>
      <c r="B447" s="2"/>
      <c r="C447" s="2"/>
      <c r="D447" s="2"/>
      <c r="E447" s="2"/>
      <c r="F447" s="2"/>
      <c r="G447" s="2"/>
      <c r="H447" s="2"/>
      <c r="I447" s="2"/>
      <c r="J447" s="2"/>
      <c r="K447" s="2"/>
      <c r="L447" s="2"/>
      <c r="M447" s="2"/>
      <c r="N447" s="2"/>
      <c r="O447" s="2"/>
    </row>
    <row r="448" spans="1:15" ht="12.75">
      <c r="A448" s="2"/>
      <c r="B448" s="2"/>
      <c r="C448" s="2"/>
      <c r="D448" s="2"/>
      <c r="E448" s="2"/>
      <c r="F448" s="2"/>
      <c r="G448" s="2"/>
      <c r="H448" s="2"/>
      <c r="I448" s="2"/>
      <c r="J448" s="2"/>
      <c r="K448" s="2"/>
      <c r="L448" s="2"/>
      <c r="M448" s="2"/>
      <c r="N448" s="2"/>
      <c r="O448" s="2"/>
    </row>
    <row r="449" spans="1:15" ht="12.75">
      <c r="A449" s="2"/>
      <c r="B449" s="2"/>
      <c r="C449" s="2"/>
      <c r="D449" s="2"/>
      <c r="E449" s="2"/>
      <c r="F449" s="2"/>
      <c r="G449" s="2"/>
      <c r="H449" s="2"/>
      <c r="I449" s="2"/>
      <c r="J449" s="2"/>
      <c r="K449" s="2"/>
      <c r="L449" s="2"/>
      <c r="M449" s="2"/>
      <c r="N449" s="2"/>
      <c r="O449" s="2"/>
    </row>
    <row r="450" spans="1:15" ht="12.75">
      <c r="A450" s="2"/>
      <c r="B450" s="2"/>
      <c r="C450" s="2"/>
      <c r="D450" s="2"/>
      <c r="E450" s="2"/>
      <c r="F450" s="2"/>
      <c r="G450" s="2"/>
      <c r="H450" s="2"/>
      <c r="I450" s="2"/>
      <c r="J450" s="2"/>
      <c r="K450" s="2"/>
      <c r="L450" s="2"/>
      <c r="M450" s="2"/>
      <c r="N450" s="2"/>
      <c r="O450" s="2"/>
    </row>
    <row r="451" spans="1:15" ht="12.75">
      <c r="A451" s="2"/>
      <c r="B451" s="2"/>
      <c r="C451" s="2"/>
      <c r="D451" s="2"/>
      <c r="E451" s="2"/>
      <c r="F451" s="2"/>
      <c r="G451" s="2"/>
      <c r="H451" s="2"/>
      <c r="I451" s="2"/>
      <c r="J451" s="2"/>
      <c r="K451" s="2"/>
      <c r="L451" s="2"/>
      <c r="M451" s="2"/>
      <c r="N451" s="2"/>
      <c r="O451" s="2"/>
    </row>
    <row r="452" spans="1:15" ht="12.75">
      <c r="A452" s="2"/>
      <c r="B452" s="2"/>
      <c r="C452" s="2"/>
      <c r="D452" s="2"/>
      <c r="E452" s="2"/>
      <c r="F452" s="2"/>
      <c r="G452" s="2"/>
      <c r="H452" s="2"/>
      <c r="I452" s="2"/>
      <c r="J452" s="2"/>
      <c r="K452" s="2"/>
      <c r="L452" s="2"/>
      <c r="M452" s="2"/>
      <c r="N452" s="2"/>
      <c r="O452" s="2"/>
    </row>
    <row r="453" spans="1:15" ht="12.75">
      <c r="A453" s="2"/>
      <c r="B453" s="2"/>
      <c r="C453" s="2"/>
      <c r="D453" s="2"/>
      <c r="E453" s="2"/>
      <c r="F453" s="2"/>
      <c r="G453" s="2"/>
      <c r="H453" s="2"/>
      <c r="I453" s="2"/>
      <c r="J453" s="2"/>
      <c r="K453" s="2"/>
      <c r="L453" s="2"/>
      <c r="M453" s="2"/>
      <c r="N453" s="2"/>
      <c r="O453" s="2"/>
    </row>
    <row r="454" spans="1:15" ht="12.75">
      <c r="A454" s="2"/>
      <c r="B454" s="2"/>
      <c r="C454" s="2"/>
      <c r="D454" s="2"/>
      <c r="E454" s="2"/>
      <c r="F454" s="2"/>
      <c r="G454" s="2"/>
      <c r="H454" s="2"/>
      <c r="I454" s="2"/>
      <c r="J454" s="2"/>
      <c r="K454" s="2"/>
      <c r="L454" s="2"/>
      <c r="M454" s="2"/>
      <c r="N454" s="2"/>
      <c r="O454" s="2"/>
    </row>
    <row r="455" spans="1:15" ht="12.75">
      <c r="A455" s="2"/>
      <c r="B455" s="2"/>
      <c r="C455" s="2"/>
      <c r="D455" s="2"/>
      <c r="E455" s="2"/>
      <c r="F455" s="2"/>
      <c r="G455" s="2"/>
      <c r="H455" s="2"/>
      <c r="I455" s="2"/>
      <c r="J455" s="2"/>
      <c r="K455" s="2"/>
      <c r="L455" s="2"/>
      <c r="M455" s="2"/>
      <c r="N455" s="2"/>
      <c r="O455" s="2"/>
    </row>
    <row r="456" spans="1:15" ht="12.75">
      <c r="A456" s="2"/>
      <c r="B456" s="2"/>
      <c r="C456" s="2"/>
      <c r="D456" s="2"/>
      <c r="E456" s="2"/>
      <c r="F456" s="2"/>
      <c r="G456" s="2"/>
      <c r="H456" s="2"/>
      <c r="I456" s="2"/>
      <c r="J456" s="2"/>
      <c r="K456" s="2"/>
      <c r="L456" s="2"/>
      <c r="M456" s="2"/>
      <c r="N456" s="2"/>
      <c r="O456" s="2"/>
    </row>
    <row r="457" spans="1:15" ht="12.75">
      <c r="A457" s="2"/>
      <c r="B457" s="2"/>
      <c r="C457" s="2"/>
      <c r="D457" s="2"/>
      <c r="E457" s="2"/>
      <c r="F457" s="2"/>
      <c r="G457" s="2"/>
      <c r="H457" s="2"/>
      <c r="I457" s="2"/>
      <c r="J457" s="2"/>
      <c r="K457" s="2"/>
      <c r="L457" s="2"/>
      <c r="M457" s="2"/>
      <c r="N457" s="2"/>
      <c r="O457" s="2"/>
    </row>
    <row r="458" spans="1:15" ht="12.75">
      <c r="A458" s="2"/>
      <c r="B458" s="2"/>
      <c r="C458" s="2"/>
      <c r="D458" s="2"/>
      <c r="E458" s="2"/>
      <c r="F458" s="2"/>
      <c r="G458" s="2"/>
      <c r="H458" s="2"/>
      <c r="I458" s="2"/>
      <c r="J458" s="2"/>
      <c r="K458" s="2"/>
      <c r="L458" s="2"/>
      <c r="M458" s="2"/>
      <c r="N458" s="2"/>
      <c r="O458" s="2"/>
    </row>
    <row r="459" spans="1:15" ht="12.75">
      <c r="A459" s="2"/>
      <c r="B459" s="2"/>
      <c r="C459" s="2"/>
      <c r="D459" s="2"/>
      <c r="E459" s="2"/>
      <c r="F459" s="2"/>
      <c r="G459" s="2"/>
      <c r="H459" s="2"/>
      <c r="I459" s="2"/>
      <c r="J459" s="2"/>
      <c r="K459" s="2"/>
      <c r="L459" s="2"/>
      <c r="M459" s="2"/>
      <c r="N459" s="2"/>
      <c r="O459" s="2"/>
    </row>
    <row r="460" spans="1:15" ht="12.75">
      <c r="A460" s="2"/>
      <c r="B460" s="2"/>
      <c r="C460" s="2"/>
      <c r="D460" s="2"/>
      <c r="E460" s="2"/>
      <c r="F460" s="2"/>
      <c r="G460" s="2"/>
      <c r="H460" s="2"/>
      <c r="I460" s="2"/>
      <c r="J460" s="2"/>
      <c r="K460" s="2"/>
      <c r="L460" s="2"/>
      <c r="M460" s="2"/>
      <c r="N460" s="2"/>
      <c r="O460" s="2"/>
    </row>
    <row r="461" spans="1:15" ht="12.75">
      <c r="A461" s="2"/>
      <c r="B461" s="2"/>
      <c r="C461" s="2"/>
      <c r="D461" s="2"/>
      <c r="E461" s="2"/>
      <c r="F461" s="2"/>
      <c r="G461" s="2"/>
      <c r="H461" s="2"/>
      <c r="I461" s="2"/>
      <c r="J461" s="2"/>
      <c r="K461" s="2"/>
      <c r="L461" s="2"/>
      <c r="M461" s="2"/>
      <c r="N461" s="2"/>
      <c r="O461" s="2"/>
    </row>
    <row r="462" spans="1:15" ht="12.75">
      <c r="A462" s="2"/>
      <c r="B462" s="2"/>
      <c r="C462" s="2"/>
      <c r="D462" s="2"/>
      <c r="E462" s="2"/>
      <c r="F462" s="2"/>
      <c r="G462" s="2"/>
      <c r="H462" s="2"/>
      <c r="I462" s="2"/>
      <c r="J462" s="2"/>
      <c r="K462" s="2"/>
      <c r="L462" s="2"/>
      <c r="M462" s="2"/>
      <c r="N462" s="2"/>
      <c r="O462" s="2"/>
    </row>
    <row r="463" spans="1:15" ht="12.75">
      <c r="A463" s="2"/>
      <c r="B463" s="2"/>
      <c r="C463" s="2"/>
      <c r="D463" s="2"/>
      <c r="E463" s="2"/>
      <c r="F463" s="2"/>
      <c r="G463" s="2"/>
      <c r="H463" s="2"/>
      <c r="I463" s="2"/>
      <c r="J463" s="2"/>
      <c r="K463" s="2"/>
      <c r="L463" s="2"/>
      <c r="M463" s="2"/>
      <c r="N463" s="2"/>
      <c r="O463" s="2"/>
    </row>
    <row r="464" spans="1:15" ht="12.75">
      <c r="A464" s="2"/>
      <c r="B464" s="2"/>
      <c r="C464" s="2"/>
      <c r="D464" s="2"/>
      <c r="E464" s="2"/>
      <c r="F464" s="2"/>
      <c r="G464" s="2"/>
      <c r="H464" s="2"/>
      <c r="I464" s="2"/>
      <c r="J464" s="2"/>
      <c r="K464" s="2"/>
      <c r="L464" s="2"/>
      <c r="M464" s="2"/>
      <c r="N464" s="2"/>
      <c r="O464" s="2"/>
    </row>
    <row r="465" spans="1:15" ht="12.75">
      <c r="A465" s="2"/>
      <c r="B465" s="2"/>
      <c r="C465" s="2"/>
      <c r="D465" s="2"/>
      <c r="E465" s="2"/>
      <c r="F465" s="2"/>
      <c r="G465" s="2"/>
      <c r="H465" s="2"/>
      <c r="I465" s="2"/>
      <c r="J465" s="2"/>
      <c r="K465" s="2"/>
      <c r="L465" s="2"/>
      <c r="M465" s="2"/>
      <c r="N465" s="2"/>
      <c r="O465" s="2"/>
    </row>
    <row r="466" spans="1:15" ht="12.75">
      <c r="A466" s="2"/>
      <c r="B466" s="2"/>
      <c r="C466" s="2"/>
      <c r="D466" s="2"/>
      <c r="E466" s="2"/>
      <c r="F466" s="2"/>
      <c r="G466" s="2"/>
      <c r="H466" s="2"/>
      <c r="I466" s="2"/>
      <c r="J466" s="2"/>
      <c r="K466" s="2"/>
      <c r="L466" s="2"/>
      <c r="M466" s="2"/>
      <c r="N466" s="2"/>
      <c r="O466" s="2"/>
    </row>
    <row r="467" spans="1:15" ht="12.75">
      <c r="A467" s="2"/>
      <c r="B467" s="2"/>
      <c r="C467" s="2"/>
      <c r="D467" s="2"/>
      <c r="E467" s="2"/>
      <c r="F467" s="2"/>
      <c r="G467" s="2"/>
      <c r="H467" s="2"/>
      <c r="I467" s="2"/>
      <c r="J467" s="2"/>
      <c r="K467" s="2"/>
      <c r="L467" s="2"/>
      <c r="M467" s="2"/>
      <c r="N467" s="2"/>
      <c r="O467" s="2"/>
    </row>
    <row r="468" spans="1:15" ht="12.75">
      <c r="A468" s="2"/>
      <c r="B468" s="2"/>
      <c r="C468" s="2"/>
      <c r="D468" s="2"/>
      <c r="E468" s="2"/>
      <c r="F468" s="2"/>
      <c r="G468" s="2"/>
      <c r="H468" s="2"/>
      <c r="I468" s="2"/>
      <c r="J468" s="2"/>
      <c r="K468" s="2"/>
      <c r="L468" s="2"/>
      <c r="M468" s="2"/>
      <c r="N468" s="2"/>
      <c r="O468" s="2"/>
    </row>
    <row r="469" spans="1:15" ht="12.75">
      <c r="A469" s="2"/>
      <c r="B469" s="2"/>
      <c r="C469" s="2"/>
      <c r="D469" s="2"/>
      <c r="E469" s="2"/>
      <c r="F469" s="2"/>
      <c r="G469" s="2"/>
      <c r="H469" s="2"/>
      <c r="I469" s="2"/>
      <c r="J469" s="2"/>
      <c r="K469" s="2"/>
      <c r="L469" s="2"/>
      <c r="M469" s="2"/>
      <c r="N469" s="2"/>
      <c r="O469" s="2"/>
    </row>
    <row r="470" spans="1:15" ht="12.75">
      <c r="A470" s="2"/>
      <c r="B470" s="2"/>
      <c r="C470" s="2"/>
      <c r="D470" s="2"/>
      <c r="E470" s="2"/>
      <c r="F470" s="2"/>
      <c r="G470" s="2"/>
      <c r="H470" s="2"/>
      <c r="I470" s="2"/>
      <c r="J470" s="2"/>
      <c r="K470" s="2"/>
      <c r="L470" s="2"/>
      <c r="M470" s="2"/>
      <c r="N470" s="2"/>
      <c r="O470" s="2"/>
    </row>
    <row r="471" spans="1:15" ht="12.75">
      <c r="A471" s="2"/>
      <c r="B471" s="2"/>
      <c r="C471" s="2"/>
      <c r="D471" s="2"/>
      <c r="E471" s="2"/>
      <c r="F471" s="2"/>
      <c r="G471" s="2"/>
      <c r="H471" s="2"/>
      <c r="I471" s="2"/>
      <c r="J471" s="2"/>
      <c r="K471" s="2"/>
      <c r="L471" s="2"/>
      <c r="M471" s="2"/>
      <c r="N471" s="2"/>
      <c r="O471" s="2"/>
    </row>
    <row r="472" spans="1:15" ht="12.75">
      <c r="A472" s="2"/>
      <c r="B472" s="2"/>
      <c r="C472" s="2"/>
      <c r="D472" s="2"/>
      <c r="E472" s="2"/>
      <c r="F472" s="2"/>
      <c r="G472" s="2"/>
      <c r="H472" s="2"/>
      <c r="I472" s="2"/>
      <c r="J472" s="2"/>
      <c r="K472" s="2"/>
      <c r="L472" s="2"/>
      <c r="M472" s="2"/>
      <c r="N472" s="2"/>
      <c r="O472" s="2"/>
    </row>
    <row r="473" spans="1:15" ht="12.75">
      <c r="A473" s="2"/>
      <c r="B473" s="2"/>
      <c r="C473" s="2"/>
      <c r="D473" s="2"/>
      <c r="E473" s="2"/>
      <c r="F473" s="2"/>
      <c r="G473" s="2"/>
      <c r="H473" s="2"/>
      <c r="I473" s="2"/>
      <c r="J473" s="2"/>
      <c r="K473" s="2"/>
      <c r="L473" s="2"/>
      <c r="M473" s="2"/>
      <c r="N473" s="2"/>
      <c r="O473" s="2"/>
    </row>
    <row r="474" spans="1:15" ht="12.75">
      <c r="A474" s="2"/>
      <c r="B474" s="2"/>
      <c r="C474" s="2"/>
      <c r="D474" s="2"/>
      <c r="E474" s="2"/>
      <c r="F474" s="2"/>
      <c r="G474" s="2"/>
      <c r="H474" s="2"/>
      <c r="I474" s="2"/>
      <c r="J474" s="2"/>
      <c r="K474" s="2"/>
      <c r="L474" s="2"/>
      <c r="M474" s="2"/>
      <c r="N474" s="2"/>
      <c r="O474" s="2"/>
    </row>
    <row r="475" spans="1:15" ht="12.75">
      <c r="A475" s="2"/>
      <c r="B475" s="2"/>
      <c r="C475" s="2"/>
      <c r="D475" s="2"/>
      <c r="E475" s="2"/>
      <c r="F475" s="2"/>
      <c r="G475" s="2"/>
      <c r="H475" s="2"/>
      <c r="I475" s="2"/>
      <c r="J475" s="2"/>
      <c r="K475" s="2"/>
      <c r="L475" s="2"/>
      <c r="M475" s="2"/>
      <c r="N475" s="2"/>
      <c r="O475" s="2"/>
    </row>
    <row r="476" spans="1:15" ht="12.75">
      <c r="A476" s="2"/>
      <c r="B476" s="2"/>
      <c r="C476" s="2"/>
      <c r="D476" s="2"/>
      <c r="E476" s="2"/>
      <c r="F476" s="2"/>
      <c r="G476" s="2"/>
      <c r="H476" s="2"/>
      <c r="I476" s="2"/>
      <c r="J476" s="2"/>
      <c r="K476" s="2"/>
      <c r="L476" s="2"/>
      <c r="M476" s="2"/>
      <c r="N476" s="2"/>
      <c r="O476" s="2"/>
    </row>
    <row r="477" spans="1:15" ht="12.75">
      <c r="A477" s="2"/>
      <c r="B477" s="2"/>
      <c r="C477" s="2"/>
      <c r="D477" s="2"/>
      <c r="E477" s="2"/>
      <c r="F477" s="2"/>
      <c r="G477" s="2"/>
      <c r="H477" s="2"/>
      <c r="I477" s="2"/>
      <c r="J477" s="2"/>
      <c r="K477" s="2"/>
      <c r="L477" s="2"/>
      <c r="M477" s="2"/>
      <c r="N477" s="2"/>
      <c r="O477" s="2"/>
    </row>
    <row r="478" spans="1:15" ht="12.75">
      <c r="A478" s="2"/>
      <c r="B478" s="2"/>
      <c r="C478" s="2"/>
      <c r="D478" s="2"/>
      <c r="E478" s="2"/>
      <c r="F478" s="2"/>
      <c r="G478" s="2"/>
      <c r="H478" s="2"/>
      <c r="I478" s="2"/>
      <c r="J478" s="2"/>
      <c r="K478" s="2"/>
      <c r="L478" s="2"/>
      <c r="M478" s="2"/>
      <c r="N478" s="2"/>
      <c r="O478" s="2"/>
    </row>
    <row r="479" spans="1:15" ht="12.75">
      <c r="A479" s="2"/>
      <c r="B479" s="2"/>
      <c r="C479" s="2"/>
      <c r="D479" s="2"/>
      <c r="E479" s="2"/>
      <c r="F479" s="2"/>
      <c r="G479" s="2"/>
      <c r="H479" s="2"/>
      <c r="I479" s="2"/>
      <c r="J479" s="2"/>
      <c r="K479" s="2"/>
      <c r="L479" s="2"/>
      <c r="M479" s="2"/>
      <c r="N479" s="2"/>
      <c r="O479" s="2"/>
    </row>
    <row r="480" spans="1:15" ht="12.75">
      <c r="A480" s="2"/>
      <c r="B480" s="2"/>
      <c r="C480" s="2"/>
      <c r="D480" s="2"/>
      <c r="E480" s="2"/>
      <c r="F480" s="2"/>
      <c r="G480" s="2"/>
      <c r="H480" s="2"/>
      <c r="I480" s="2"/>
      <c r="J480" s="2"/>
      <c r="K480" s="2"/>
      <c r="L480" s="2"/>
      <c r="M480" s="2"/>
      <c r="N480" s="2"/>
      <c r="O480" s="2"/>
    </row>
    <row r="481" spans="1:15" ht="12.75">
      <c r="A481" s="2"/>
      <c r="B481" s="2"/>
      <c r="C481" s="2"/>
      <c r="D481" s="2"/>
      <c r="E481" s="2"/>
      <c r="F481" s="2"/>
      <c r="G481" s="2"/>
      <c r="H481" s="2"/>
      <c r="I481" s="2"/>
      <c r="J481" s="2"/>
      <c r="K481" s="2"/>
      <c r="L481" s="2"/>
      <c r="M481" s="2"/>
      <c r="N481" s="2"/>
      <c r="O481" s="2"/>
    </row>
    <row r="482" spans="1:15" ht="12.75">
      <c r="A482" s="2"/>
      <c r="B482" s="2"/>
      <c r="C482" s="2"/>
      <c r="D482" s="2"/>
      <c r="E482" s="2"/>
      <c r="F482" s="2"/>
      <c r="G482" s="2"/>
      <c r="H482" s="2"/>
      <c r="I482" s="2"/>
      <c r="J482" s="2"/>
      <c r="K482" s="2"/>
      <c r="L482" s="2"/>
      <c r="M482" s="2"/>
      <c r="N482" s="2"/>
      <c r="O482" s="2"/>
    </row>
    <row r="483" spans="1:15" ht="12.75">
      <c r="A483" s="2"/>
      <c r="B483" s="2"/>
      <c r="C483" s="2"/>
      <c r="D483" s="2"/>
      <c r="E483" s="2"/>
      <c r="F483" s="2"/>
      <c r="G483" s="2"/>
      <c r="H483" s="2"/>
      <c r="I483" s="2"/>
      <c r="J483" s="2"/>
      <c r="K483" s="2"/>
      <c r="L483" s="2"/>
      <c r="M483" s="2"/>
      <c r="N483" s="2"/>
      <c r="O483" s="2"/>
    </row>
    <row r="484" spans="1:15" ht="12.75">
      <c r="A484" s="2"/>
      <c r="B484" s="2"/>
      <c r="C484" s="2"/>
      <c r="D484" s="2"/>
      <c r="E484" s="2"/>
      <c r="F484" s="2"/>
      <c r="G484" s="2"/>
      <c r="H484" s="2"/>
      <c r="I484" s="2"/>
      <c r="J484" s="2"/>
      <c r="K484" s="2"/>
      <c r="L484" s="2"/>
      <c r="M484" s="2"/>
      <c r="N484" s="2"/>
      <c r="O484" s="2"/>
    </row>
    <row r="485" spans="1:15" ht="12.75">
      <c r="A485" s="2"/>
      <c r="B485" s="2"/>
      <c r="C485" s="2"/>
      <c r="D485" s="2"/>
      <c r="E485" s="2"/>
      <c r="F485" s="2"/>
      <c r="G485" s="2"/>
      <c r="H485" s="2"/>
      <c r="I485" s="2"/>
      <c r="J485" s="2"/>
      <c r="K485" s="2"/>
      <c r="L485" s="2"/>
      <c r="M485" s="2"/>
      <c r="N485" s="2"/>
      <c r="O485" s="2"/>
    </row>
    <row r="486" spans="1:15" ht="12.75">
      <c r="A486" s="2"/>
      <c r="B486" s="2"/>
      <c r="C486" s="2"/>
      <c r="D486" s="2"/>
      <c r="E486" s="2"/>
      <c r="F486" s="2"/>
      <c r="G486" s="2"/>
      <c r="H486" s="2"/>
      <c r="I486" s="2"/>
      <c r="J486" s="2"/>
      <c r="K486" s="2"/>
      <c r="L486" s="2"/>
      <c r="M486" s="2"/>
      <c r="N486" s="2"/>
      <c r="O486" s="2"/>
    </row>
    <row r="487" spans="1:15" ht="12.75">
      <c r="A487" s="2"/>
      <c r="B487" s="2"/>
      <c r="C487" s="2"/>
      <c r="D487" s="2"/>
      <c r="E487" s="2"/>
      <c r="F487" s="2"/>
      <c r="G487" s="2"/>
      <c r="H487" s="2"/>
      <c r="I487" s="2"/>
      <c r="J487" s="2"/>
      <c r="K487" s="2"/>
      <c r="L487" s="2"/>
      <c r="M487" s="2"/>
      <c r="N487" s="2"/>
      <c r="O487" s="2"/>
    </row>
    <row r="488" spans="1:15" ht="12.75">
      <c r="A488" s="2"/>
      <c r="B488" s="2"/>
      <c r="C488" s="2"/>
      <c r="D488" s="2"/>
      <c r="E488" s="2"/>
      <c r="F488" s="2"/>
      <c r="G488" s="2"/>
      <c r="H488" s="2"/>
      <c r="I488" s="2"/>
      <c r="J488" s="2"/>
      <c r="K488" s="2"/>
      <c r="L488" s="2"/>
      <c r="M488" s="2"/>
      <c r="N488" s="2"/>
      <c r="O488" s="2"/>
    </row>
    <row r="489" spans="1:15" ht="12.75">
      <c r="A489" s="2"/>
      <c r="B489" s="2"/>
      <c r="C489" s="2"/>
      <c r="D489" s="2"/>
      <c r="E489" s="2"/>
      <c r="F489" s="2"/>
      <c r="G489" s="2"/>
      <c r="H489" s="2"/>
      <c r="I489" s="2"/>
      <c r="J489" s="2"/>
      <c r="K489" s="2"/>
      <c r="L489" s="2"/>
      <c r="M489" s="2"/>
      <c r="N489" s="2"/>
      <c r="O489" s="2"/>
    </row>
    <row r="490" spans="1:15" ht="12.75">
      <c r="A490" s="2"/>
      <c r="B490" s="2"/>
      <c r="C490" s="2"/>
      <c r="D490" s="2"/>
      <c r="E490" s="2"/>
      <c r="F490" s="2"/>
      <c r="G490" s="2"/>
      <c r="H490" s="2"/>
      <c r="I490" s="2"/>
      <c r="J490" s="2"/>
      <c r="K490" s="2"/>
      <c r="L490" s="2"/>
      <c r="M490" s="2"/>
      <c r="N490" s="2"/>
      <c r="O490" s="2"/>
    </row>
    <row r="491" spans="1:15" ht="12.75">
      <c r="A491" s="2"/>
      <c r="B491" s="2"/>
      <c r="C491" s="2"/>
      <c r="D491" s="2"/>
      <c r="E491" s="2"/>
      <c r="F491" s="2"/>
      <c r="G491" s="2"/>
      <c r="H491" s="2"/>
      <c r="I491" s="2"/>
      <c r="J491" s="2"/>
      <c r="K491" s="2"/>
      <c r="L491" s="2"/>
      <c r="M491" s="2"/>
      <c r="N491" s="2"/>
      <c r="O491" s="2"/>
    </row>
    <row r="492" spans="1:15" ht="12.75">
      <c r="A492" s="2"/>
      <c r="B492" s="2"/>
      <c r="C492" s="2"/>
      <c r="D492" s="2"/>
      <c r="E492" s="2"/>
      <c r="F492" s="2"/>
      <c r="G492" s="2"/>
      <c r="H492" s="2"/>
      <c r="I492" s="2"/>
      <c r="J492" s="2"/>
      <c r="K492" s="2"/>
      <c r="L492" s="2"/>
      <c r="M492" s="2"/>
      <c r="N492" s="2"/>
      <c r="O492" s="2"/>
    </row>
    <row r="493" spans="1:15" ht="12.75">
      <c r="A493" s="2"/>
      <c r="B493" s="2"/>
      <c r="C493" s="2"/>
      <c r="D493" s="2"/>
      <c r="E493" s="2"/>
      <c r="F493" s="2"/>
      <c r="G493" s="2"/>
      <c r="H493" s="2"/>
      <c r="I493" s="2"/>
      <c r="J493" s="2"/>
      <c r="K493" s="2"/>
      <c r="L493" s="2"/>
      <c r="M493" s="2"/>
      <c r="N493" s="2"/>
      <c r="O493" s="2"/>
    </row>
    <row r="494" spans="1:15" ht="12.75">
      <c r="A494" s="2"/>
      <c r="B494" s="2"/>
      <c r="C494" s="2"/>
      <c r="D494" s="2"/>
      <c r="E494" s="2"/>
      <c r="F494" s="2"/>
      <c r="G494" s="2"/>
      <c r="H494" s="2"/>
      <c r="I494" s="2"/>
      <c r="J494" s="2"/>
      <c r="K494" s="2"/>
      <c r="L494" s="2"/>
      <c r="M494" s="2"/>
      <c r="N494" s="2"/>
      <c r="O494" s="2"/>
    </row>
    <row r="495" spans="1:15" ht="12.75">
      <c r="A495" s="2"/>
      <c r="B495" s="2"/>
      <c r="C495" s="2"/>
      <c r="D495" s="2"/>
      <c r="E495" s="2"/>
      <c r="F495" s="2"/>
      <c r="G495" s="2"/>
      <c r="H495" s="2"/>
      <c r="I495" s="2"/>
      <c r="J495" s="2"/>
      <c r="K495" s="2"/>
      <c r="L495" s="2"/>
      <c r="M495" s="2"/>
      <c r="N495" s="2"/>
      <c r="O495" s="2"/>
    </row>
    <row r="496" spans="1:15" ht="12.75">
      <c r="A496" s="2"/>
      <c r="B496" s="2"/>
      <c r="C496" s="2"/>
      <c r="D496" s="2"/>
      <c r="E496" s="2"/>
      <c r="F496" s="2"/>
      <c r="G496" s="2"/>
      <c r="H496" s="2"/>
      <c r="I496" s="2"/>
      <c r="J496" s="2"/>
      <c r="K496" s="2"/>
      <c r="L496" s="2"/>
      <c r="M496" s="2"/>
      <c r="N496" s="2"/>
      <c r="O496" s="2"/>
    </row>
    <row r="497" spans="1:15" ht="12.75">
      <c r="A497" s="2"/>
      <c r="B497" s="2"/>
      <c r="C497" s="2"/>
      <c r="D497" s="2"/>
      <c r="E497" s="2"/>
      <c r="F497" s="2"/>
      <c r="G497" s="2"/>
      <c r="H497" s="2"/>
      <c r="I497" s="2"/>
      <c r="J497" s="2"/>
      <c r="K497" s="2"/>
      <c r="L497" s="2"/>
      <c r="M497" s="2"/>
      <c r="N497" s="2"/>
      <c r="O497" s="2"/>
    </row>
    <row r="498" spans="1:15" ht="12.75">
      <c r="A498" s="2"/>
      <c r="B498" s="2"/>
      <c r="C498" s="2"/>
      <c r="D498" s="2"/>
      <c r="E498" s="2"/>
      <c r="F498" s="2"/>
      <c r="G498" s="2"/>
      <c r="H498" s="2"/>
      <c r="I498" s="2"/>
      <c r="J498" s="2"/>
      <c r="K498" s="2"/>
      <c r="L498" s="2"/>
      <c r="M498" s="2"/>
      <c r="N498" s="2"/>
      <c r="O498" s="2"/>
    </row>
    <row r="499" spans="1:15" ht="12.75">
      <c r="A499" s="2"/>
      <c r="B499" s="2"/>
      <c r="C499" s="2"/>
      <c r="D499" s="2"/>
      <c r="E499" s="2"/>
      <c r="F499" s="2"/>
      <c r="G499" s="2"/>
      <c r="H499" s="2"/>
      <c r="I499" s="2"/>
      <c r="J499" s="2"/>
      <c r="K499" s="2"/>
      <c r="L499" s="2"/>
      <c r="M499" s="2"/>
      <c r="N499" s="2"/>
      <c r="O499" s="2"/>
    </row>
    <row r="500" spans="1:15" ht="12.75">
      <c r="A500" s="2"/>
      <c r="B500" s="2"/>
      <c r="C500" s="2"/>
      <c r="D500" s="2"/>
      <c r="E500" s="2"/>
      <c r="F500" s="2"/>
      <c r="G500" s="2"/>
      <c r="H500" s="2"/>
      <c r="I500" s="2"/>
      <c r="J500" s="2"/>
      <c r="K500" s="2"/>
      <c r="L500" s="2"/>
      <c r="M500" s="2"/>
      <c r="N500" s="2"/>
      <c r="O500" s="2"/>
    </row>
    <row r="501" spans="1:15" ht="12.75">
      <c r="A501" s="2"/>
      <c r="B501" s="2"/>
      <c r="C501" s="2"/>
      <c r="D501" s="2"/>
      <c r="E501" s="2"/>
      <c r="F501" s="2"/>
      <c r="G501" s="2"/>
      <c r="H501" s="2"/>
      <c r="I501" s="2"/>
      <c r="J501" s="2"/>
      <c r="K501" s="2"/>
      <c r="L501" s="2"/>
      <c r="M501" s="2"/>
      <c r="N501" s="2"/>
      <c r="O501" s="2"/>
    </row>
    <row r="502" spans="1:15" ht="12.75">
      <c r="A502" s="2"/>
      <c r="B502" s="2"/>
      <c r="C502" s="2"/>
      <c r="D502" s="2"/>
      <c r="E502" s="2"/>
      <c r="F502" s="2"/>
      <c r="G502" s="2"/>
      <c r="H502" s="2"/>
      <c r="I502" s="2"/>
      <c r="J502" s="2"/>
      <c r="K502" s="2"/>
      <c r="L502" s="2"/>
      <c r="M502" s="2"/>
      <c r="N502" s="2"/>
      <c r="O502" s="2"/>
    </row>
    <row r="503" spans="1:15" ht="12.75">
      <c r="A503" s="2"/>
      <c r="B503" s="2"/>
      <c r="C503" s="2"/>
      <c r="D503" s="2"/>
      <c r="E503" s="2"/>
      <c r="F503" s="2"/>
      <c r="G503" s="2"/>
      <c r="H503" s="2"/>
      <c r="I503" s="2"/>
      <c r="J503" s="2"/>
      <c r="K503" s="2"/>
      <c r="L503" s="2"/>
      <c r="M503" s="2"/>
      <c r="N503" s="2"/>
      <c r="O503" s="2"/>
    </row>
    <row r="504" spans="1:15" ht="12.75">
      <c r="A504" s="2"/>
      <c r="B504" s="2"/>
      <c r="C504" s="2"/>
      <c r="D504" s="2"/>
      <c r="E504" s="2"/>
      <c r="F504" s="2"/>
      <c r="G504" s="2"/>
      <c r="H504" s="2"/>
      <c r="I504" s="2"/>
      <c r="J504" s="2"/>
      <c r="K504" s="2"/>
      <c r="L504" s="2"/>
      <c r="M504" s="2"/>
      <c r="N504" s="2"/>
      <c r="O504" s="2"/>
    </row>
    <row r="505" spans="1:15" ht="12.75">
      <c r="A505" s="2"/>
      <c r="B505" s="2"/>
      <c r="C505" s="2"/>
      <c r="D505" s="2"/>
      <c r="E505" s="2"/>
      <c r="F505" s="2"/>
      <c r="G505" s="2"/>
      <c r="H505" s="2"/>
      <c r="I505" s="2"/>
      <c r="J505" s="2"/>
      <c r="K505" s="2"/>
      <c r="L505" s="2"/>
      <c r="M505" s="2"/>
      <c r="N505" s="2"/>
      <c r="O505" s="2"/>
    </row>
    <row r="506" spans="1:15" ht="12.75">
      <c r="A506" s="2"/>
      <c r="B506" s="2"/>
      <c r="C506" s="2"/>
      <c r="D506" s="2"/>
      <c r="E506" s="2"/>
      <c r="F506" s="2"/>
      <c r="G506" s="2"/>
      <c r="H506" s="2"/>
      <c r="I506" s="2"/>
      <c r="J506" s="2"/>
      <c r="K506" s="2"/>
      <c r="L506" s="2"/>
      <c r="M506" s="2"/>
      <c r="N506" s="2"/>
      <c r="O506" s="2"/>
    </row>
    <row r="507" spans="1:15" ht="12.75">
      <c r="A507" s="2"/>
      <c r="B507" s="2"/>
      <c r="C507" s="2"/>
      <c r="D507" s="2"/>
      <c r="E507" s="2"/>
      <c r="F507" s="2"/>
      <c r="G507" s="2"/>
      <c r="H507" s="2"/>
      <c r="I507" s="2"/>
      <c r="J507" s="2"/>
      <c r="K507" s="2"/>
      <c r="L507" s="2"/>
      <c r="M507" s="2"/>
      <c r="N507" s="2"/>
      <c r="O507" s="2"/>
    </row>
    <row r="508" spans="1:15" ht="12.75">
      <c r="A508" s="2"/>
      <c r="B508" s="2"/>
      <c r="C508" s="2"/>
      <c r="D508" s="2"/>
      <c r="E508" s="2"/>
      <c r="F508" s="2"/>
      <c r="G508" s="2"/>
      <c r="H508" s="2"/>
      <c r="I508" s="2"/>
      <c r="J508" s="2"/>
      <c r="K508" s="2"/>
      <c r="L508" s="2"/>
      <c r="M508" s="2"/>
      <c r="N508" s="2"/>
      <c r="O508" s="2"/>
    </row>
    <row r="509" spans="1:15" ht="12.75">
      <c r="A509" s="2"/>
      <c r="B509" s="2"/>
      <c r="C509" s="2"/>
      <c r="D509" s="2"/>
      <c r="E509" s="2"/>
      <c r="F509" s="2"/>
      <c r="G509" s="2"/>
      <c r="H509" s="2"/>
      <c r="I509" s="2"/>
      <c r="J509" s="2"/>
      <c r="K509" s="2"/>
      <c r="L509" s="2"/>
      <c r="M509" s="2"/>
      <c r="N509" s="2"/>
      <c r="O509" s="2"/>
    </row>
    <row r="510" spans="1:15" ht="12.75">
      <c r="A510" s="2"/>
      <c r="B510" s="2"/>
      <c r="C510" s="2"/>
      <c r="D510" s="2"/>
      <c r="E510" s="2"/>
      <c r="F510" s="2"/>
      <c r="G510" s="2"/>
      <c r="H510" s="2"/>
      <c r="I510" s="2"/>
      <c r="J510" s="2"/>
      <c r="K510" s="2"/>
      <c r="L510" s="2"/>
      <c r="M510" s="2"/>
      <c r="N510" s="2"/>
      <c r="O510" s="2"/>
    </row>
    <row r="511" spans="1:15" ht="12.75">
      <c r="A511" s="2"/>
      <c r="B511" s="2"/>
      <c r="C511" s="2"/>
      <c r="D511" s="2"/>
      <c r="E511" s="2"/>
      <c r="F511" s="2"/>
      <c r="G511" s="2"/>
      <c r="H511" s="2"/>
      <c r="I511" s="2"/>
      <c r="J511" s="2"/>
      <c r="K511" s="2"/>
      <c r="L511" s="2"/>
      <c r="M511" s="2"/>
      <c r="N511" s="2"/>
      <c r="O511" s="2"/>
    </row>
    <row r="512" spans="1:15" ht="12.75">
      <c r="A512" s="2"/>
      <c r="B512" s="2"/>
      <c r="C512" s="2"/>
      <c r="D512" s="2"/>
      <c r="E512" s="2"/>
      <c r="F512" s="2"/>
      <c r="G512" s="2"/>
      <c r="H512" s="2"/>
      <c r="I512" s="2"/>
      <c r="J512" s="2"/>
      <c r="K512" s="2"/>
      <c r="L512" s="2"/>
      <c r="M512" s="2"/>
      <c r="N512" s="2"/>
      <c r="O512" s="2"/>
    </row>
    <row r="513" spans="1:15" ht="12.75">
      <c r="A513" s="2"/>
      <c r="B513" s="2"/>
      <c r="C513" s="2"/>
      <c r="D513" s="2"/>
      <c r="E513" s="2"/>
      <c r="F513" s="2"/>
      <c r="G513" s="2"/>
      <c r="H513" s="2"/>
      <c r="I513" s="2"/>
      <c r="J513" s="2"/>
      <c r="K513" s="2"/>
      <c r="L513" s="2"/>
      <c r="M513" s="2"/>
      <c r="N513" s="2"/>
      <c r="O513" s="2"/>
    </row>
    <row r="514" spans="1:15" ht="12.75">
      <c r="A514" s="2"/>
      <c r="B514" s="2"/>
      <c r="C514" s="2"/>
      <c r="D514" s="2"/>
      <c r="E514" s="2"/>
      <c r="F514" s="2"/>
      <c r="G514" s="2"/>
      <c r="H514" s="2"/>
      <c r="I514" s="2"/>
      <c r="J514" s="2"/>
      <c r="K514" s="2"/>
      <c r="L514" s="2"/>
      <c r="M514" s="2"/>
      <c r="N514" s="2"/>
      <c r="O514" s="2"/>
    </row>
    <row r="515" spans="1:15" ht="12.75">
      <c r="A515" s="2"/>
      <c r="B515" s="2"/>
      <c r="C515" s="2"/>
      <c r="D515" s="2"/>
      <c r="E515" s="2"/>
      <c r="F515" s="2"/>
      <c r="G515" s="2"/>
      <c r="H515" s="2"/>
      <c r="I515" s="2"/>
      <c r="J515" s="2"/>
      <c r="K515" s="2"/>
      <c r="L515" s="2"/>
      <c r="M515" s="2"/>
      <c r="N515" s="2"/>
      <c r="O515" s="2"/>
    </row>
    <row r="516" spans="1:15" ht="12.75">
      <c r="A516" s="2"/>
      <c r="B516" s="2"/>
      <c r="C516" s="2"/>
      <c r="D516" s="2"/>
      <c r="E516" s="2"/>
      <c r="F516" s="2"/>
      <c r="G516" s="2"/>
      <c r="H516" s="2"/>
      <c r="I516" s="2"/>
      <c r="J516" s="2"/>
      <c r="K516" s="2"/>
      <c r="L516" s="2"/>
      <c r="M516" s="2"/>
      <c r="N516" s="2"/>
      <c r="O516" s="2"/>
    </row>
    <row r="517" spans="1:15" ht="12.75">
      <c r="A517" s="2"/>
      <c r="B517" s="2"/>
      <c r="C517" s="2"/>
      <c r="D517" s="2"/>
      <c r="E517" s="2"/>
      <c r="F517" s="2"/>
      <c r="G517" s="2"/>
      <c r="H517" s="2"/>
      <c r="I517" s="2"/>
      <c r="J517" s="2"/>
      <c r="K517" s="2"/>
      <c r="L517" s="2"/>
      <c r="M517" s="2"/>
      <c r="N517" s="2"/>
      <c r="O517" s="2"/>
    </row>
    <row r="518" spans="1:15" ht="12.75">
      <c r="A518" s="2"/>
      <c r="B518" s="2"/>
      <c r="C518" s="2"/>
      <c r="D518" s="2"/>
      <c r="E518" s="2"/>
      <c r="F518" s="2"/>
      <c r="G518" s="2"/>
      <c r="H518" s="2"/>
      <c r="I518" s="2"/>
      <c r="J518" s="2"/>
      <c r="K518" s="2"/>
      <c r="L518" s="2"/>
      <c r="M518" s="2"/>
      <c r="N518" s="2"/>
      <c r="O518" s="2"/>
    </row>
    <row r="519" spans="1:15" ht="12.75">
      <c r="A519" s="2"/>
      <c r="B519" s="2"/>
      <c r="C519" s="2"/>
      <c r="D519" s="2"/>
      <c r="E519" s="2"/>
      <c r="F519" s="2"/>
      <c r="G519" s="2"/>
      <c r="H519" s="2"/>
      <c r="I519" s="2"/>
      <c r="J519" s="2"/>
      <c r="K519" s="2"/>
      <c r="L519" s="2"/>
      <c r="M519" s="2"/>
      <c r="N519" s="2"/>
      <c r="O519" s="2"/>
    </row>
    <row r="520" spans="1:15" ht="12.75">
      <c r="A520" s="2"/>
      <c r="B520" s="2"/>
      <c r="C520" s="2"/>
      <c r="D520" s="2"/>
      <c r="E520" s="2"/>
      <c r="F520" s="2"/>
      <c r="G520" s="2"/>
      <c r="H520" s="2"/>
      <c r="I520" s="2"/>
      <c r="J520" s="2"/>
      <c r="K520" s="2"/>
      <c r="L520" s="2"/>
      <c r="M520" s="2"/>
      <c r="N520" s="2"/>
      <c r="O520" s="2"/>
    </row>
    <row r="521" spans="1:15" ht="12.75">
      <c r="A521" s="2"/>
      <c r="B521" s="2"/>
      <c r="C521" s="2"/>
      <c r="D521" s="2"/>
      <c r="E521" s="2"/>
      <c r="F521" s="2"/>
      <c r="G521" s="2"/>
      <c r="H521" s="2"/>
      <c r="I521" s="2"/>
      <c r="J521" s="2"/>
      <c r="K521" s="2"/>
      <c r="L521" s="2"/>
      <c r="M521" s="2"/>
      <c r="N521" s="2"/>
      <c r="O521" s="2"/>
    </row>
    <row r="522" spans="1:15" ht="12.75">
      <c r="A522" s="2"/>
      <c r="B522" s="2"/>
      <c r="C522" s="2"/>
      <c r="D522" s="2"/>
      <c r="E522" s="2"/>
      <c r="F522" s="2"/>
      <c r="G522" s="2"/>
      <c r="H522" s="2"/>
      <c r="I522" s="2"/>
      <c r="J522" s="2"/>
      <c r="K522" s="2"/>
      <c r="L522" s="2"/>
      <c r="M522" s="2"/>
      <c r="N522" s="2"/>
      <c r="O522" s="2"/>
    </row>
    <row r="523" spans="1:15" ht="12.75">
      <c r="A523" s="2"/>
      <c r="B523" s="2"/>
      <c r="C523" s="2"/>
      <c r="D523" s="2"/>
      <c r="E523" s="2"/>
      <c r="F523" s="2"/>
      <c r="G523" s="2"/>
      <c r="H523" s="2"/>
      <c r="I523" s="2"/>
      <c r="J523" s="2"/>
      <c r="K523" s="2"/>
      <c r="L523" s="2"/>
      <c r="M523" s="2"/>
      <c r="N523" s="2"/>
      <c r="O523" s="2"/>
    </row>
    <row r="524" spans="1:15" ht="12.75">
      <c r="A524" s="2"/>
      <c r="B524" s="2"/>
      <c r="C524" s="2"/>
      <c r="D524" s="2"/>
      <c r="E524" s="2"/>
      <c r="F524" s="2"/>
      <c r="G524" s="2"/>
      <c r="H524" s="2"/>
      <c r="I524" s="2"/>
      <c r="J524" s="2"/>
      <c r="K524" s="2"/>
      <c r="L524" s="2"/>
      <c r="M524" s="2"/>
      <c r="N524" s="2"/>
      <c r="O524" s="2"/>
    </row>
    <row r="525" spans="1:15" ht="12.75">
      <c r="A525" s="2"/>
      <c r="B525" s="2"/>
      <c r="C525" s="2"/>
      <c r="D525" s="2"/>
      <c r="E525" s="2"/>
      <c r="F525" s="2"/>
      <c r="G525" s="2"/>
      <c r="H525" s="2"/>
      <c r="I525" s="2"/>
      <c r="J525" s="2"/>
      <c r="K525" s="2"/>
      <c r="L525" s="2"/>
      <c r="M525" s="2"/>
      <c r="N525" s="2"/>
      <c r="O525" s="2"/>
    </row>
    <row r="526" spans="1:15" ht="12.75">
      <c r="A526" s="2"/>
      <c r="B526" s="2"/>
      <c r="C526" s="2"/>
      <c r="D526" s="2"/>
      <c r="E526" s="2"/>
      <c r="F526" s="2"/>
      <c r="G526" s="2"/>
      <c r="H526" s="2"/>
      <c r="I526" s="2"/>
      <c r="J526" s="2"/>
      <c r="K526" s="2"/>
      <c r="L526" s="2"/>
      <c r="M526" s="2"/>
      <c r="N526" s="2"/>
      <c r="O526" s="2"/>
    </row>
    <row r="527" spans="1:15" ht="12.75">
      <c r="A527" s="2"/>
      <c r="B527" s="2"/>
      <c r="C527" s="2"/>
      <c r="D527" s="2"/>
      <c r="E527" s="2"/>
      <c r="F527" s="2"/>
      <c r="G527" s="2"/>
      <c r="H527" s="2"/>
      <c r="I527" s="2"/>
      <c r="J527" s="2"/>
      <c r="K527" s="2"/>
      <c r="L527" s="2"/>
      <c r="M527" s="2"/>
      <c r="N527" s="2"/>
      <c r="O527" s="2"/>
    </row>
    <row r="528" spans="1:15" ht="12.75">
      <c r="A528" s="2"/>
      <c r="B528" s="2"/>
      <c r="C528" s="2"/>
      <c r="D528" s="2"/>
      <c r="E528" s="2"/>
      <c r="F528" s="2"/>
      <c r="G528" s="2"/>
      <c r="H528" s="2"/>
      <c r="I528" s="2"/>
      <c r="J528" s="2"/>
      <c r="K528" s="2"/>
      <c r="L528" s="2"/>
      <c r="M528" s="2"/>
      <c r="N528" s="2"/>
      <c r="O528" s="2"/>
    </row>
    <row r="529" spans="1:15" ht="12.75">
      <c r="A529" s="2"/>
      <c r="B529" s="2"/>
      <c r="C529" s="2"/>
      <c r="D529" s="2"/>
      <c r="E529" s="2"/>
      <c r="F529" s="2"/>
      <c r="G529" s="2"/>
      <c r="H529" s="2"/>
      <c r="I529" s="2"/>
      <c r="J529" s="2"/>
      <c r="K529" s="2"/>
      <c r="L529" s="2"/>
      <c r="M529" s="2"/>
      <c r="N529" s="2"/>
      <c r="O529" s="2"/>
    </row>
    <row r="530" spans="1:15" ht="12.75">
      <c r="A530" s="2"/>
      <c r="B530" s="2"/>
      <c r="C530" s="2"/>
      <c r="D530" s="2"/>
      <c r="E530" s="2"/>
      <c r="F530" s="2"/>
      <c r="G530" s="2"/>
      <c r="H530" s="2"/>
      <c r="I530" s="2"/>
      <c r="J530" s="2"/>
      <c r="K530" s="2"/>
      <c r="L530" s="2"/>
      <c r="M530" s="2"/>
      <c r="N530" s="2"/>
      <c r="O530" s="2"/>
    </row>
    <row r="531" spans="1:15" ht="12.75">
      <c r="A531" s="2"/>
      <c r="B531" s="2"/>
      <c r="C531" s="2"/>
      <c r="D531" s="2"/>
      <c r="E531" s="2"/>
      <c r="F531" s="2"/>
      <c r="G531" s="2"/>
      <c r="H531" s="2"/>
      <c r="I531" s="2"/>
      <c r="J531" s="2"/>
      <c r="K531" s="2"/>
      <c r="L531" s="2"/>
      <c r="M531" s="2"/>
      <c r="N531" s="2"/>
      <c r="O531" s="2"/>
    </row>
    <row r="532" spans="1:15" ht="12.75">
      <c r="A532" s="2"/>
      <c r="B532" s="2"/>
      <c r="C532" s="2"/>
      <c r="D532" s="2"/>
      <c r="E532" s="2"/>
      <c r="F532" s="2"/>
      <c r="G532" s="2"/>
      <c r="H532" s="2"/>
      <c r="I532" s="2"/>
      <c r="J532" s="2"/>
      <c r="K532" s="2"/>
      <c r="L532" s="2"/>
      <c r="M532" s="2"/>
      <c r="N532" s="2"/>
      <c r="O532" s="2"/>
    </row>
    <row r="533" spans="1:15" ht="12.75">
      <c r="A533" s="2"/>
      <c r="B533" s="2"/>
      <c r="C533" s="2"/>
      <c r="D533" s="2"/>
      <c r="E533" s="2"/>
      <c r="F533" s="2"/>
      <c r="G533" s="2"/>
      <c r="H533" s="2"/>
      <c r="I533" s="2"/>
      <c r="J533" s="2"/>
      <c r="K533" s="2"/>
      <c r="L533" s="2"/>
      <c r="M533" s="2"/>
      <c r="N533" s="2"/>
      <c r="O533" s="2"/>
    </row>
    <row r="534" spans="1:15" ht="12.75">
      <c r="A534" s="2"/>
      <c r="B534" s="2"/>
      <c r="C534" s="2"/>
      <c r="D534" s="2"/>
      <c r="E534" s="2"/>
      <c r="F534" s="2"/>
      <c r="G534" s="2"/>
      <c r="H534" s="2"/>
      <c r="I534" s="2"/>
      <c r="J534" s="2"/>
      <c r="K534" s="2"/>
      <c r="L534" s="2"/>
      <c r="M534" s="2"/>
      <c r="N534" s="2"/>
      <c r="O534" s="2"/>
    </row>
    <row r="535" spans="1:15" ht="12.75">
      <c r="A535" s="2"/>
      <c r="B535" s="2"/>
      <c r="C535" s="2"/>
      <c r="D535" s="2"/>
      <c r="E535" s="2"/>
      <c r="F535" s="2"/>
      <c r="G535" s="2"/>
      <c r="H535" s="2"/>
      <c r="I535" s="2"/>
      <c r="J535" s="2"/>
      <c r="K535" s="2"/>
      <c r="L535" s="2"/>
      <c r="M535" s="2"/>
      <c r="N535" s="2"/>
      <c r="O535" s="2"/>
    </row>
    <row r="536" spans="1:15" ht="12.75">
      <c r="A536" s="2"/>
      <c r="B536" s="2"/>
      <c r="C536" s="2"/>
      <c r="D536" s="2"/>
      <c r="E536" s="2"/>
      <c r="F536" s="2"/>
      <c r="G536" s="2"/>
      <c r="H536" s="2"/>
      <c r="I536" s="2"/>
      <c r="J536" s="2"/>
      <c r="K536" s="2"/>
      <c r="L536" s="2"/>
      <c r="M536" s="2"/>
      <c r="N536" s="2"/>
      <c r="O536" s="2"/>
    </row>
    <row r="537" spans="1:15" ht="12.75">
      <c r="A537" s="2"/>
      <c r="B537" s="2"/>
      <c r="C537" s="2"/>
      <c r="D537" s="2"/>
      <c r="E537" s="2"/>
      <c r="F537" s="2"/>
      <c r="G537" s="2"/>
      <c r="H537" s="2"/>
      <c r="I537" s="2"/>
      <c r="J537" s="2"/>
      <c r="K537" s="2"/>
      <c r="L537" s="2"/>
      <c r="M537" s="2"/>
      <c r="N537" s="2"/>
      <c r="O537" s="2"/>
    </row>
    <row r="538" spans="1:15" ht="12.75">
      <c r="A538" s="2"/>
      <c r="B538" s="2"/>
      <c r="C538" s="2"/>
      <c r="D538" s="2"/>
      <c r="E538" s="2"/>
      <c r="F538" s="2"/>
      <c r="G538" s="2"/>
      <c r="H538" s="2"/>
      <c r="I538" s="2"/>
      <c r="J538" s="2"/>
      <c r="K538" s="2"/>
      <c r="L538" s="2"/>
      <c r="M538" s="2"/>
      <c r="N538" s="2"/>
      <c r="O538" s="2"/>
    </row>
    <row r="539" spans="1:15" ht="12.75">
      <c r="A539" s="2"/>
      <c r="B539" s="2"/>
      <c r="C539" s="2"/>
      <c r="D539" s="2"/>
      <c r="E539" s="2"/>
      <c r="F539" s="2"/>
      <c r="G539" s="2"/>
      <c r="H539" s="2"/>
      <c r="I539" s="2"/>
      <c r="J539" s="2"/>
      <c r="K539" s="2"/>
      <c r="L539" s="2"/>
      <c r="M539" s="2"/>
      <c r="N539" s="2"/>
      <c r="O539" s="2"/>
    </row>
    <row r="540" spans="1:15" ht="12.75">
      <c r="A540" s="2"/>
      <c r="B540" s="2"/>
      <c r="C540" s="2"/>
      <c r="D540" s="2"/>
      <c r="E540" s="2"/>
      <c r="F540" s="2"/>
      <c r="G540" s="2"/>
      <c r="H540" s="2"/>
      <c r="I540" s="2"/>
      <c r="J540" s="2"/>
      <c r="K540" s="2"/>
      <c r="L540" s="2"/>
      <c r="M540" s="2"/>
      <c r="N540" s="2"/>
      <c r="O540" s="2"/>
    </row>
    <row r="541" spans="1:15" ht="12.75">
      <c r="A541" s="2"/>
      <c r="B541" s="2"/>
      <c r="C541" s="2"/>
      <c r="D541" s="2"/>
      <c r="E541" s="2"/>
      <c r="F541" s="2"/>
      <c r="G541" s="2"/>
      <c r="H541" s="2"/>
      <c r="I541" s="2"/>
      <c r="J541" s="2"/>
      <c r="K541" s="2"/>
      <c r="L541" s="2"/>
      <c r="M541" s="2"/>
      <c r="N541" s="2"/>
      <c r="O541" s="2"/>
    </row>
    <row r="542" spans="1:15" ht="12.75">
      <c r="A542" s="2"/>
      <c r="B542" s="2"/>
      <c r="C542" s="2"/>
      <c r="D542" s="2"/>
      <c r="E542" s="2"/>
      <c r="F542" s="2"/>
      <c r="G542" s="2"/>
      <c r="H542" s="2"/>
      <c r="I542" s="2"/>
      <c r="J542" s="2"/>
      <c r="K542" s="2"/>
      <c r="L542" s="2"/>
      <c r="M542" s="2"/>
      <c r="N542" s="2"/>
      <c r="O542" s="2"/>
    </row>
    <row r="543" spans="1:15" ht="12.75">
      <c r="A543" s="2"/>
      <c r="B543" s="2"/>
      <c r="C543" s="2"/>
      <c r="D543" s="2"/>
      <c r="E543" s="2"/>
      <c r="F543" s="2"/>
      <c r="G543" s="2"/>
      <c r="H543" s="2"/>
      <c r="I543" s="2"/>
      <c r="J543" s="2"/>
      <c r="K543" s="2"/>
      <c r="L543" s="2"/>
      <c r="M543" s="2"/>
      <c r="N543" s="2"/>
      <c r="O543" s="2"/>
    </row>
    <row r="544" spans="1:15" ht="12.75">
      <c r="A544" s="2"/>
      <c r="B544" s="2"/>
      <c r="C544" s="2"/>
      <c r="D544" s="2"/>
      <c r="E544" s="2"/>
      <c r="F544" s="2"/>
      <c r="G544" s="2"/>
      <c r="H544" s="2"/>
      <c r="I544" s="2"/>
      <c r="J544" s="2"/>
      <c r="K544" s="2"/>
      <c r="L544" s="2"/>
      <c r="M544" s="2"/>
      <c r="N544" s="2"/>
      <c r="O544" s="2"/>
    </row>
    <row r="545" spans="1:15" ht="12.75">
      <c r="A545" s="2"/>
      <c r="B545" s="2"/>
      <c r="C545" s="2"/>
      <c r="D545" s="2"/>
      <c r="E545" s="2"/>
      <c r="F545" s="2"/>
      <c r="G545" s="2"/>
      <c r="H545" s="2"/>
      <c r="I545" s="2"/>
      <c r="J545" s="2"/>
      <c r="K545" s="2"/>
      <c r="L545" s="2"/>
      <c r="M545" s="2"/>
      <c r="N545" s="2"/>
      <c r="O545" s="2"/>
    </row>
    <row r="546" spans="1:15" ht="12.75">
      <c r="A546" s="2"/>
      <c r="B546" s="2"/>
      <c r="C546" s="2"/>
      <c r="D546" s="2"/>
      <c r="E546" s="2"/>
      <c r="F546" s="2"/>
      <c r="G546" s="2"/>
      <c r="H546" s="2"/>
      <c r="I546" s="2"/>
      <c r="J546" s="2"/>
      <c r="K546" s="2"/>
      <c r="L546" s="2"/>
      <c r="M546" s="2"/>
      <c r="N546" s="2"/>
      <c r="O546" s="2"/>
    </row>
    <row r="547" spans="1:15" ht="12.75">
      <c r="A547" s="2"/>
      <c r="B547" s="2"/>
      <c r="C547" s="2"/>
      <c r="D547" s="2"/>
      <c r="E547" s="2"/>
      <c r="F547" s="2"/>
      <c r="G547" s="2"/>
      <c r="H547" s="2"/>
      <c r="I547" s="2"/>
      <c r="J547" s="2"/>
      <c r="K547" s="2"/>
      <c r="L547" s="2"/>
      <c r="M547" s="2"/>
      <c r="N547" s="2"/>
      <c r="O547" s="2"/>
    </row>
    <row r="548" spans="1:15" ht="12.75">
      <c r="A548" s="2"/>
      <c r="B548" s="2"/>
      <c r="C548" s="2"/>
      <c r="D548" s="2"/>
      <c r="E548" s="2"/>
      <c r="F548" s="2"/>
      <c r="G548" s="2"/>
      <c r="H548" s="2"/>
      <c r="I548" s="2"/>
      <c r="J548" s="2"/>
      <c r="K548" s="2"/>
      <c r="L548" s="2"/>
      <c r="M548" s="2"/>
      <c r="N548" s="2"/>
      <c r="O548" s="2"/>
    </row>
    <row r="549" spans="1:15" ht="12.75">
      <c r="A549" s="2"/>
      <c r="B549" s="2"/>
      <c r="C549" s="2"/>
      <c r="D549" s="2"/>
      <c r="E549" s="2"/>
      <c r="F549" s="2"/>
      <c r="G549" s="2"/>
      <c r="H549" s="2"/>
      <c r="I549" s="2"/>
      <c r="J549" s="2"/>
      <c r="K549" s="2"/>
      <c r="L549" s="2"/>
      <c r="M549" s="2"/>
      <c r="N549" s="2"/>
      <c r="O549" s="2"/>
    </row>
    <row r="550" spans="1:15" ht="12.75">
      <c r="A550" s="2"/>
      <c r="B550" s="2"/>
      <c r="C550" s="2"/>
      <c r="D550" s="2"/>
      <c r="E550" s="2"/>
      <c r="F550" s="2"/>
      <c r="G550" s="2"/>
      <c r="H550" s="2"/>
      <c r="I550" s="2"/>
      <c r="J550" s="2"/>
      <c r="K550" s="2"/>
      <c r="L550" s="2"/>
      <c r="M550" s="2"/>
      <c r="N550" s="2"/>
      <c r="O550" s="2"/>
    </row>
    <row r="551" spans="1:15" ht="12.75">
      <c r="A551" s="2"/>
      <c r="B551" s="2"/>
      <c r="C551" s="2"/>
      <c r="D551" s="2"/>
      <c r="E551" s="2"/>
      <c r="F551" s="2"/>
      <c r="G551" s="2"/>
      <c r="H551" s="2"/>
      <c r="I551" s="2"/>
      <c r="J551" s="2"/>
      <c r="K551" s="2"/>
      <c r="L551" s="2"/>
      <c r="M551" s="2"/>
      <c r="N551" s="2"/>
      <c r="O551" s="2"/>
    </row>
  </sheetData>
  <sheetProtection password="DF6B" sheet="1" objects="1" scenarios="1" selectLockedCells="1"/>
  <protectedRanges>
    <protectedRange sqref="F43:F47 F49:F55" name="CategoryRankings_4_1"/>
    <protectedRange sqref="F57:F68" name="CategoryRankings_2_1"/>
    <protectedRange sqref="F71" name="CategoryRankings_5"/>
    <protectedRange sqref="F69:F70 F72:F82" name="CategoryRankings_3_1"/>
    <protectedRange sqref="F83:F102" name="CategoryRankings"/>
    <protectedRange sqref="F103:F118" name="CategoryRankings_1"/>
  </protectedRanges>
  <mergeCells count="281">
    <mergeCell ref="B130:N142"/>
    <mergeCell ref="B129:N129"/>
    <mergeCell ref="H78:J78"/>
    <mergeCell ref="K78:N78"/>
    <mergeCell ref="H79:J79"/>
    <mergeCell ref="B121:N121"/>
    <mergeCell ref="B115:E115"/>
    <mergeCell ref="H115:J115"/>
    <mergeCell ref="K115:N115"/>
    <mergeCell ref="B116:E116"/>
    <mergeCell ref="H116:J116"/>
    <mergeCell ref="K116:N116"/>
    <mergeCell ref="B122:N124"/>
    <mergeCell ref="B127:L127"/>
    <mergeCell ref="B117:E117"/>
    <mergeCell ref="H117:J117"/>
    <mergeCell ref="K117:N117"/>
    <mergeCell ref="B118:E118"/>
    <mergeCell ref="H118:J118"/>
    <mergeCell ref="K118:N118"/>
    <mergeCell ref="B107:E107"/>
    <mergeCell ref="H107:J107"/>
    <mergeCell ref="K107:N107"/>
    <mergeCell ref="B114:E114"/>
    <mergeCell ref="H114:J114"/>
    <mergeCell ref="K114:N114"/>
    <mergeCell ref="B109:E109"/>
    <mergeCell ref="H109:J109"/>
    <mergeCell ref="K109:N109"/>
    <mergeCell ref="B113:E113"/>
    <mergeCell ref="H91:J91"/>
    <mergeCell ref="K91:N91"/>
    <mergeCell ref="B91:E91"/>
    <mergeCell ref="B90:E90"/>
    <mergeCell ref="H90:J90"/>
    <mergeCell ref="K90:N90"/>
    <mergeCell ref="B88:E88"/>
    <mergeCell ref="B89:E89"/>
    <mergeCell ref="H88:J88"/>
    <mergeCell ref="K88:N88"/>
    <mergeCell ref="H89:J89"/>
    <mergeCell ref="K89:N89"/>
    <mergeCell ref="H87:J87"/>
    <mergeCell ref="K87:N87"/>
    <mergeCell ref="B83:E83"/>
    <mergeCell ref="B87:E87"/>
    <mergeCell ref="B86:E86"/>
    <mergeCell ref="H86:J86"/>
    <mergeCell ref="K86:N86"/>
    <mergeCell ref="H83:J83"/>
    <mergeCell ref="K83:N83"/>
    <mergeCell ref="H84:J84"/>
    <mergeCell ref="K79:N79"/>
    <mergeCell ref="B81:E81"/>
    <mergeCell ref="H81:J81"/>
    <mergeCell ref="H77:J77"/>
    <mergeCell ref="K77:N77"/>
    <mergeCell ref="B80:E80"/>
    <mergeCell ref="H80:J80"/>
    <mergeCell ref="K80:N80"/>
    <mergeCell ref="B78:E78"/>
    <mergeCell ref="B79:E79"/>
    <mergeCell ref="B75:E75"/>
    <mergeCell ref="B77:E77"/>
    <mergeCell ref="B73:E73"/>
    <mergeCell ref="B74:E74"/>
    <mergeCell ref="H75:J75"/>
    <mergeCell ref="K75:N75"/>
    <mergeCell ref="H73:J73"/>
    <mergeCell ref="K73:N73"/>
    <mergeCell ref="H74:J74"/>
    <mergeCell ref="K74:N74"/>
    <mergeCell ref="H72:J72"/>
    <mergeCell ref="K72:N72"/>
    <mergeCell ref="B71:E71"/>
    <mergeCell ref="B72:E72"/>
    <mergeCell ref="B69:E69"/>
    <mergeCell ref="B70:E70"/>
    <mergeCell ref="H71:J71"/>
    <mergeCell ref="K71:N71"/>
    <mergeCell ref="H69:J69"/>
    <mergeCell ref="K69:N69"/>
    <mergeCell ref="H70:J70"/>
    <mergeCell ref="K70:N70"/>
    <mergeCell ref="H66:J66"/>
    <mergeCell ref="K66:N66"/>
    <mergeCell ref="H67:J67"/>
    <mergeCell ref="K67:N67"/>
    <mergeCell ref="H58:J58"/>
    <mergeCell ref="K58:N58"/>
    <mergeCell ref="K64:N64"/>
    <mergeCell ref="H65:J65"/>
    <mergeCell ref="K65:N65"/>
    <mergeCell ref="H62:J62"/>
    <mergeCell ref="H63:J63"/>
    <mergeCell ref="H64:J64"/>
    <mergeCell ref="K56:N56"/>
    <mergeCell ref="K76:N76"/>
    <mergeCell ref="K93:N93"/>
    <mergeCell ref="B94:E94"/>
    <mergeCell ref="H94:J94"/>
    <mergeCell ref="K94:N94"/>
    <mergeCell ref="H93:J93"/>
    <mergeCell ref="K57:N57"/>
    <mergeCell ref="K59:N59"/>
    <mergeCell ref="H56:J56"/>
    <mergeCell ref="K45:N45"/>
    <mergeCell ref="K49:N49"/>
    <mergeCell ref="K50:N50"/>
    <mergeCell ref="K51:N51"/>
    <mergeCell ref="H57:J57"/>
    <mergeCell ref="H59:J59"/>
    <mergeCell ref="H61:J61"/>
    <mergeCell ref="K46:N46"/>
    <mergeCell ref="K47:N47"/>
    <mergeCell ref="K48:N48"/>
    <mergeCell ref="K52:N52"/>
    <mergeCell ref="K53:N53"/>
    <mergeCell ref="K54:N54"/>
    <mergeCell ref="K55:N55"/>
    <mergeCell ref="B84:E84"/>
    <mergeCell ref="K84:N84"/>
    <mergeCell ref="B85:E85"/>
    <mergeCell ref="H85:J85"/>
    <mergeCell ref="K85:N85"/>
    <mergeCell ref="B82:N82"/>
    <mergeCell ref="H76:J76"/>
    <mergeCell ref="K81:N81"/>
    <mergeCell ref="B64:E64"/>
    <mergeCell ref="B65:E65"/>
    <mergeCell ref="B66:E66"/>
    <mergeCell ref="B67:E67"/>
    <mergeCell ref="H68:J68"/>
    <mergeCell ref="K68:N68"/>
    <mergeCell ref="B68:E68"/>
    <mergeCell ref="H46:J46"/>
    <mergeCell ref="H47:J47"/>
    <mergeCell ref="H48:J48"/>
    <mergeCell ref="H52:J52"/>
    <mergeCell ref="B54:E54"/>
    <mergeCell ref="B55:E55"/>
    <mergeCell ref="H49:J49"/>
    <mergeCell ref="H50:J50"/>
    <mergeCell ref="H51:J51"/>
    <mergeCell ref="H53:J53"/>
    <mergeCell ref="H54:J54"/>
    <mergeCell ref="H55:J55"/>
    <mergeCell ref="H45:J45"/>
    <mergeCell ref="B57:E57"/>
    <mergeCell ref="B59:E59"/>
    <mergeCell ref="B58:E58"/>
    <mergeCell ref="B56:E56"/>
    <mergeCell ref="B52:E52"/>
    <mergeCell ref="B53:E53"/>
    <mergeCell ref="B49:E49"/>
    <mergeCell ref="B50:E50"/>
    <mergeCell ref="B51:E51"/>
    <mergeCell ref="B60:E60"/>
    <mergeCell ref="H60:J60"/>
    <mergeCell ref="K60:N60"/>
    <mergeCell ref="B76:E76"/>
    <mergeCell ref="B62:E62"/>
    <mergeCell ref="B61:E61"/>
    <mergeCell ref="K61:N61"/>
    <mergeCell ref="K62:N62"/>
    <mergeCell ref="K63:N63"/>
    <mergeCell ref="B63:E63"/>
    <mergeCell ref="B46:E46"/>
    <mergeCell ref="B47:E47"/>
    <mergeCell ref="B48:E48"/>
    <mergeCell ref="B45:E45"/>
    <mergeCell ref="B43:E43"/>
    <mergeCell ref="B44:E44"/>
    <mergeCell ref="B42:N42"/>
    <mergeCell ref="K43:N43"/>
    <mergeCell ref="K44:N44"/>
    <mergeCell ref="H43:J43"/>
    <mergeCell ref="H44:J44"/>
    <mergeCell ref="B3:N3"/>
    <mergeCell ref="B6:N6"/>
    <mergeCell ref="B7:N12"/>
    <mergeCell ref="G5:I5"/>
    <mergeCell ref="G4:I4"/>
    <mergeCell ref="X6:AH6"/>
    <mergeCell ref="AI6:AS6"/>
    <mergeCell ref="AT6:BD6"/>
    <mergeCell ref="BE6:BO6"/>
    <mergeCell ref="BP6:BZ6"/>
    <mergeCell ref="CA6:CK6"/>
    <mergeCell ref="CL6:CV6"/>
    <mergeCell ref="FV6:GF6"/>
    <mergeCell ref="CW6:DG6"/>
    <mergeCell ref="DH6:DR6"/>
    <mergeCell ref="DS6:EC6"/>
    <mergeCell ref="ED6:EN6"/>
    <mergeCell ref="HY6:II6"/>
    <mergeCell ref="IJ6:IL6"/>
    <mergeCell ref="B14:N14"/>
    <mergeCell ref="GG6:GQ6"/>
    <mergeCell ref="GR6:HB6"/>
    <mergeCell ref="HC6:HM6"/>
    <mergeCell ref="HN6:HX6"/>
    <mergeCell ref="EO6:EY6"/>
    <mergeCell ref="EZ6:FJ6"/>
    <mergeCell ref="FK6:FU6"/>
    <mergeCell ref="K41:N41"/>
    <mergeCell ref="C19:D19"/>
    <mergeCell ref="E18:H18"/>
    <mergeCell ref="E19:H19"/>
    <mergeCell ref="E20:H20"/>
    <mergeCell ref="C18:D18"/>
    <mergeCell ref="B41:E41"/>
    <mergeCell ref="H41:J41"/>
    <mergeCell ref="B39:N39"/>
    <mergeCell ref="C32:K36"/>
    <mergeCell ref="C15:D15"/>
    <mergeCell ref="E22:H22"/>
    <mergeCell ref="A38:O38"/>
    <mergeCell ref="C24:H24"/>
    <mergeCell ref="E17:H17"/>
    <mergeCell ref="C16:D16"/>
    <mergeCell ref="E15:H15"/>
    <mergeCell ref="C17:D17"/>
    <mergeCell ref="E16:H16"/>
    <mergeCell ref="C31:K31"/>
    <mergeCell ref="B96:E96"/>
    <mergeCell ref="H96:J96"/>
    <mergeCell ref="K96:N96"/>
    <mergeCell ref="K92:N92"/>
    <mergeCell ref="B92:E92"/>
    <mergeCell ref="B93:E93"/>
    <mergeCell ref="H92:J92"/>
    <mergeCell ref="B95:E95"/>
    <mergeCell ref="H95:J95"/>
    <mergeCell ref="K95:N95"/>
    <mergeCell ref="B97:E97"/>
    <mergeCell ref="H97:J97"/>
    <mergeCell ref="K97:N97"/>
    <mergeCell ref="B98:E98"/>
    <mergeCell ref="H98:J98"/>
    <mergeCell ref="K98:N98"/>
    <mergeCell ref="B99:E99"/>
    <mergeCell ref="H99:J99"/>
    <mergeCell ref="K99:N99"/>
    <mergeCell ref="B100:E100"/>
    <mergeCell ref="H100:J100"/>
    <mergeCell ref="K100:N100"/>
    <mergeCell ref="B101:E101"/>
    <mergeCell ref="H101:J101"/>
    <mergeCell ref="K101:N101"/>
    <mergeCell ref="B106:E106"/>
    <mergeCell ref="H106:J106"/>
    <mergeCell ref="K106:N106"/>
    <mergeCell ref="K103:N103"/>
    <mergeCell ref="B104:E104"/>
    <mergeCell ref="H104:J104"/>
    <mergeCell ref="K104:N104"/>
    <mergeCell ref="B103:E103"/>
    <mergeCell ref="H103:J103"/>
    <mergeCell ref="H113:J113"/>
    <mergeCell ref="K113:N113"/>
    <mergeCell ref="B110:E110"/>
    <mergeCell ref="H110:J110"/>
    <mergeCell ref="K110:N110"/>
    <mergeCell ref="B112:E112"/>
    <mergeCell ref="H112:J112"/>
    <mergeCell ref="K112:N112"/>
    <mergeCell ref="B102:N102"/>
    <mergeCell ref="B111:E111"/>
    <mergeCell ref="H111:J111"/>
    <mergeCell ref="K111:N111"/>
    <mergeCell ref="B108:E108"/>
    <mergeCell ref="H108:J108"/>
    <mergeCell ref="K108:N108"/>
    <mergeCell ref="B105:E105"/>
    <mergeCell ref="H105:J105"/>
    <mergeCell ref="K105:N105"/>
    <mergeCell ref="C22:D22"/>
    <mergeCell ref="C20:D20"/>
    <mergeCell ref="E21:H21"/>
    <mergeCell ref="C21:D21"/>
  </mergeCells>
  <conditionalFormatting sqref="F103:F118 F83:F101 F56">
    <cfRule type="cellIs" priority="1" dxfId="0" operator="equal" stopIfTrue="1">
      <formula>"Critical"</formula>
    </cfRule>
    <cfRule type="cellIs" priority="2" dxfId="1" operator="equal" stopIfTrue="1">
      <formula>"Important"</formula>
    </cfRule>
    <cfRule type="cellIs" priority="3" dxfId="2" operator="equal" stopIfTrue="1">
      <formula>"Desired"</formula>
    </cfRule>
  </conditionalFormatting>
  <dataValidations count="2">
    <dataValidation type="list" allowBlank="1" showInputMessage="1" showErrorMessage="1" sqref="N127 I48 G43:G81 G83:G101 G103:G118">
      <formula1>YES</formula1>
    </dataValidation>
    <dataValidation type="list" allowBlank="1" showInputMessage="1" showErrorMessage="1" sqref="F83:F118 F43:F47 F49:F81">
      <formula1>ValueType</formula1>
    </dataValidation>
  </dataValidations>
  <printOptions/>
  <pageMargins left="0.75" right="0.75" top="1" bottom="1" header="0.5" footer="0.5"/>
  <pageSetup horizontalDpi="600" verticalDpi="600" orientation="portrait" scale="35" r:id="rId2"/>
  <headerFooter alignWithMargins="0">
    <oddHeader>&amp;CTICAP Statement Of Capability Form Technical Capabilities Tab
SENSITIVE BUT UNCLASSIFIED</oddHeader>
    <oddFooter>&amp;CTechnical Capabilities Tab
SENSITIVE BUT UNCLASSIFIED</oddFooter>
  </headerFooter>
  <rowBreaks count="5" manualBreakCount="5">
    <brk id="37" max="14" man="1"/>
    <brk id="64" max="14" man="1"/>
    <brk id="81" max="14" man="1"/>
    <brk id="89" max="14" man="1"/>
    <brk id="119" max="14" man="1"/>
  </rowBreaks>
  <drawing r:id="rId1"/>
</worksheet>
</file>

<file path=xl/worksheets/sheet3.xml><?xml version="1.0" encoding="utf-8"?>
<worksheet xmlns="http://schemas.openxmlformats.org/spreadsheetml/2006/main" xmlns:r="http://schemas.openxmlformats.org/officeDocument/2006/relationships">
  <sheetPr codeName="Sheet3"/>
  <dimension ref="A1:IU309"/>
  <sheetViews>
    <sheetView zoomScale="86" zoomScaleNormal="86" workbookViewId="0" topLeftCell="A1">
      <selection activeCell="E11" sqref="E11:H11"/>
    </sheetView>
  </sheetViews>
  <sheetFormatPr defaultColWidth="9.140625" defaultRowHeight="12.75"/>
  <cols>
    <col min="1" max="1" width="3.421875" style="81" customWidth="1"/>
    <col min="2" max="2" width="29.57421875" style="81" customWidth="1"/>
    <col min="3" max="3" width="28.421875" style="96" customWidth="1"/>
    <col min="4" max="4" width="20.140625" style="94" customWidth="1"/>
    <col min="5" max="5" width="14.57421875" style="94" bestFit="1" customWidth="1"/>
    <col min="6" max="6" width="16.7109375" style="94" customWidth="1"/>
    <col min="7" max="7" width="9.421875" style="94" hidden="1" customWidth="1"/>
    <col min="8" max="8" width="29.140625" style="94" customWidth="1"/>
    <col min="9" max="9" width="19.8515625" style="94" customWidth="1"/>
    <col min="10" max="10" width="11.57421875" style="94" customWidth="1"/>
    <col min="11" max="11" width="12.28125" style="94" customWidth="1"/>
    <col min="12" max="12" width="11.140625" style="94" customWidth="1"/>
    <col min="13" max="13" width="6.8515625" style="94" customWidth="1"/>
    <col min="14" max="14" width="3.421875" style="81" customWidth="1"/>
    <col min="15" max="15" width="0.9921875" style="82" customWidth="1"/>
    <col min="16" max="16" width="2.421875" style="36" hidden="1" customWidth="1"/>
    <col min="17" max="17" width="20.8515625" style="43" hidden="1" customWidth="1"/>
    <col min="18" max="18" width="9.140625" style="36" hidden="1" customWidth="1"/>
    <col min="19" max="19" width="8.00390625" style="44" hidden="1" customWidth="1"/>
    <col min="20" max="23" width="9.140625" style="36" hidden="1" customWidth="1"/>
    <col min="24" max="48" width="9.140625" style="84" customWidth="1"/>
    <col min="49" max="16384" width="9.140625" style="85" customWidth="1"/>
  </cols>
  <sheetData>
    <row r="1" spans="1:14" ht="15">
      <c r="A1" s="181"/>
      <c r="B1" s="188"/>
      <c r="C1" s="189"/>
      <c r="D1" s="190"/>
      <c r="E1" s="190"/>
      <c r="F1" s="194" t="s">
        <v>255</v>
      </c>
      <c r="G1" s="190"/>
      <c r="H1" s="190"/>
      <c r="I1" s="190"/>
      <c r="J1" s="190"/>
      <c r="K1" s="190"/>
      <c r="L1" s="190"/>
      <c r="M1" s="190"/>
      <c r="N1" s="181"/>
    </row>
    <row r="2" spans="1:14" ht="12.75">
      <c r="A2" s="181"/>
      <c r="B2" s="181"/>
      <c r="C2" s="189"/>
      <c r="D2" s="190"/>
      <c r="E2" s="190"/>
      <c r="F2" s="190"/>
      <c r="G2" s="190"/>
      <c r="H2" s="190"/>
      <c r="I2" s="190"/>
      <c r="J2" s="190"/>
      <c r="K2" s="190"/>
      <c r="L2" s="190"/>
      <c r="M2" s="190"/>
      <c r="N2" s="181"/>
    </row>
    <row r="3" spans="2:29" ht="18" customHeight="1">
      <c r="B3" s="260" t="s">
        <v>38</v>
      </c>
      <c r="C3" s="260"/>
      <c r="D3" s="260"/>
      <c r="E3" s="260"/>
      <c r="F3" s="260"/>
      <c r="G3" s="260"/>
      <c r="H3" s="260"/>
      <c r="I3" s="260"/>
      <c r="J3" s="260"/>
      <c r="K3" s="260"/>
      <c r="L3" s="260"/>
      <c r="M3" s="260"/>
      <c r="Q3" s="386"/>
      <c r="R3" s="386"/>
      <c r="S3" s="386"/>
      <c r="T3" s="386"/>
      <c r="U3" s="386"/>
      <c r="V3" s="386"/>
      <c r="W3" s="37"/>
      <c r="X3" s="83"/>
      <c r="Y3" s="83"/>
      <c r="Z3" s="83"/>
      <c r="AA3" s="83"/>
      <c r="AB3" s="83"/>
      <c r="AC3" s="83"/>
    </row>
    <row r="4" spans="3:22" ht="18" customHeight="1">
      <c r="C4" s="218"/>
      <c r="D4" s="218"/>
      <c r="E4" s="419" t="s">
        <v>54</v>
      </c>
      <c r="F4" s="419"/>
      <c r="G4" s="419"/>
      <c r="H4" s="419"/>
      <c r="I4" s="218"/>
      <c r="J4" s="218"/>
      <c r="K4" s="218"/>
      <c r="L4" s="218"/>
      <c r="M4" s="218"/>
      <c r="Q4" s="387" t="s">
        <v>74</v>
      </c>
      <c r="R4" s="387"/>
      <c r="S4" s="387"/>
      <c r="T4" s="387"/>
      <c r="U4" s="387"/>
      <c r="V4" s="387"/>
    </row>
    <row r="5" spans="2:22" ht="18" customHeight="1">
      <c r="B5" s="176"/>
      <c r="C5" s="176"/>
      <c r="D5" s="81"/>
      <c r="E5" s="419" t="s">
        <v>256</v>
      </c>
      <c r="F5" s="419"/>
      <c r="G5" s="419"/>
      <c r="H5" s="419"/>
      <c r="I5" s="176"/>
      <c r="J5" s="176"/>
      <c r="K5" s="176"/>
      <c r="L5" s="176"/>
      <c r="M5" s="176"/>
      <c r="Q5" s="200"/>
      <c r="R5" s="200"/>
      <c r="S5" s="200"/>
      <c r="T5" s="200"/>
      <c r="U5" s="200"/>
      <c r="V5" s="200"/>
    </row>
    <row r="6" spans="2:22" ht="21" customHeight="1">
      <c r="B6" s="176"/>
      <c r="C6" s="176"/>
      <c r="D6" s="176"/>
      <c r="E6" s="176"/>
      <c r="F6" s="176"/>
      <c r="G6" s="176"/>
      <c r="H6" s="176"/>
      <c r="I6" s="176"/>
      <c r="J6" s="176"/>
      <c r="K6" s="176"/>
      <c r="L6" s="176"/>
      <c r="M6" s="179"/>
      <c r="N6" s="86"/>
      <c r="O6" s="87"/>
      <c r="P6" s="38"/>
      <c r="Q6" s="39"/>
      <c r="R6" s="38"/>
      <c r="S6" s="40"/>
      <c r="T6" s="38"/>
      <c r="U6" s="38"/>
      <c r="V6" s="38"/>
    </row>
    <row r="7" spans="2:254" ht="21.75" customHeight="1" thickBot="1">
      <c r="B7" s="261" t="s">
        <v>33</v>
      </c>
      <c r="C7" s="261"/>
      <c r="D7" s="261"/>
      <c r="E7" s="261"/>
      <c r="F7" s="261"/>
      <c r="G7" s="261"/>
      <c r="H7" s="261"/>
      <c r="I7" s="261"/>
      <c r="J7" s="261"/>
      <c r="K7" s="261"/>
      <c r="L7" s="261"/>
      <c r="M7" s="261"/>
      <c r="N7" s="86"/>
      <c r="O7" s="87"/>
      <c r="P7" s="38"/>
      <c r="Q7" s="39"/>
      <c r="R7" s="38"/>
      <c r="S7" s="41"/>
      <c r="T7" s="38"/>
      <c r="U7" s="38"/>
      <c r="V7" s="38"/>
      <c r="W7" s="42"/>
      <c r="X7" s="88"/>
      <c r="Y7" s="88"/>
      <c r="Z7" s="88"/>
      <c r="AA7" s="88"/>
      <c r="AB7" s="88"/>
      <c r="AC7" s="88"/>
      <c r="AD7" s="88"/>
      <c r="AE7" s="88"/>
      <c r="AF7" s="417"/>
      <c r="AG7" s="418"/>
      <c r="AH7" s="418"/>
      <c r="AI7" s="418"/>
      <c r="AJ7" s="418"/>
      <c r="AK7" s="418"/>
      <c r="AL7" s="418"/>
      <c r="AM7" s="418"/>
      <c r="AN7" s="418"/>
      <c r="AO7" s="418"/>
      <c r="AP7" s="418"/>
      <c r="AQ7" s="415"/>
      <c r="AR7" s="416"/>
      <c r="AS7" s="416"/>
      <c r="AT7" s="416"/>
      <c r="AU7" s="416"/>
      <c r="AV7" s="416"/>
      <c r="AW7" s="416"/>
      <c r="AX7" s="416"/>
      <c r="AY7" s="416"/>
      <c r="AZ7" s="416"/>
      <c r="BA7" s="416"/>
      <c r="BB7" s="415"/>
      <c r="BC7" s="416"/>
      <c r="BD7" s="416"/>
      <c r="BE7" s="416"/>
      <c r="BF7" s="416"/>
      <c r="BG7" s="416"/>
      <c r="BH7" s="416"/>
      <c r="BI7" s="416"/>
      <c r="BJ7" s="416"/>
      <c r="BK7" s="416"/>
      <c r="BL7" s="416"/>
      <c r="BM7" s="415"/>
      <c r="BN7" s="416"/>
      <c r="BO7" s="416"/>
      <c r="BP7" s="416"/>
      <c r="BQ7" s="416"/>
      <c r="BR7" s="416"/>
      <c r="BS7" s="416"/>
      <c r="BT7" s="416"/>
      <c r="BU7" s="416"/>
      <c r="BV7" s="416"/>
      <c r="BW7" s="416"/>
      <c r="BX7" s="415"/>
      <c r="BY7" s="416"/>
      <c r="BZ7" s="416"/>
      <c r="CA7" s="416"/>
      <c r="CB7" s="416"/>
      <c r="CC7" s="416"/>
      <c r="CD7" s="416"/>
      <c r="CE7" s="416"/>
      <c r="CF7" s="416"/>
      <c r="CG7" s="416"/>
      <c r="CH7" s="416"/>
      <c r="CI7" s="415"/>
      <c r="CJ7" s="416"/>
      <c r="CK7" s="416"/>
      <c r="CL7" s="416"/>
      <c r="CM7" s="416"/>
      <c r="CN7" s="416"/>
      <c r="CO7" s="416"/>
      <c r="CP7" s="416"/>
      <c r="CQ7" s="416"/>
      <c r="CR7" s="416"/>
      <c r="CS7" s="416"/>
      <c r="CT7" s="415"/>
      <c r="CU7" s="416"/>
      <c r="CV7" s="416"/>
      <c r="CW7" s="416"/>
      <c r="CX7" s="416"/>
      <c r="CY7" s="416"/>
      <c r="CZ7" s="416"/>
      <c r="DA7" s="416"/>
      <c r="DB7" s="416"/>
      <c r="DC7" s="416"/>
      <c r="DD7" s="416"/>
      <c r="DE7" s="415"/>
      <c r="DF7" s="416"/>
      <c r="DG7" s="416"/>
      <c r="DH7" s="416"/>
      <c r="DI7" s="416"/>
      <c r="DJ7" s="416"/>
      <c r="DK7" s="416"/>
      <c r="DL7" s="416"/>
      <c r="DM7" s="416"/>
      <c r="DN7" s="416"/>
      <c r="DO7" s="416"/>
      <c r="DP7" s="415"/>
      <c r="DQ7" s="416"/>
      <c r="DR7" s="416"/>
      <c r="DS7" s="416"/>
      <c r="DT7" s="416"/>
      <c r="DU7" s="416"/>
      <c r="DV7" s="416"/>
      <c r="DW7" s="416"/>
      <c r="DX7" s="416"/>
      <c r="DY7" s="416"/>
      <c r="DZ7" s="416"/>
      <c r="EA7" s="415"/>
      <c r="EB7" s="416"/>
      <c r="EC7" s="416"/>
      <c r="ED7" s="416"/>
      <c r="EE7" s="416"/>
      <c r="EF7" s="416"/>
      <c r="EG7" s="416"/>
      <c r="EH7" s="416"/>
      <c r="EI7" s="416"/>
      <c r="EJ7" s="416"/>
      <c r="EK7" s="416"/>
      <c r="EL7" s="415"/>
      <c r="EM7" s="416"/>
      <c r="EN7" s="416"/>
      <c r="EO7" s="416"/>
      <c r="EP7" s="416"/>
      <c r="EQ7" s="416"/>
      <c r="ER7" s="416"/>
      <c r="ES7" s="416"/>
      <c r="ET7" s="416"/>
      <c r="EU7" s="416"/>
      <c r="EV7" s="416"/>
      <c r="EW7" s="415"/>
      <c r="EX7" s="416"/>
      <c r="EY7" s="416"/>
      <c r="EZ7" s="416"/>
      <c r="FA7" s="416"/>
      <c r="FB7" s="416"/>
      <c r="FC7" s="416"/>
      <c r="FD7" s="416"/>
      <c r="FE7" s="416"/>
      <c r="FF7" s="416"/>
      <c r="FG7" s="416"/>
      <c r="FH7" s="415"/>
      <c r="FI7" s="416"/>
      <c r="FJ7" s="416"/>
      <c r="FK7" s="416"/>
      <c r="FL7" s="416"/>
      <c r="FM7" s="416"/>
      <c r="FN7" s="416"/>
      <c r="FO7" s="416"/>
      <c r="FP7" s="416"/>
      <c r="FQ7" s="416"/>
      <c r="FR7" s="416"/>
      <c r="FS7" s="415"/>
      <c r="FT7" s="416"/>
      <c r="FU7" s="416"/>
      <c r="FV7" s="416"/>
      <c r="FW7" s="416"/>
      <c r="FX7" s="416"/>
      <c r="FY7" s="416"/>
      <c r="FZ7" s="416"/>
      <c r="GA7" s="416"/>
      <c r="GB7" s="416"/>
      <c r="GC7" s="416"/>
      <c r="GD7" s="415"/>
      <c r="GE7" s="416"/>
      <c r="GF7" s="416"/>
      <c r="GG7" s="416"/>
      <c r="GH7" s="416"/>
      <c r="GI7" s="416"/>
      <c r="GJ7" s="416"/>
      <c r="GK7" s="416"/>
      <c r="GL7" s="416"/>
      <c r="GM7" s="416"/>
      <c r="GN7" s="416"/>
      <c r="GO7" s="415"/>
      <c r="GP7" s="416"/>
      <c r="GQ7" s="416"/>
      <c r="GR7" s="416"/>
      <c r="GS7" s="416"/>
      <c r="GT7" s="416"/>
      <c r="GU7" s="416"/>
      <c r="GV7" s="416"/>
      <c r="GW7" s="416"/>
      <c r="GX7" s="416"/>
      <c r="GY7" s="416"/>
      <c r="GZ7" s="415"/>
      <c r="HA7" s="416"/>
      <c r="HB7" s="416"/>
      <c r="HC7" s="416"/>
      <c r="HD7" s="416"/>
      <c r="HE7" s="416"/>
      <c r="HF7" s="416"/>
      <c r="HG7" s="416"/>
      <c r="HH7" s="416"/>
      <c r="HI7" s="416"/>
      <c r="HJ7" s="416"/>
      <c r="HK7" s="415"/>
      <c r="HL7" s="416"/>
      <c r="HM7" s="416"/>
      <c r="HN7" s="416"/>
      <c r="HO7" s="416"/>
      <c r="HP7" s="416"/>
      <c r="HQ7" s="416"/>
      <c r="HR7" s="416"/>
      <c r="HS7" s="416"/>
      <c r="HT7" s="416"/>
      <c r="HU7" s="416"/>
      <c r="HV7" s="415"/>
      <c r="HW7" s="416"/>
      <c r="HX7" s="416"/>
      <c r="HY7" s="416"/>
      <c r="HZ7" s="416"/>
      <c r="IA7" s="416"/>
      <c r="IB7" s="416"/>
      <c r="IC7" s="416"/>
      <c r="ID7" s="416"/>
      <c r="IE7" s="416"/>
      <c r="IF7" s="416"/>
      <c r="IG7" s="415"/>
      <c r="IH7" s="416"/>
      <c r="II7" s="416"/>
      <c r="IJ7" s="416"/>
      <c r="IK7" s="416"/>
      <c r="IL7" s="416"/>
      <c r="IM7" s="416"/>
      <c r="IN7" s="416"/>
      <c r="IO7" s="416"/>
      <c r="IP7" s="416"/>
      <c r="IQ7" s="416"/>
      <c r="IR7" s="415"/>
      <c r="IS7" s="416"/>
      <c r="IT7" s="416"/>
    </row>
    <row r="8" spans="2:13" ht="173.25" customHeight="1" thickBot="1">
      <c r="B8" s="420" t="s">
        <v>269</v>
      </c>
      <c r="C8" s="421"/>
      <c r="D8" s="421"/>
      <c r="E8" s="421"/>
      <c r="F8" s="421"/>
      <c r="G8" s="421"/>
      <c r="H8" s="421"/>
      <c r="I8" s="421"/>
      <c r="J8" s="421"/>
      <c r="K8" s="421"/>
      <c r="L8" s="421"/>
      <c r="M8" s="422"/>
    </row>
    <row r="9" spans="2:13" ht="21" customHeight="1">
      <c r="B9" s="180"/>
      <c r="C9" s="180"/>
      <c r="D9" s="180"/>
      <c r="E9" s="180"/>
      <c r="F9" s="180"/>
      <c r="G9" s="180"/>
      <c r="H9" s="180"/>
      <c r="I9" s="180"/>
      <c r="J9" s="180"/>
      <c r="K9" s="180"/>
      <c r="L9" s="180"/>
      <c r="M9" s="181"/>
    </row>
    <row r="10" spans="2:22" ht="25.5" customHeight="1" thickBot="1">
      <c r="B10" s="260" t="s">
        <v>34</v>
      </c>
      <c r="C10" s="260"/>
      <c r="D10" s="260"/>
      <c r="E10" s="260"/>
      <c r="F10" s="260"/>
      <c r="G10" s="260"/>
      <c r="H10" s="260"/>
      <c r="I10" s="260"/>
      <c r="J10" s="260"/>
      <c r="K10" s="260"/>
      <c r="L10" s="260"/>
      <c r="M10" s="260"/>
      <c r="Q10" s="353" t="s">
        <v>102</v>
      </c>
      <c r="R10" s="353"/>
      <c r="S10" s="353"/>
      <c r="T10" s="353"/>
      <c r="U10" s="353"/>
      <c r="V10" s="353"/>
    </row>
    <row r="11" spans="3:22" ht="13.5" customHeight="1">
      <c r="C11" s="236" t="s">
        <v>83</v>
      </c>
      <c r="D11" s="237"/>
      <c r="E11" s="246"/>
      <c r="F11" s="246"/>
      <c r="G11" s="246"/>
      <c r="H11" s="216"/>
      <c r="I11" s="89"/>
      <c r="J11" s="89" t="s">
        <v>58</v>
      </c>
      <c r="K11" s="89"/>
      <c r="L11" s="90"/>
      <c r="M11" s="81"/>
      <c r="Q11" s="354" t="s">
        <v>265</v>
      </c>
      <c r="R11" s="355"/>
      <c r="S11" s="356"/>
      <c r="T11" s="356"/>
      <c r="U11" s="356"/>
      <c r="V11" s="357"/>
    </row>
    <row r="12" spans="3:22" ht="13.5" customHeight="1">
      <c r="C12" s="244" t="s">
        <v>35</v>
      </c>
      <c r="D12" s="245"/>
      <c r="E12" s="217"/>
      <c r="F12" s="217"/>
      <c r="G12" s="217"/>
      <c r="H12" s="214"/>
      <c r="I12" s="89"/>
      <c r="J12" s="89"/>
      <c r="K12" s="89"/>
      <c r="L12" s="89"/>
      <c r="M12" s="81"/>
      <c r="Q12" s="349" t="s">
        <v>36</v>
      </c>
      <c r="R12" s="350"/>
      <c r="S12" s="351"/>
      <c r="T12" s="351"/>
      <c r="U12" s="351"/>
      <c r="V12" s="352"/>
    </row>
    <row r="13" spans="3:22" ht="13.5" customHeight="1">
      <c r="C13" s="221" t="s">
        <v>36</v>
      </c>
      <c r="D13" s="222"/>
      <c r="E13" s="441"/>
      <c r="F13" s="441"/>
      <c r="G13" s="441"/>
      <c r="H13" s="442"/>
      <c r="I13" s="89"/>
      <c r="J13" s="89"/>
      <c r="K13" s="89"/>
      <c r="L13" s="89"/>
      <c r="M13" s="81"/>
      <c r="Q13" s="349" t="s">
        <v>37</v>
      </c>
      <c r="R13" s="350"/>
      <c r="S13" s="351"/>
      <c r="T13" s="351"/>
      <c r="U13" s="351"/>
      <c r="V13" s="352"/>
    </row>
    <row r="14" spans="3:22" ht="13.5" customHeight="1">
      <c r="C14" s="221" t="s">
        <v>37</v>
      </c>
      <c r="D14" s="222"/>
      <c r="E14" s="210"/>
      <c r="F14" s="211"/>
      <c r="G14" s="211"/>
      <c r="H14" s="205"/>
      <c r="I14" s="89"/>
      <c r="J14" s="89"/>
      <c r="K14" s="89"/>
      <c r="L14" s="89"/>
      <c r="M14" s="81"/>
      <c r="Q14" s="349" t="s">
        <v>43</v>
      </c>
      <c r="R14" s="350"/>
      <c r="S14" s="351"/>
      <c r="T14" s="351"/>
      <c r="U14" s="351"/>
      <c r="V14" s="352"/>
    </row>
    <row r="15" spans="3:22" ht="13.5" customHeight="1" thickBot="1">
      <c r="C15" s="221" t="s">
        <v>43</v>
      </c>
      <c r="D15" s="222"/>
      <c r="E15" s="210"/>
      <c r="F15" s="211"/>
      <c r="G15" s="211"/>
      <c r="H15" s="205"/>
      <c r="I15" s="89"/>
      <c r="J15" s="89"/>
      <c r="K15" s="89"/>
      <c r="L15" s="89"/>
      <c r="M15" s="81"/>
      <c r="Q15" s="343" t="s">
        <v>83</v>
      </c>
      <c r="R15" s="344"/>
      <c r="S15" s="345"/>
      <c r="T15" s="345"/>
      <c r="U15" s="345"/>
      <c r="V15" s="346"/>
    </row>
    <row r="16" spans="3:13" ht="13.5" customHeight="1">
      <c r="C16" s="221" t="s">
        <v>178</v>
      </c>
      <c r="D16" s="222"/>
      <c r="E16" s="210"/>
      <c r="F16" s="211"/>
      <c r="G16" s="211"/>
      <c r="H16" s="205"/>
      <c r="I16" s="89"/>
      <c r="J16" s="89"/>
      <c r="K16" s="89"/>
      <c r="L16" s="89"/>
      <c r="M16" s="81"/>
    </row>
    <row r="17" spans="3:13" ht="13.5" customHeight="1" thickBot="1">
      <c r="C17" s="221" t="s">
        <v>244</v>
      </c>
      <c r="D17" s="222"/>
      <c r="E17" s="223"/>
      <c r="F17" s="223"/>
      <c r="G17" s="223"/>
      <c r="H17" s="224"/>
      <c r="I17" s="89"/>
      <c r="J17" s="89"/>
      <c r="K17" s="89"/>
      <c r="L17" s="89"/>
      <c r="M17" s="81"/>
    </row>
    <row r="18" spans="2:22" ht="47.25" customHeight="1" thickBot="1">
      <c r="B18" s="91"/>
      <c r="C18" s="449" t="s">
        <v>245</v>
      </c>
      <c r="D18" s="450"/>
      <c r="E18" s="451"/>
      <c r="F18" s="451"/>
      <c r="G18" s="451"/>
      <c r="H18" s="452"/>
      <c r="I18" s="89"/>
      <c r="J18" s="89"/>
      <c r="K18" s="89"/>
      <c r="L18" s="89"/>
      <c r="M18" s="81"/>
      <c r="Q18" s="196" t="s">
        <v>267</v>
      </c>
      <c r="R18" s="198"/>
      <c r="S18" s="317" t="s">
        <v>266</v>
      </c>
      <c r="T18" s="318"/>
      <c r="U18" s="197">
        <f>SUM(R36:R42,S47:S48,S50,S53:S55,S57,S60:S62,S64,S67:S69,S71,S76,S81,S87:S89,S91,S93,S96:S97,S102:S106,S109:S112,S117,S119,S121,S125:S126,S129:S131,S134:S136,S138,S140,S144:S148,S152:S155,S156,S159:S160,S162)+SUM(S165:S167,S170:S171,S175:S181,S183,S185)</f>
        <v>4</v>
      </c>
      <c r="V18" s="199">
        <f>U18/100</f>
        <v>0.04</v>
      </c>
    </row>
    <row r="19" spans="2:48" s="81" customFormat="1" ht="21" customHeight="1" thickBot="1">
      <c r="B19" s="91"/>
      <c r="C19" s="92"/>
      <c r="D19" s="92"/>
      <c r="E19" s="93"/>
      <c r="F19" s="93"/>
      <c r="G19" s="93"/>
      <c r="H19" s="93"/>
      <c r="I19" s="89"/>
      <c r="J19" s="89"/>
      <c r="K19" s="89"/>
      <c r="L19" s="89"/>
      <c r="O19" s="82"/>
      <c r="P19" s="36"/>
      <c r="Q19" s="308" t="s">
        <v>268</v>
      </c>
      <c r="R19" s="309"/>
      <c r="S19" s="309"/>
      <c r="T19" s="309"/>
      <c r="U19" s="309"/>
      <c r="V19" s="310"/>
      <c r="W19" s="36"/>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row>
    <row r="20" spans="2:22" ht="17.25" customHeight="1" thickBot="1">
      <c r="B20" s="94"/>
      <c r="C20" s="241" t="s">
        <v>0</v>
      </c>
      <c r="D20" s="242"/>
      <c r="E20" s="242"/>
      <c r="F20" s="242"/>
      <c r="G20" s="242"/>
      <c r="H20" s="243"/>
      <c r="I20" s="95"/>
      <c r="J20" s="95"/>
      <c r="K20" s="95"/>
      <c r="M20" s="81"/>
      <c r="Q20" s="311"/>
      <c r="R20" s="312"/>
      <c r="S20" s="312"/>
      <c r="T20" s="312"/>
      <c r="U20" s="312"/>
      <c r="V20" s="313"/>
    </row>
    <row r="21" spans="2:22" ht="17.25" customHeight="1">
      <c r="B21" s="94"/>
      <c r="C21" s="95"/>
      <c r="D21" s="95"/>
      <c r="E21" s="95"/>
      <c r="F21" s="95"/>
      <c r="G21" s="95"/>
      <c r="H21" s="95"/>
      <c r="I21" s="95"/>
      <c r="J21" s="95"/>
      <c r="K21" s="95"/>
      <c r="M21" s="81"/>
      <c r="Q21" s="311"/>
      <c r="R21" s="312"/>
      <c r="S21" s="312"/>
      <c r="T21" s="312"/>
      <c r="U21" s="312"/>
      <c r="V21" s="313"/>
    </row>
    <row r="22" spans="2:22" ht="17.25" customHeight="1">
      <c r="B22" s="94"/>
      <c r="C22" s="95"/>
      <c r="D22" s="95"/>
      <c r="E22" s="95"/>
      <c r="F22" s="95"/>
      <c r="G22" s="95"/>
      <c r="H22" s="95"/>
      <c r="I22" s="95"/>
      <c r="J22" s="95"/>
      <c r="K22" s="95"/>
      <c r="M22" s="81"/>
      <c r="Q22" s="311"/>
      <c r="R22" s="312"/>
      <c r="S22" s="312"/>
      <c r="T22" s="312"/>
      <c r="U22" s="312"/>
      <c r="V22" s="313"/>
    </row>
    <row r="23" spans="2:22" ht="17.25" customHeight="1">
      <c r="B23" s="94"/>
      <c r="C23" s="95"/>
      <c r="D23" s="95"/>
      <c r="E23" s="95"/>
      <c r="F23" s="95"/>
      <c r="G23" s="95"/>
      <c r="H23" s="95"/>
      <c r="I23" s="95"/>
      <c r="J23" s="95"/>
      <c r="K23" s="95"/>
      <c r="M23" s="81"/>
      <c r="Q23" s="311"/>
      <c r="R23" s="312"/>
      <c r="S23" s="312"/>
      <c r="T23" s="312"/>
      <c r="U23" s="312"/>
      <c r="V23" s="313"/>
    </row>
    <row r="24" spans="2:22" ht="17.25" customHeight="1">
      <c r="B24" s="94"/>
      <c r="C24" s="95"/>
      <c r="D24" s="95"/>
      <c r="E24" s="95"/>
      <c r="F24" s="95"/>
      <c r="G24" s="95"/>
      <c r="H24" s="95"/>
      <c r="I24" s="95"/>
      <c r="J24" s="95"/>
      <c r="K24" s="95"/>
      <c r="M24" s="81"/>
      <c r="Q24" s="311"/>
      <c r="R24" s="312"/>
      <c r="S24" s="312"/>
      <c r="T24" s="312"/>
      <c r="U24" s="312"/>
      <c r="V24" s="313"/>
    </row>
    <row r="25" spans="2:22" ht="17.25" customHeight="1" thickBot="1">
      <c r="B25" s="94"/>
      <c r="C25" s="95"/>
      <c r="D25" s="95"/>
      <c r="E25" s="95"/>
      <c r="F25" s="95"/>
      <c r="G25" s="95"/>
      <c r="H25" s="95"/>
      <c r="I25" s="95"/>
      <c r="J25" s="95"/>
      <c r="K25" s="95"/>
      <c r="M25" s="81"/>
      <c r="Q25" s="311"/>
      <c r="R25" s="312"/>
      <c r="S25" s="312"/>
      <c r="T25" s="312"/>
      <c r="U25" s="312"/>
      <c r="V25" s="313"/>
    </row>
    <row r="26" spans="2:22" ht="17.25" customHeight="1" thickBot="1">
      <c r="B26" s="94"/>
      <c r="C26" s="215" t="s">
        <v>257</v>
      </c>
      <c r="D26" s="212"/>
      <c r="E26" s="212"/>
      <c r="F26" s="212"/>
      <c r="G26" s="212"/>
      <c r="H26" s="212"/>
      <c r="I26" s="212"/>
      <c r="J26" s="212"/>
      <c r="K26" s="213"/>
      <c r="M26" s="81"/>
      <c r="Q26" s="311"/>
      <c r="R26" s="312"/>
      <c r="S26" s="312"/>
      <c r="T26" s="312"/>
      <c r="U26" s="312"/>
      <c r="V26" s="313"/>
    </row>
    <row r="27" spans="2:22" ht="17.25" customHeight="1">
      <c r="B27" s="94"/>
      <c r="C27" s="249"/>
      <c r="D27" s="250"/>
      <c r="E27" s="250"/>
      <c r="F27" s="250"/>
      <c r="G27" s="250"/>
      <c r="H27" s="250"/>
      <c r="I27" s="250"/>
      <c r="J27" s="250"/>
      <c r="K27" s="251"/>
      <c r="M27" s="81"/>
      <c r="Q27" s="311"/>
      <c r="R27" s="312"/>
      <c r="S27" s="312"/>
      <c r="T27" s="312"/>
      <c r="U27" s="312"/>
      <c r="V27" s="313"/>
    </row>
    <row r="28" spans="2:22" ht="17.25" customHeight="1">
      <c r="B28" s="94"/>
      <c r="C28" s="252"/>
      <c r="D28" s="253"/>
      <c r="E28" s="253"/>
      <c r="F28" s="253"/>
      <c r="G28" s="253"/>
      <c r="H28" s="253"/>
      <c r="I28" s="253"/>
      <c r="J28" s="253"/>
      <c r="K28" s="254"/>
      <c r="M28" s="81"/>
      <c r="Q28" s="311"/>
      <c r="R28" s="312"/>
      <c r="S28" s="312"/>
      <c r="T28" s="312"/>
      <c r="U28" s="312"/>
      <c r="V28" s="313"/>
    </row>
    <row r="29" spans="2:22" ht="17.25" customHeight="1">
      <c r="B29" s="94"/>
      <c r="C29" s="252"/>
      <c r="D29" s="253"/>
      <c r="E29" s="253"/>
      <c r="F29" s="253"/>
      <c r="G29" s="253"/>
      <c r="H29" s="253"/>
      <c r="I29" s="253"/>
      <c r="J29" s="253"/>
      <c r="K29" s="254"/>
      <c r="M29" s="81"/>
      <c r="Q29" s="311"/>
      <c r="R29" s="312"/>
      <c r="S29" s="312"/>
      <c r="T29" s="312"/>
      <c r="U29" s="312"/>
      <c r="V29" s="313"/>
    </row>
    <row r="30" spans="2:22" ht="17.25" customHeight="1">
      <c r="B30" s="94"/>
      <c r="C30" s="252"/>
      <c r="D30" s="253"/>
      <c r="E30" s="253"/>
      <c r="F30" s="253"/>
      <c r="G30" s="253"/>
      <c r="H30" s="253"/>
      <c r="I30" s="253"/>
      <c r="J30" s="253"/>
      <c r="K30" s="254"/>
      <c r="M30" s="81"/>
      <c r="Q30" s="311"/>
      <c r="R30" s="312"/>
      <c r="S30" s="312"/>
      <c r="T30" s="312"/>
      <c r="U30" s="312"/>
      <c r="V30" s="313"/>
    </row>
    <row r="31" spans="2:22" ht="17.25" customHeight="1" thickBot="1">
      <c r="B31" s="94"/>
      <c r="C31" s="255"/>
      <c r="D31" s="256"/>
      <c r="E31" s="256"/>
      <c r="F31" s="256"/>
      <c r="G31" s="256"/>
      <c r="H31" s="256"/>
      <c r="I31" s="256"/>
      <c r="J31" s="256"/>
      <c r="K31" s="257"/>
      <c r="M31" s="81"/>
      <c r="Q31" s="311"/>
      <c r="R31" s="312"/>
      <c r="S31" s="312"/>
      <c r="T31" s="312"/>
      <c r="U31" s="312"/>
      <c r="V31" s="313"/>
    </row>
    <row r="32" spans="2:22" ht="17.25" customHeight="1">
      <c r="B32" s="94"/>
      <c r="C32" s="95"/>
      <c r="D32" s="95"/>
      <c r="E32" s="95"/>
      <c r="F32" s="95"/>
      <c r="G32" s="95"/>
      <c r="H32" s="95"/>
      <c r="I32" s="95"/>
      <c r="J32" s="95"/>
      <c r="K32" s="95"/>
      <c r="M32" s="81"/>
      <c r="Q32" s="311"/>
      <c r="R32" s="312"/>
      <c r="S32" s="312"/>
      <c r="T32" s="312"/>
      <c r="U32" s="312"/>
      <c r="V32" s="313"/>
    </row>
    <row r="33" spans="2:22" ht="25.5" customHeight="1" thickBot="1">
      <c r="B33" s="240" t="s">
        <v>256</v>
      </c>
      <c r="C33" s="240"/>
      <c r="D33" s="240"/>
      <c r="E33" s="240"/>
      <c r="F33" s="240"/>
      <c r="G33" s="240"/>
      <c r="H33" s="240"/>
      <c r="I33" s="240"/>
      <c r="J33" s="240"/>
      <c r="K33" s="240"/>
      <c r="L33" s="240"/>
      <c r="M33" s="240"/>
      <c r="Q33" s="314"/>
      <c r="R33" s="315"/>
      <c r="S33" s="315"/>
      <c r="T33" s="315"/>
      <c r="U33" s="315"/>
      <c r="V33" s="316"/>
    </row>
    <row r="34" ht="19.5" customHeight="1" thickBot="1"/>
    <row r="35" spans="2:18" ht="31.5" customHeight="1" thickBot="1">
      <c r="B35" s="305" t="s">
        <v>180</v>
      </c>
      <c r="C35" s="307"/>
      <c r="D35" s="97"/>
      <c r="E35" s="97"/>
      <c r="F35" s="97"/>
      <c r="G35" s="97"/>
      <c r="H35" s="97"/>
      <c r="I35" s="97"/>
      <c r="J35" s="97"/>
      <c r="K35" s="97"/>
      <c r="L35" s="97"/>
      <c r="M35" s="81"/>
      <c r="Q35" s="45" t="s">
        <v>210</v>
      </c>
      <c r="R35" s="46"/>
    </row>
    <row r="36" spans="2:18" ht="15.75">
      <c r="B36" s="142" t="s">
        <v>44</v>
      </c>
      <c r="C36" s="182" t="s">
        <v>114</v>
      </c>
      <c r="E36" s="95"/>
      <c r="F36" s="95"/>
      <c r="G36" s="95"/>
      <c r="H36" s="95"/>
      <c r="I36" s="95"/>
      <c r="J36" s="95"/>
      <c r="K36" s="95"/>
      <c r="L36" s="95"/>
      <c r="M36" s="81"/>
      <c r="Q36" s="47" t="s">
        <v>95</v>
      </c>
      <c r="R36" s="48">
        <f>IF(C37="yes",1,0)</f>
        <v>0</v>
      </c>
    </row>
    <row r="37" spans="2:18" ht="15">
      <c r="B37" s="143" t="s">
        <v>55</v>
      </c>
      <c r="C37" s="98"/>
      <c r="F37" s="95"/>
      <c r="G37" s="95"/>
      <c r="H37" s="95"/>
      <c r="I37" s="95"/>
      <c r="J37" s="95"/>
      <c r="K37" s="95"/>
      <c r="L37" s="95"/>
      <c r="M37" s="81"/>
      <c r="Q37" s="47" t="s">
        <v>96</v>
      </c>
      <c r="R37" s="48">
        <f aca="true" t="shared" si="0" ref="R37:R42">IF(C38="yes",1,0)</f>
        <v>0</v>
      </c>
    </row>
    <row r="38" spans="2:18" ht="30">
      <c r="B38" s="143" t="s">
        <v>56</v>
      </c>
      <c r="C38" s="99"/>
      <c r="F38" s="95"/>
      <c r="G38" s="95"/>
      <c r="H38" s="95"/>
      <c r="I38" s="95"/>
      <c r="J38" s="95"/>
      <c r="K38" s="95"/>
      <c r="L38" s="95"/>
      <c r="M38" s="81"/>
      <c r="Q38" s="47" t="s">
        <v>97</v>
      </c>
      <c r="R38" s="48">
        <f t="shared" si="0"/>
        <v>0</v>
      </c>
    </row>
    <row r="39" spans="2:18" ht="45">
      <c r="B39" s="143" t="s">
        <v>174</v>
      </c>
      <c r="C39" s="99"/>
      <c r="F39" s="95"/>
      <c r="G39" s="95"/>
      <c r="H39" s="95"/>
      <c r="I39" s="95"/>
      <c r="J39" s="95"/>
      <c r="K39" s="95"/>
      <c r="L39" s="95"/>
      <c r="M39" s="81"/>
      <c r="Q39" s="47" t="s">
        <v>98</v>
      </c>
      <c r="R39" s="48">
        <f t="shared" si="0"/>
        <v>0</v>
      </c>
    </row>
    <row r="40" spans="2:18" ht="15">
      <c r="B40" s="143" t="s">
        <v>69</v>
      </c>
      <c r="C40" s="99"/>
      <c r="F40" s="95"/>
      <c r="G40" s="95"/>
      <c r="H40" s="95"/>
      <c r="I40" s="95"/>
      <c r="J40" s="95"/>
      <c r="K40" s="95"/>
      <c r="L40" s="95"/>
      <c r="M40" s="81"/>
      <c r="Q40" s="47" t="s">
        <v>99</v>
      </c>
      <c r="R40" s="48">
        <f t="shared" si="0"/>
        <v>0</v>
      </c>
    </row>
    <row r="41" spans="2:18" ht="15">
      <c r="B41" s="143" t="s">
        <v>175</v>
      </c>
      <c r="C41" s="99"/>
      <c r="F41" s="95"/>
      <c r="G41" s="95"/>
      <c r="H41" s="95"/>
      <c r="I41" s="95"/>
      <c r="J41" s="95"/>
      <c r="K41" s="95"/>
      <c r="L41" s="95"/>
      <c r="M41" s="81"/>
      <c r="Q41" s="47" t="s">
        <v>100</v>
      </c>
      <c r="R41" s="48">
        <f t="shared" si="0"/>
        <v>0</v>
      </c>
    </row>
    <row r="42" spans="2:18" ht="15.75" thickBot="1">
      <c r="B42" s="143" t="s">
        <v>57</v>
      </c>
      <c r="C42" s="99"/>
      <c r="F42" s="95"/>
      <c r="G42" s="95"/>
      <c r="H42" s="95"/>
      <c r="I42" s="95"/>
      <c r="J42" s="95"/>
      <c r="K42" s="95"/>
      <c r="L42" s="95"/>
      <c r="M42" s="81"/>
      <c r="Q42" s="49" t="s">
        <v>101</v>
      </c>
      <c r="R42" s="50">
        <f t="shared" si="0"/>
        <v>0</v>
      </c>
    </row>
    <row r="43" spans="2:13" ht="15">
      <c r="B43" s="143" t="s">
        <v>71</v>
      </c>
      <c r="C43" s="99"/>
      <c r="F43" s="95"/>
      <c r="G43" s="95"/>
      <c r="H43" s="95"/>
      <c r="I43" s="95"/>
      <c r="J43" s="95"/>
      <c r="K43" s="95"/>
      <c r="L43" s="95"/>
      <c r="M43" s="81"/>
    </row>
    <row r="44" spans="2:13" ht="102.75" customHeight="1" thickBot="1">
      <c r="B44" s="144" t="s">
        <v>105</v>
      </c>
      <c r="C44" s="100"/>
      <c r="F44" s="95"/>
      <c r="G44" s="95"/>
      <c r="H44" s="95"/>
      <c r="I44" s="95"/>
      <c r="J44" s="95"/>
      <c r="K44" s="95"/>
      <c r="L44" s="95"/>
      <c r="M44" s="81"/>
    </row>
    <row r="45" spans="2:13" ht="18.75" customHeight="1" thickBot="1">
      <c r="B45" s="95"/>
      <c r="C45" s="95"/>
      <c r="F45" s="95"/>
      <c r="G45" s="95"/>
      <c r="H45" s="95"/>
      <c r="I45" s="95"/>
      <c r="J45" s="95"/>
      <c r="K45" s="95"/>
      <c r="L45" s="95"/>
      <c r="M45" s="81"/>
    </row>
    <row r="46" spans="2:19" ht="21" customHeight="1" thickBot="1">
      <c r="B46" s="305" t="s">
        <v>181</v>
      </c>
      <c r="C46" s="306"/>
      <c r="D46" s="306"/>
      <c r="E46" s="306"/>
      <c r="F46" s="306"/>
      <c r="G46" s="306"/>
      <c r="H46" s="306"/>
      <c r="I46" s="306"/>
      <c r="J46" s="306"/>
      <c r="K46" s="306"/>
      <c r="L46" s="307"/>
      <c r="M46" s="81"/>
      <c r="Q46" s="45" t="s">
        <v>211</v>
      </c>
      <c r="R46" s="51"/>
      <c r="S46" s="52"/>
    </row>
    <row r="47" spans="2:19" ht="21" customHeight="1">
      <c r="B47" s="249"/>
      <c r="C47" s="250"/>
      <c r="D47" s="250"/>
      <c r="E47" s="250"/>
      <c r="F47" s="250"/>
      <c r="G47" s="250"/>
      <c r="H47" s="250"/>
      <c r="I47" s="250"/>
      <c r="J47" s="250"/>
      <c r="K47" s="250"/>
      <c r="L47" s="251"/>
      <c r="M47" s="81"/>
      <c r="Q47" s="53" t="s">
        <v>75</v>
      </c>
      <c r="R47" s="54"/>
      <c r="S47" s="55">
        <f>IF(ISTEXT(B47),1,0)</f>
        <v>0</v>
      </c>
    </row>
    <row r="48" spans="2:19" ht="102.75" customHeight="1" thickBot="1">
      <c r="B48" s="255"/>
      <c r="C48" s="256"/>
      <c r="D48" s="256"/>
      <c r="E48" s="256"/>
      <c r="F48" s="256"/>
      <c r="G48" s="256"/>
      <c r="H48" s="256"/>
      <c r="I48" s="256"/>
      <c r="J48" s="256"/>
      <c r="K48" s="256"/>
      <c r="L48" s="257"/>
      <c r="M48" s="81"/>
      <c r="Q48" s="56" t="s">
        <v>76</v>
      </c>
      <c r="R48" s="57"/>
      <c r="S48" s="58">
        <f>IF(R48="yes",1,0)</f>
        <v>0</v>
      </c>
    </row>
    <row r="49" spans="2:13" ht="24" customHeight="1" thickBot="1">
      <c r="B49" s="95"/>
      <c r="C49" s="95"/>
      <c r="D49" s="95"/>
      <c r="E49" s="95"/>
      <c r="F49" s="95"/>
      <c r="G49" s="95"/>
      <c r="H49" s="95"/>
      <c r="I49" s="95"/>
      <c r="J49" s="95"/>
      <c r="K49" s="95"/>
      <c r="L49" s="95"/>
      <c r="M49" s="81"/>
    </row>
    <row r="50" spans="2:19" ht="19.5" customHeight="1" thickBot="1">
      <c r="B50" s="443" t="s">
        <v>249</v>
      </c>
      <c r="C50" s="444"/>
      <c r="D50" s="444"/>
      <c r="E50" s="444"/>
      <c r="F50" s="444"/>
      <c r="G50" s="444"/>
      <c r="H50" s="445"/>
      <c r="I50" s="81"/>
      <c r="J50" s="81"/>
      <c r="K50" s="81"/>
      <c r="L50" s="101"/>
      <c r="M50" s="81"/>
      <c r="Q50" s="59" t="s">
        <v>240</v>
      </c>
      <c r="R50" s="60"/>
      <c r="S50" s="61">
        <f>IF(L50="yes",1,0)</f>
        <v>0</v>
      </c>
    </row>
    <row r="51" spans="2:19" ht="21.75" customHeight="1" thickBot="1">
      <c r="B51" s="102"/>
      <c r="C51" s="102"/>
      <c r="D51" s="102"/>
      <c r="E51" s="102"/>
      <c r="F51" s="102"/>
      <c r="G51" s="102"/>
      <c r="H51" s="102"/>
      <c r="I51" s="102"/>
      <c r="J51" s="102"/>
      <c r="K51" s="102"/>
      <c r="L51" s="102"/>
      <c r="M51" s="81"/>
      <c r="Q51" s="168"/>
      <c r="R51" s="62"/>
      <c r="S51" s="171"/>
    </row>
    <row r="52" spans="2:19" ht="18.75" customHeight="1" thickBot="1">
      <c r="B52" s="305" t="s">
        <v>182</v>
      </c>
      <c r="C52" s="306"/>
      <c r="D52" s="306"/>
      <c r="E52" s="306"/>
      <c r="F52" s="306"/>
      <c r="G52" s="306"/>
      <c r="H52" s="306"/>
      <c r="I52" s="306"/>
      <c r="J52" s="306"/>
      <c r="K52" s="306"/>
      <c r="L52" s="307"/>
      <c r="M52" s="81"/>
      <c r="Q52" s="63" t="s">
        <v>212</v>
      </c>
      <c r="R52" s="64"/>
      <c r="S52" s="65"/>
    </row>
    <row r="53" spans="2:19" ht="21.75" customHeight="1">
      <c r="B53" s="249"/>
      <c r="C53" s="250"/>
      <c r="D53" s="250"/>
      <c r="E53" s="250"/>
      <c r="F53" s="250"/>
      <c r="G53" s="250"/>
      <c r="H53" s="250"/>
      <c r="I53" s="250"/>
      <c r="J53" s="250"/>
      <c r="K53" s="250"/>
      <c r="L53" s="251"/>
      <c r="M53" s="81"/>
      <c r="Q53" s="66" t="s">
        <v>75</v>
      </c>
      <c r="R53" s="67"/>
      <c r="S53" s="68">
        <f>IF(ISTEXT(B53),1,0)</f>
        <v>0</v>
      </c>
    </row>
    <row r="54" spans="2:19" ht="43.5" customHeight="1">
      <c r="B54" s="252"/>
      <c r="C54" s="253"/>
      <c r="D54" s="253"/>
      <c r="E54" s="253"/>
      <c r="F54" s="253"/>
      <c r="G54" s="253"/>
      <c r="H54" s="253"/>
      <c r="I54" s="253"/>
      <c r="J54" s="253"/>
      <c r="K54" s="253"/>
      <c r="L54" s="254"/>
      <c r="M54" s="81"/>
      <c r="Q54" s="66" t="s">
        <v>77</v>
      </c>
      <c r="R54" s="69"/>
      <c r="S54" s="68">
        <f>IF(R54="yes",2,0)</f>
        <v>0</v>
      </c>
    </row>
    <row r="55" spans="2:19" ht="78" customHeight="1" thickBot="1">
      <c r="B55" s="255"/>
      <c r="C55" s="256"/>
      <c r="D55" s="256"/>
      <c r="E55" s="256"/>
      <c r="F55" s="256"/>
      <c r="G55" s="256"/>
      <c r="H55" s="256"/>
      <c r="I55" s="256"/>
      <c r="J55" s="256"/>
      <c r="K55" s="256"/>
      <c r="L55" s="257"/>
      <c r="M55" s="81"/>
      <c r="Q55" s="56" t="s">
        <v>78</v>
      </c>
      <c r="R55" s="57"/>
      <c r="S55" s="58">
        <f>IF(R55="yes",2,0)</f>
        <v>0</v>
      </c>
    </row>
    <row r="56" spans="2:13" ht="21.75" customHeight="1" thickBot="1">
      <c r="B56" s="95"/>
      <c r="C56" s="95"/>
      <c r="D56" s="95"/>
      <c r="E56" s="95"/>
      <c r="F56" s="95"/>
      <c r="G56" s="95"/>
      <c r="H56" s="95"/>
      <c r="I56" s="95"/>
      <c r="J56" s="95"/>
      <c r="K56" s="95"/>
      <c r="L56" s="95"/>
      <c r="M56" s="81"/>
    </row>
    <row r="57" spans="2:19" ht="19.5" customHeight="1" thickBot="1">
      <c r="B57" s="305" t="s">
        <v>183</v>
      </c>
      <c r="C57" s="306"/>
      <c r="D57" s="306"/>
      <c r="E57" s="306"/>
      <c r="F57" s="306"/>
      <c r="G57" s="306"/>
      <c r="H57" s="307"/>
      <c r="K57" s="95"/>
      <c r="L57" s="103"/>
      <c r="M57" s="81"/>
      <c r="Q57" s="59" t="s">
        <v>241</v>
      </c>
      <c r="R57" s="60"/>
      <c r="S57" s="61">
        <f>IF(L57="yes",1,0)</f>
        <v>0</v>
      </c>
    </row>
    <row r="58" spans="2:13" ht="21.75" customHeight="1" thickBot="1">
      <c r="B58" s="95"/>
      <c r="C58" s="95"/>
      <c r="D58" s="95"/>
      <c r="E58" s="95"/>
      <c r="F58" s="95"/>
      <c r="G58" s="95"/>
      <c r="H58" s="95"/>
      <c r="I58" s="95"/>
      <c r="J58" s="95"/>
      <c r="K58" s="95"/>
      <c r="L58" s="95"/>
      <c r="M58" s="81"/>
    </row>
    <row r="59" spans="2:19" ht="21.75" customHeight="1" thickBot="1">
      <c r="B59" s="305" t="s">
        <v>184</v>
      </c>
      <c r="C59" s="306"/>
      <c r="D59" s="306"/>
      <c r="E59" s="306"/>
      <c r="F59" s="306"/>
      <c r="G59" s="306"/>
      <c r="H59" s="306"/>
      <c r="I59" s="306"/>
      <c r="J59" s="306"/>
      <c r="K59" s="306"/>
      <c r="L59" s="307"/>
      <c r="M59" s="81"/>
      <c r="Q59" s="45" t="s">
        <v>213</v>
      </c>
      <c r="R59" s="51"/>
      <c r="S59" s="52"/>
    </row>
    <row r="60" spans="2:19" ht="21.75" customHeight="1">
      <c r="B60" s="249"/>
      <c r="C60" s="250"/>
      <c r="D60" s="250"/>
      <c r="E60" s="250"/>
      <c r="F60" s="250"/>
      <c r="G60" s="250"/>
      <c r="H60" s="250"/>
      <c r="I60" s="250"/>
      <c r="J60" s="250"/>
      <c r="K60" s="250"/>
      <c r="L60" s="251"/>
      <c r="M60" s="81"/>
      <c r="Q60" s="66" t="s">
        <v>75</v>
      </c>
      <c r="R60" s="67"/>
      <c r="S60" s="68">
        <f>IF(ISTEXT(B60),1,0)</f>
        <v>0</v>
      </c>
    </row>
    <row r="61" spans="2:19" ht="44.25" customHeight="1">
      <c r="B61" s="252"/>
      <c r="C61" s="253"/>
      <c r="D61" s="253"/>
      <c r="E61" s="253"/>
      <c r="F61" s="253"/>
      <c r="G61" s="253"/>
      <c r="H61" s="253"/>
      <c r="I61" s="253"/>
      <c r="J61" s="253"/>
      <c r="K61" s="253"/>
      <c r="L61" s="254"/>
      <c r="M61" s="81"/>
      <c r="Q61" s="66" t="s">
        <v>79</v>
      </c>
      <c r="R61" s="69"/>
      <c r="S61" s="68">
        <f>IF(R61="yes",2,0)</f>
        <v>0</v>
      </c>
    </row>
    <row r="62" spans="2:19" ht="101.25" customHeight="1" thickBot="1">
      <c r="B62" s="255"/>
      <c r="C62" s="256"/>
      <c r="D62" s="256"/>
      <c r="E62" s="256"/>
      <c r="F62" s="256"/>
      <c r="G62" s="256"/>
      <c r="H62" s="256"/>
      <c r="I62" s="256"/>
      <c r="J62" s="256"/>
      <c r="K62" s="256"/>
      <c r="L62" s="257"/>
      <c r="M62" s="81"/>
      <c r="Q62" s="56" t="s">
        <v>80</v>
      </c>
      <c r="R62" s="57"/>
      <c r="S62" s="58">
        <f>IF(R62="yes",2,0)</f>
        <v>0</v>
      </c>
    </row>
    <row r="63" spans="2:13" ht="21.75" customHeight="1" thickBot="1">
      <c r="B63" s="423"/>
      <c r="C63" s="423"/>
      <c r="D63" s="423"/>
      <c r="E63" s="423"/>
      <c r="F63" s="423"/>
      <c r="G63" s="423"/>
      <c r="H63" s="423"/>
      <c r="I63" s="423"/>
      <c r="J63" s="423"/>
      <c r="K63" s="423"/>
      <c r="L63" s="423"/>
      <c r="M63" s="81"/>
    </row>
    <row r="64" spans="2:19" ht="36" customHeight="1" thickBot="1">
      <c r="B64" s="302" t="s">
        <v>185</v>
      </c>
      <c r="C64" s="303"/>
      <c r="D64" s="303"/>
      <c r="E64" s="303"/>
      <c r="F64" s="303"/>
      <c r="G64" s="303"/>
      <c r="H64" s="303"/>
      <c r="I64" s="303"/>
      <c r="J64" s="304"/>
      <c r="K64" s="104"/>
      <c r="L64" s="103"/>
      <c r="M64" s="81"/>
      <c r="Q64" s="59" t="s">
        <v>242</v>
      </c>
      <c r="R64" s="60"/>
      <c r="S64" s="61">
        <f>IF(L64="yes",1,0)</f>
        <v>0</v>
      </c>
    </row>
    <row r="65" spans="2:13" ht="18.75" customHeight="1" thickBot="1">
      <c r="B65" s="105"/>
      <c r="C65" s="106"/>
      <c r="D65" s="106"/>
      <c r="E65" s="106"/>
      <c r="F65" s="106"/>
      <c r="G65" s="106"/>
      <c r="H65" s="106"/>
      <c r="I65" s="106"/>
      <c r="J65" s="106"/>
      <c r="K65" s="106"/>
      <c r="L65" s="106"/>
      <c r="M65" s="81"/>
    </row>
    <row r="66" spans="2:19" ht="25.5" customHeight="1" thickBot="1">
      <c r="B66" s="302" t="s">
        <v>186</v>
      </c>
      <c r="C66" s="303"/>
      <c r="D66" s="303"/>
      <c r="E66" s="303"/>
      <c r="F66" s="303"/>
      <c r="G66" s="303"/>
      <c r="H66" s="303"/>
      <c r="I66" s="303"/>
      <c r="J66" s="303"/>
      <c r="K66" s="303"/>
      <c r="L66" s="304"/>
      <c r="M66" s="81"/>
      <c r="Q66" s="45" t="s">
        <v>214</v>
      </c>
      <c r="R66" s="51"/>
      <c r="S66" s="52"/>
    </row>
    <row r="67" spans="2:19" ht="21.75" customHeight="1">
      <c r="B67" s="249"/>
      <c r="C67" s="250"/>
      <c r="D67" s="250"/>
      <c r="E67" s="250"/>
      <c r="F67" s="250"/>
      <c r="G67" s="250"/>
      <c r="H67" s="250"/>
      <c r="I67" s="250"/>
      <c r="J67" s="250"/>
      <c r="K67" s="250"/>
      <c r="L67" s="251"/>
      <c r="M67" s="81"/>
      <c r="Q67" s="66" t="s">
        <v>75</v>
      </c>
      <c r="R67" s="67"/>
      <c r="S67" s="68">
        <f>IF(ISTEXT(B67),1,0)</f>
        <v>0</v>
      </c>
    </row>
    <row r="68" spans="2:19" ht="44.25" customHeight="1">
      <c r="B68" s="252"/>
      <c r="C68" s="253"/>
      <c r="D68" s="253"/>
      <c r="E68" s="253"/>
      <c r="F68" s="253"/>
      <c r="G68" s="253"/>
      <c r="H68" s="253"/>
      <c r="I68" s="253"/>
      <c r="J68" s="253"/>
      <c r="K68" s="253"/>
      <c r="L68" s="254"/>
      <c r="M68" s="81"/>
      <c r="Q68" s="66" t="s">
        <v>258</v>
      </c>
      <c r="R68" s="69"/>
      <c r="S68" s="68">
        <f>IF(R68="yes",2,0)</f>
        <v>0</v>
      </c>
    </row>
    <row r="69" spans="2:19" ht="101.25" customHeight="1" thickBot="1">
      <c r="B69" s="255"/>
      <c r="C69" s="256"/>
      <c r="D69" s="256"/>
      <c r="E69" s="256"/>
      <c r="F69" s="256"/>
      <c r="G69" s="256"/>
      <c r="H69" s="256"/>
      <c r="I69" s="256"/>
      <c r="J69" s="256"/>
      <c r="K69" s="256"/>
      <c r="L69" s="257"/>
      <c r="M69" s="81"/>
      <c r="Q69" s="56" t="s">
        <v>80</v>
      </c>
      <c r="R69" s="57"/>
      <c r="S69" s="58">
        <f>IF(R69="yes",2,0)</f>
        <v>0</v>
      </c>
    </row>
    <row r="70" spans="2:13" ht="18.75" customHeight="1" thickBot="1">
      <c r="B70" s="105"/>
      <c r="C70" s="106"/>
      <c r="D70" s="106"/>
      <c r="E70" s="106"/>
      <c r="F70" s="106"/>
      <c r="G70" s="106"/>
      <c r="H70" s="106"/>
      <c r="I70" s="106"/>
      <c r="J70" s="106"/>
      <c r="K70" s="106"/>
      <c r="L70" s="106"/>
      <c r="M70" s="81"/>
    </row>
    <row r="71" spans="2:19" ht="33.75" customHeight="1" thickBot="1">
      <c r="B71" s="302" t="s">
        <v>187</v>
      </c>
      <c r="C71" s="303"/>
      <c r="D71" s="303"/>
      <c r="E71" s="303"/>
      <c r="F71" s="303"/>
      <c r="G71" s="303"/>
      <c r="H71" s="303"/>
      <c r="I71" s="303"/>
      <c r="J71" s="303"/>
      <c r="K71" s="303"/>
      <c r="L71" s="304"/>
      <c r="M71" s="81"/>
      <c r="Q71" s="59" t="s">
        <v>243</v>
      </c>
      <c r="R71" s="60"/>
      <c r="S71" s="61">
        <f>IF(ISTEXT(B72),1,0)</f>
        <v>0</v>
      </c>
    </row>
    <row r="72" spans="2:13" ht="18.75" customHeight="1">
      <c r="B72" s="424"/>
      <c r="C72" s="425"/>
      <c r="D72" s="425"/>
      <c r="E72" s="425"/>
      <c r="F72" s="425"/>
      <c r="G72" s="425"/>
      <c r="H72" s="425"/>
      <c r="I72" s="425"/>
      <c r="J72" s="425"/>
      <c r="K72" s="425"/>
      <c r="L72" s="426"/>
      <c r="M72" s="81"/>
    </row>
    <row r="73" spans="2:13" ht="18.75" customHeight="1">
      <c r="B73" s="427"/>
      <c r="C73" s="428"/>
      <c r="D73" s="428"/>
      <c r="E73" s="428"/>
      <c r="F73" s="428"/>
      <c r="G73" s="428"/>
      <c r="H73" s="428"/>
      <c r="I73" s="428"/>
      <c r="J73" s="428"/>
      <c r="K73" s="428"/>
      <c r="L73" s="429"/>
      <c r="M73" s="81"/>
    </row>
    <row r="74" spans="2:13" ht="18.75" customHeight="1" thickBot="1">
      <c r="B74" s="430"/>
      <c r="C74" s="431"/>
      <c r="D74" s="431"/>
      <c r="E74" s="431"/>
      <c r="F74" s="431"/>
      <c r="G74" s="431"/>
      <c r="H74" s="431"/>
      <c r="I74" s="431"/>
      <c r="J74" s="431"/>
      <c r="K74" s="431"/>
      <c r="L74" s="432"/>
      <c r="M74" s="81"/>
    </row>
    <row r="75" spans="2:13" ht="18.75" customHeight="1" thickBot="1">
      <c r="B75" s="105"/>
      <c r="C75" s="106"/>
      <c r="D75" s="106"/>
      <c r="E75" s="106"/>
      <c r="F75" s="106"/>
      <c r="G75" s="106"/>
      <c r="H75" s="106"/>
      <c r="I75" s="106"/>
      <c r="J75" s="106"/>
      <c r="K75" s="106"/>
      <c r="L75" s="106"/>
      <c r="M75" s="81"/>
    </row>
    <row r="76" spans="2:19" ht="27" customHeight="1" thickBot="1">
      <c r="B76" s="302" t="s">
        <v>188</v>
      </c>
      <c r="C76" s="303"/>
      <c r="D76" s="303"/>
      <c r="E76" s="303"/>
      <c r="F76" s="303"/>
      <c r="G76" s="303"/>
      <c r="H76" s="303"/>
      <c r="I76" s="303"/>
      <c r="J76" s="303"/>
      <c r="K76" s="303"/>
      <c r="L76" s="304"/>
      <c r="M76" s="81"/>
      <c r="Q76" s="59" t="s">
        <v>215</v>
      </c>
      <c r="R76" s="60"/>
      <c r="S76" s="61">
        <f>IF(ISTEXT(B77),1,0)</f>
        <v>0</v>
      </c>
    </row>
    <row r="77" spans="2:13" ht="18.75" customHeight="1">
      <c r="B77" s="424"/>
      <c r="C77" s="425"/>
      <c r="D77" s="425"/>
      <c r="E77" s="425"/>
      <c r="F77" s="425"/>
      <c r="G77" s="425"/>
      <c r="H77" s="425"/>
      <c r="I77" s="425"/>
      <c r="J77" s="425"/>
      <c r="K77" s="425"/>
      <c r="L77" s="426"/>
      <c r="M77" s="81"/>
    </row>
    <row r="78" spans="2:13" ht="18.75" customHeight="1">
      <c r="B78" s="427"/>
      <c r="C78" s="428"/>
      <c r="D78" s="428"/>
      <c r="E78" s="428"/>
      <c r="F78" s="428"/>
      <c r="G78" s="428"/>
      <c r="H78" s="428"/>
      <c r="I78" s="428"/>
      <c r="J78" s="428"/>
      <c r="K78" s="428"/>
      <c r="L78" s="429"/>
      <c r="M78" s="81"/>
    </row>
    <row r="79" spans="2:13" ht="18.75" customHeight="1" thickBot="1">
      <c r="B79" s="430"/>
      <c r="C79" s="431"/>
      <c r="D79" s="431"/>
      <c r="E79" s="431"/>
      <c r="F79" s="431"/>
      <c r="G79" s="431"/>
      <c r="H79" s="431"/>
      <c r="I79" s="431"/>
      <c r="J79" s="431"/>
      <c r="K79" s="431"/>
      <c r="L79" s="432"/>
      <c r="M79" s="81"/>
    </row>
    <row r="80" spans="2:13" ht="18.75" customHeight="1" thickBot="1">
      <c r="B80" s="105"/>
      <c r="C80" s="106"/>
      <c r="D80" s="106"/>
      <c r="E80" s="106"/>
      <c r="F80" s="106"/>
      <c r="G80" s="106"/>
      <c r="H80" s="106"/>
      <c r="I80" s="106"/>
      <c r="J80" s="106"/>
      <c r="K80" s="106"/>
      <c r="L80" s="106"/>
      <c r="M80" s="81"/>
    </row>
    <row r="81" spans="2:19" ht="33" customHeight="1" thickBot="1">
      <c r="B81" s="302" t="s">
        <v>189</v>
      </c>
      <c r="C81" s="303"/>
      <c r="D81" s="303"/>
      <c r="E81" s="303"/>
      <c r="F81" s="303"/>
      <c r="G81" s="303"/>
      <c r="H81" s="303"/>
      <c r="I81" s="303"/>
      <c r="J81" s="303"/>
      <c r="K81" s="303"/>
      <c r="L81" s="304"/>
      <c r="M81" s="81"/>
      <c r="Q81" s="59" t="s">
        <v>216</v>
      </c>
      <c r="R81" s="60"/>
      <c r="S81" s="61">
        <f>IF(ISTEXT(B82),1,0)</f>
        <v>0</v>
      </c>
    </row>
    <row r="82" spans="2:13" ht="18.75" customHeight="1">
      <c r="B82" s="424"/>
      <c r="C82" s="425"/>
      <c r="D82" s="425"/>
      <c r="E82" s="425"/>
      <c r="F82" s="425"/>
      <c r="G82" s="425"/>
      <c r="H82" s="425"/>
      <c r="I82" s="425"/>
      <c r="J82" s="425"/>
      <c r="K82" s="425"/>
      <c r="L82" s="426"/>
      <c r="M82" s="81"/>
    </row>
    <row r="83" spans="2:13" ht="18.75" customHeight="1">
      <c r="B83" s="427"/>
      <c r="C83" s="428"/>
      <c r="D83" s="428"/>
      <c r="E83" s="428"/>
      <c r="F83" s="428"/>
      <c r="G83" s="428"/>
      <c r="H83" s="428"/>
      <c r="I83" s="428"/>
      <c r="J83" s="428"/>
      <c r="K83" s="428"/>
      <c r="L83" s="429"/>
      <c r="M83" s="81"/>
    </row>
    <row r="84" spans="2:13" ht="18.75" customHeight="1" thickBot="1">
      <c r="B84" s="430"/>
      <c r="C84" s="431"/>
      <c r="D84" s="431"/>
      <c r="E84" s="431"/>
      <c r="F84" s="431"/>
      <c r="G84" s="431"/>
      <c r="H84" s="431"/>
      <c r="I84" s="431"/>
      <c r="J84" s="431"/>
      <c r="K84" s="431"/>
      <c r="L84" s="432"/>
      <c r="M84" s="81"/>
    </row>
    <row r="85" spans="2:13" ht="18.75" customHeight="1" thickBot="1">
      <c r="B85" s="105"/>
      <c r="C85" s="106"/>
      <c r="D85" s="106"/>
      <c r="E85" s="106"/>
      <c r="F85" s="106"/>
      <c r="G85" s="106"/>
      <c r="H85" s="106"/>
      <c r="I85" s="106"/>
      <c r="J85" s="106"/>
      <c r="K85" s="106"/>
      <c r="L85" s="106"/>
      <c r="M85" s="81"/>
    </row>
    <row r="86" spans="2:19" ht="32.25" customHeight="1" thickBot="1">
      <c r="B86" s="302" t="s">
        <v>190</v>
      </c>
      <c r="C86" s="303"/>
      <c r="D86" s="303"/>
      <c r="E86" s="303"/>
      <c r="F86" s="303"/>
      <c r="G86" s="303"/>
      <c r="H86" s="303"/>
      <c r="I86" s="303"/>
      <c r="J86" s="303"/>
      <c r="K86" s="303"/>
      <c r="L86" s="304"/>
      <c r="M86" s="81"/>
      <c r="Q86" s="45" t="s">
        <v>217</v>
      </c>
      <c r="R86" s="51"/>
      <c r="S86" s="52"/>
    </row>
    <row r="87" spans="2:19" ht="32.25" customHeight="1">
      <c r="B87" s="332"/>
      <c r="C87" s="333"/>
      <c r="D87" s="333"/>
      <c r="E87" s="333"/>
      <c r="F87" s="333"/>
      <c r="G87" s="333"/>
      <c r="H87" s="333"/>
      <c r="I87" s="333"/>
      <c r="J87" s="333"/>
      <c r="K87" s="333"/>
      <c r="L87" s="334"/>
      <c r="M87" s="81"/>
      <c r="Q87" s="66" t="s">
        <v>75</v>
      </c>
      <c r="R87" s="67"/>
      <c r="S87" s="68">
        <f>IF(ISTEXT(B87),1,0)</f>
        <v>0</v>
      </c>
    </row>
    <row r="88" spans="2:19" ht="69" customHeight="1">
      <c r="B88" s="338"/>
      <c r="C88" s="339"/>
      <c r="D88" s="339"/>
      <c r="E88" s="339"/>
      <c r="F88" s="339"/>
      <c r="G88" s="339"/>
      <c r="H88" s="339"/>
      <c r="I88" s="339"/>
      <c r="J88" s="339"/>
      <c r="K88" s="339"/>
      <c r="L88" s="340"/>
      <c r="M88" s="81"/>
      <c r="Q88" s="66" t="s">
        <v>259</v>
      </c>
      <c r="R88" s="69"/>
      <c r="S88" s="68">
        <f>IF(R88="yes",2,0)</f>
        <v>0</v>
      </c>
    </row>
    <row r="89" spans="2:19" ht="102" customHeight="1" thickBot="1">
      <c r="B89" s="335"/>
      <c r="C89" s="336"/>
      <c r="D89" s="336"/>
      <c r="E89" s="336"/>
      <c r="F89" s="336"/>
      <c r="G89" s="336"/>
      <c r="H89" s="336"/>
      <c r="I89" s="336"/>
      <c r="J89" s="336"/>
      <c r="K89" s="336"/>
      <c r="L89" s="337"/>
      <c r="M89" s="81"/>
      <c r="Q89" s="56" t="s">
        <v>260</v>
      </c>
      <c r="R89" s="57"/>
      <c r="S89" s="58">
        <f>IF(R89="yes",1,0)</f>
        <v>0</v>
      </c>
    </row>
    <row r="90" spans="2:13" ht="21.75" customHeight="1" thickBot="1">
      <c r="B90" s="105"/>
      <c r="C90" s="106"/>
      <c r="D90" s="106"/>
      <c r="E90" s="106"/>
      <c r="F90" s="106"/>
      <c r="G90" s="106"/>
      <c r="H90" s="106"/>
      <c r="I90" s="106"/>
      <c r="J90" s="106"/>
      <c r="K90" s="106"/>
      <c r="L90" s="106"/>
      <c r="M90" s="81"/>
    </row>
    <row r="91" spans="2:19" ht="21.75" customHeight="1" thickBot="1">
      <c r="B91" s="302" t="s">
        <v>191</v>
      </c>
      <c r="C91" s="303"/>
      <c r="D91" s="303"/>
      <c r="E91" s="303"/>
      <c r="F91" s="303"/>
      <c r="G91" s="303"/>
      <c r="H91" s="303"/>
      <c r="I91" s="304"/>
      <c r="J91" s="106"/>
      <c r="K91" s="106"/>
      <c r="L91" s="103"/>
      <c r="M91" s="81"/>
      <c r="Q91" s="59" t="s">
        <v>218</v>
      </c>
      <c r="R91" s="60"/>
      <c r="S91" s="61">
        <f>IF(L91="yes",1,0)</f>
        <v>0</v>
      </c>
    </row>
    <row r="92" spans="2:13" ht="21.75" customHeight="1" thickBot="1">
      <c r="B92" s="107"/>
      <c r="C92" s="104"/>
      <c r="D92" s="104"/>
      <c r="E92" s="104"/>
      <c r="F92" s="104"/>
      <c r="G92" s="104"/>
      <c r="H92" s="104"/>
      <c r="I92" s="104"/>
      <c r="J92" s="104"/>
      <c r="K92" s="104"/>
      <c r="L92" s="106"/>
      <c r="M92" s="81"/>
    </row>
    <row r="93" spans="2:19" ht="27.75" customHeight="1" thickBot="1">
      <c r="B93" s="302" t="s">
        <v>192</v>
      </c>
      <c r="C93" s="303"/>
      <c r="D93" s="303"/>
      <c r="E93" s="303"/>
      <c r="F93" s="303"/>
      <c r="G93" s="303"/>
      <c r="H93" s="303"/>
      <c r="I93" s="304"/>
      <c r="J93" s="108"/>
      <c r="K93" s="108"/>
      <c r="L93" s="103"/>
      <c r="Q93" s="59" t="s">
        <v>219</v>
      </c>
      <c r="R93" s="60"/>
      <c r="S93" s="61">
        <f>IF(L93="yes",1,0)</f>
        <v>0</v>
      </c>
    </row>
    <row r="94" spans="2:13" ht="21.75" customHeight="1" thickBot="1">
      <c r="B94" s="105" t="s">
        <v>70</v>
      </c>
      <c r="C94" s="106"/>
      <c r="D94" s="106"/>
      <c r="E94" s="106"/>
      <c r="F94" s="106"/>
      <c r="G94" s="106"/>
      <c r="H94" s="106"/>
      <c r="I94" s="106"/>
      <c r="J94" s="106"/>
      <c r="K94" s="106"/>
      <c r="L94" s="106"/>
      <c r="M94" s="81"/>
    </row>
    <row r="95" spans="2:19" ht="30" customHeight="1" thickBot="1">
      <c r="B95" s="302" t="s">
        <v>193</v>
      </c>
      <c r="C95" s="303"/>
      <c r="D95" s="303"/>
      <c r="E95" s="303"/>
      <c r="F95" s="303"/>
      <c r="G95" s="303"/>
      <c r="H95" s="303"/>
      <c r="I95" s="303"/>
      <c r="J95" s="303"/>
      <c r="K95" s="303"/>
      <c r="L95" s="304"/>
      <c r="M95" s="81"/>
      <c r="Q95" s="45" t="s">
        <v>220</v>
      </c>
      <c r="R95" s="51"/>
      <c r="S95" s="52"/>
    </row>
    <row r="96" spans="2:19" ht="30" customHeight="1">
      <c r="B96" s="332"/>
      <c r="C96" s="333"/>
      <c r="D96" s="333"/>
      <c r="E96" s="333"/>
      <c r="F96" s="333"/>
      <c r="G96" s="333"/>
      <c r="H96" s="333"/>
      <c r="I96" s="333"/>
      <c r="J96" s="333"/>
      <c r="K96" s="333"/>
      <c r="L96" s="334"/>
      <c r="M96" s="81"/>
      <c r="Q96" s="364" t="s">
        <v>75</v>
      </c>
      <c r="R96" s="365"/>
      <c r="S96" s="68">
        <f>IF(ISTEXT(B96),1,0)</f>
        <v>0</v>
      </c>
    </row>
    <row r="97" spans="2:19" ht="30" customHeight="1">
      <c r="B97" s="338"/>
      <c r="C97" s="339"/>
      <c r="D97" s="339"/>
      <c r="E97" s="339"/>
      <c r="F97" s="339"/>
      <c r="G97" s="339"/>
      <c r="H97" s="339"/>
      <c r="I97" s="339"/>
      <c r="J97" s="339"/>
      <c r="K97" s="339"/>
      <c r="L97" s="340"/>
      <c r="M97" s="81"/>
      <c r="Q97" s="66" t="s">
        <v>261</v>
      </c>
      <c r="R97" s="69"/>
      <c r="S97" s="68">
        <f>IF(R97="yes",2,0)</f>
        <v>0</v>
      </c>
    </row>
    <row r="98" spans="2:48" ht="110.25" customHeight="1" thickBot="1">
      <c r="B98" s="335"/>
      <c r="C98" s="336"/>
      <c r="D98" s="336"/>
      <c r="E98" s="336"/>
      <c r="F98" s="336"/>
      <c r="G98" s="336"/>
      <c r="H98" s="336"/>
      <c r="I98" s="336"/>
      <c r="J98" s="336"/>
      <c r="K98" s="336"/>
      <c r="L98" s="337"/>
      <c r="M98" s="81"/>
      <c r="Q98" s="36"/>
      <c r="S98" s="36"/>
      <c r="AT98" s="85"/>
      <c r="AU98" s="85"/>
      <c r="AV98" s="85"/>
    </row>
    <row r="99" spans="2:13" ht="18.75" customHeight="1" thickBot="1">
      <c r="B99" s="105"/>
      <c r="C99" s="106"/>
      <c r="D99" s="106"/>
      <c r="E99" s="106"/>
      <c r="F99" s="106"/>
      <c r="G99" s="106"/>
      <c r="H99" s="106"/>
      <c r="I99" s="106"/>
      <c r="J99" s="106"/>
      <c r="K99" s="106"/>
      <c r="L99" s="106"/>
      <c r="M99" s="81"/>
    </row>
    <row r="100" spans="2:19" ht="18.75" customHeight="1" thickBot="1">
      <c r="B100" s="302" t="s">
        <v>194</v>
      </c>
      <c r="C100" s="404"/>
      <c r="D100" s="404"/>
      <c r="E100" s="404"/>
      <c r="F100" s="404"/>
      <c r="G100" s="404"/>
      <c r="H100" s="331"/>
      <c r="I100" s="106"/>
      <c r="J100" s="106"/>
      <c r="K100" s="106"/>
      <c r="L100" s="106"/>
      <c r="M100" s="81"/>
      <c r="Q100" s="368" t="s">
        <v>221</v>
      </c>
      <c r="R100" s="369"/>
      <c r="S100" s="370"/>
    </row>
    <row r="101" spans="2:19" ht="52.5" customHeight="1" thickBot="1">
      <c r="B101" s="413" t="s">
        <v>44</v>
      </c>
      <c r="C101" s="414"/>
      <c r="D101" s="438" t="s">
        <v>45</v>
      </c>
      <c r="E101" s="438"/>
      <c r="F101" s="438"/>
      <c r="G101" s="402" t="s">
        <v>176</v>
      </c>
      <c r="H101" s="403"/>
      <c r="I101" s="106"/>
      <c r="J101" s="106"/>
      <c r="K101" s="106"/>
      <c r="L101" s="106"/>
      <c r="M101" s="81"/>
      <c r="Q101" s="371"/>
      <c r="R101" s="372"/>
      <c r="S101" s="373"/>
    </row>
    <row r="102" spans="2:19" ht="15.75" customHeight="1">
      <c r="B102" s="433"/>
      <c r="C102" s="434"/>
      <c r="D102" s="435"/>
      <c r="E102" s="435"/>
      <c r="F102" s="435"/>
      <c r="G102" s="436"/>
      <c r="H102" s="437"/>
      <c r="I102" s="106"/>
      <c r="J102" s="106"/>
      <c r="K102" s="106"/>
      <c r="L102" s="106"/>
      <c r="M102" s="81"/>
      <c r="Q102" s="66" t="s">
        <v>95</v>
      </c>
      <c r="R102" s="69"/>
      <c r="S102" s="68">
        <f>IF(R102="yes",1,0)</f>
        <v>0</v>
      </c>
    </row>
    <row r="103" spans="2:19" ht="15" customHeight="1">
      <c r="B103" s="325"/>
      <c r="C103" s="326"/>
      <c r="D103" s="412"/>
      <c r="E103" s="412"/>
      <c r="F103" s="412"/>
      <c r="G103" s="405"/>
      <c r="H103" s="406"/>
      <c r="I103" s="106"/>
      <c r="J103" s="106"/>
      <c r="K103" s="106"/>
      <c r="L103" s="106"/>
      <c r="M103" s="81"/>
      <c r="Q103" s="66" t="s">
        <v>96</v>
      </c>
      <c r="R103" s="69"/>
      <c r="S103" s="68">
        <f>IF(R103="yes",1,0)</f>
        <v>0</v>
      </c>
    </row>
    <row r="104" spans="2:19" ht="14.25" customHeight="1">
      <c r="B104" s="325"/>
      <c r="C104" s="326"/>
      <c r="D104" s="412"/>
      <c r="E104" s="412"/>
      <c r="F104" s="412"/>
      <c r="G104" s="405"/>
      <c r="H104" s="406"/>
      <c r="I104" s="106"/>
      <c r="J104" s="106"/>
      <c r="K104" s="106"/>
      <c r="L104" s="106"/>
      <c r="M104" s="81"/>
      <c r="Q104" s="66" t="s">
        <v>97</v>
      </c>
      <c r="R104" s="69"/>
      <c r="S104" s="68">
        <f>IF(R104="yes",1,0)</f>
        <v>0</v>
      </c>
    </row>
    <row r="105" spans="2:19" ht="15" customHeight="1">
      <c r="B105" s="325"/>
      <c r="C105" s="326"/>
      <c r="D105" s="412"/>
      <c r="E105" s="412"/>
      <c r="F105" s="412"/>
      <c r="G105" s="405"/>
      <c r="H105" s="406"/>
      <c r="I105" s="106"/>
      <c r="J105" s="106"/>
      <c r="K105" s="106"/>
      <c r="L105" s="106"/>
      <c r="M105" s="81"/>
      <c r="Q105" s="66" t="s">
        <v>98</v>
      </c>
      <c r="R105" s="69"/>
      <c r="S105" s="68">
        <f>IF(R105="yes",1,0)</f>
        <v>0</v>
      </c>
    </row>
    <row r="106" spans="2:19" ht="15" customHeight="1" thickBot="1">
      <c r="B106" s="407"/>
      <c r="C106" s="408"/>
      <c r="D106" s="409"/>
      <c r="E106" s="409"/>
      <c r="F106" s="409"/>
      <c r="G106" s="410"/>
      <c r="H106" s="411"/>
      <c r="I106" s="106"/>
      <c r="J106" s="106"/>
      <c r="K106" s="106"/>
      <c r="L106" s="106"/>
      <c r="M106" s="81"/>
      <c r="Q106" s="56" t="s">
        <v>99</v>
      </c>
      <c r="R106" s="57"/>
      <c r="S106" s="68">
        <f>IF(R106="yes",1,0)</f>
        <v>0</v>
      </c>
    </row>
    <row r="107" spans="2:13" ht="21.75" customHeight="1" thickBot="1">
      <c r="B107" s="111"/>
      <c r="C107" s="111"/>
      <c r="D107" s="104"/>
      <c r="E107" s="104"/>
      <c r="F107" s="104"/>
      <c r="G107" s="104"/>
      <c r="H107" s="106"/>
      <c r="I107" s="106"/>
      <c r="J107" s="106"/>
      <c r="K107" s="106"/>
      <c r="L107" s="106"/>
      <c r="M107" s="81"/>
    </row>
    <row r="108" spans="2:48" s="81" customFormat="1" ht="36.75" customHeight="1" thickBot="1">
      <c r="B108" s="456" t="s">
        <v>195</v>
      </c>
      <c r="C108" s="457"/>
      <c r="D108" s="457"/>
      <c r="E108" s="457"/>
      <c r="F108" s="457"/>
      <c r="G108" s="457"/>
      <c r="H108" s="457"/>
      <c r="I108" s="457"/>
      <c r="J108" s="457"/>
      <c r="K108" s="457"/>
      <c r="L108" s="458"/>
      <c r="O108" s="82"/>
      <c r="P108" s="36"/>
      <c r="Q108" s="45" t="s">
        <v>222</v>
      </c>
      <c r="R108" s="51"/>
      <c r="S108" s="52"/>
      <c r="T108" s="36"/>
      <c r="U108" s="36"/>
      <c r="V108" s="36"/>
      <c r="W108" s="36"/>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row>
    <row r="109" spans="2:48" s="81" customFormat="1" ht="34.5" customHeight="1">
      <c r="B109" s="145" t="s">
        <v>62</v>
      </c>
      <c r="C109" s="177" t="s">
        <v>63</v>
      </c>
      <c r="D109" s="178" t="s">
        <v>64</v>
      </c>
      <c r="E109" s="463" t="s">
        <v>65</v>
      </c>
      <c r="F109" s="464"/>
      <c r="G109" s="104"/>
      <c r="H109" s="104"/>
      <c r="I109" s="104"/>
      <c r="J109" s="104"/>
      <c r="K109" s="104"/>
      <c r="L109" s="112"/>
      <c r="O109" s="82"/>
      <c r="P109" s="36"/>
      <c r="Q109" s="374" t="s">
        <v>262</v>
      </c>
      <c r="R109" s="376"/>
      <c r="S109" s="378">
        <f>IF(R109="yes",6,0)</f>
        <v>0</v>
      </c>
      <c r="T109" s="36"/>
      <c r="U109" s="36"/>
      <c r="V109" s="36"/>
      <c r="W109" s="36"/>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row>
    <row r="110" spans="2:48" s="81" customFormat="1" ht="25.5" customHeight="1">
      <c r="B110" s="146">
        <v>0</v>
      </c>
      <c r="C110" s="113">
        <v>0</v>
      </c>
      <c r="D110" s="114">
        <v>0</v>
      </c>
      <c r="E110" s="459">
        <f aca="true" t="shared" si="1" ref="E110:E115">C110-D110</f>
        <v>0</v>
      </c>
      <c r="F110" s="460"/>
      <c r="G110" s="106"/>
      <c r="H110" s="106"/>
      <c r="I110" s="106"/>
      <c r="J110" s="106"/>
      <c r="K110" s="106"/>
      <c r="L110" s="112"/>
      <c r="O110" s="82"/>
      <c r="P110" s="36"/>
      <c r="Q110" s="375"/>
      <c r="R110" s="377"/>
      <c r="S110" s="379"/>
      <c r="T110" s="36"/>
      <c r="U110" s="36"/>
      <c r="V110" s="36"/>
      <c r="W110" s="36"/>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row>
    <row r="111" spans="2:48" s="81" customFormat="1" ht="26.25" customHeight="1">
      <c r="B111" s="146">
        <v>1</v>
      </c>
      <c r="C111" s="113">
        <v>0</v>
      </c>
      <c r="D111" s="114">
        <v>0</v>
      </c>
      <c r="E111" s="459">
        <f t="shared" si="1"/>
        <v>0</v>
      </c>
      <c r="F111" s="460"/>
      <c r="G111" s="106"/>
      <c r="H111" s="106"/>
      <c r="I111" s="106"/>
      <c r="J111" s="106"/>
      <c r="K111" s="106"/>
      <c r="L111" s="112"/>
      <c r="O111" s="82"/>
      <c r="P111" s="36"/>
      <c r="Q111" s="70" t="s">
        <v>82</v>
      </c>
      <c r="R111" s="71">
        <f>NPV(0.05,E110:E115)</f>
        <v>0</v>
      </c>
      <c r="S111" s="68"/>
      <c r="T111" s="36"/>
      <c r="U111" s="36"/>
      <c r="V111" s="36"/>
      <c r="W111" s="36"/>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row>
    <row r="112" spans="2:48" s="81" customFormat="1" ht="21.75" customHeight="1" thickBot="1">
      <c r="B112" s="146">
        <v>2</v>
      </c>
      <c r="C112" s="113">
        <v>0</v>
      </c>
      <c r="D112" s="114">
        <v>0</v>
      </c>
      <c r="E112" s="459">
        <f t="shared" si="1"/>
        <v>0</v>
      </c>
      <c r="F112" s="460"/>
      <c r="G112" s="106"/>
      <c r="H112" s="106"/>
      <c r="I112" s="106"/>
      <c r="J112" s="106"/>
      <c r="K112" s="106"/>
      <c r="L112" s="112"/>
      <c r="O112" s="82"/>
      <c r="P112" s="36"/>
      <c r="Q112" s="56" t="s">
        <v>81</v>
      </c>
      <c r="R112" s="72" t="e">
        <f>IRR(E110:E115)</f>
        <v>#NUM!</v>
      </c>
      <c r="S112" s="58"/>
      <c r="T112" s="36"/>
      <c r="U112" s="36"/>
      <c r="V112" s="36"/>
      <c r="W112" s="36"/>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row>
    <row r="113" spans="2:48" s="81" customFormat="1" ht="21.75" customHeight="1">
      <c r="B113" s="146">
        <v>3</v>
      </c>
      <c r="C113" s="113">
        <v>0</v>
      </c>
      <c r="D113" s="114">
        <v>0</v>
      </c>
      <c r="E113" s="459">
        <f t="shared" si="1"/>
        <v>0</v>
      </c>
      <c r="F113" s="460"/>
      <c r="G113" s="106"/>
      <c r="H113" s="106"/>
      <c r="I113" s="106"/>
      <c r="J113" s="106"/>
      <c r="K113" s="106"/>
      <c r="L113" s="112"/>
      <c r="O113" s="82"/>
      <c r="P113" s="36"/>
      <c r="Q113" s="43"/>
      <c r="R113" s="36"/>
      <c r="S113" s="44"/>
      <c r="T113" s="36"/>
      <c r="U113" s="36"/>
      <c r="V113" s="36"/>
      <c r="W113" s="36"/>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row>
    <row r="114" spans="2:48" s="81" customFormat="1" ht="21.75" customHeight="1">
      <c r="B114" s="146">
        <v>4</v>
      </c>
      <c r="C114" s="113">
        <v>0</v>
      </c>
      <c r="D114" s="114">
        <v>0</v>
      </c>
      <c r="E114" s="459">
        <f t="shared" si="1"/>
        <v>0</v>
      </c>
      <c r="F114" s="460"/>
      <c r="G114" s="106"/>
      <c r="H114" s="106"/>
      <c r="I114" s="106"/>
      <c r="J114" s="106"/>
      <c r="K114" s="106"/>
      <c r="L114" s="112"/>
      <c r="O114" s="82"/>
      <c r="P114" s="36"/>
      <c r="Q114" s="43"/>
      <c r="R114" s="36"/>
      <c r="S114" s="44"/>
      <c r="T114" s="36"/>
      <c r="U114" s="36"/>
      <c r="V114" s="36"/>
      <c r="W114" s="36"/>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row>
    <row r="115" spans="2:48" s="81" customFormat="1" ht="21.75" customHeight="1" thickBot="1">
      <c r="B115" s="147">
        <v>5</v>
      </c>
      <c r="C115" s="115">
        <v>0</v>
      </c>
      <c r="D115" s="116">
        <v>0</v>
      </c>
      <c r="E115" s="461">
        <f t="shared" si="1"/>
        <v>0</v>
      </c>
      <c r="F115" s="462"/>
      <c r="G115" s="106"/>
      <c r="H115" s="106"/>
      <c r="I115" s="106"/>
      <c r="J115" s="106"/>
      <c r="K115" s="106"/>
      <c r="L115" s="112"/>
      <c r="O115" s="82"/>
      <c r="P115" s="36"/>
      <c r="Q115" s="43"/>
      <c r="R115" s="36"/>
      <c r="S115" s="44"/>
      <c r="T115" s="36"/>
      <c r="U115" s="36"/>
      <c r="V115" s="36"/>
      <c r="W115" s="36"/>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row>
    <row r="116" spans="2:48" s="81" customFormat="1" ht="21.75" customHeight="1" thickBot="1">
      <c r="B116" s="111"/>
      <c r="C116" s="104"/>
      <c r="D116" s="104"/>
      <c r="E116" s="104"/>
      <c r="F116" s="104"/>
      <c r="G116" s="106"/>
      <c r="H116" s="106"/>
      <c r="I116" s="106"/>
      <c r="J116" s="106"/>
      <c r="K116" s="106"/>
      <c r="L116" s="112"/>
      <c r="O116" s="82"/>
      <c r="P116" s="36"/>
      <c r="Q116" s="43"/>
      <c r="R116" s="36"/>
      <c r="S116" s="44"/>
      <c r="T116" s="36"/>
      <c r="U116" s="36"/>
      <c r="V116" s="36"/>
      <c r="W116" s="36"/>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row>
    <row r="117" spans="2:48" s="81" customFormat="1" ht="21.75" customHeight="1" thickBot="1">
      <c r="B117" s="302" t="s">
        <v>196</v>
      </c>
      <c r="C117" s="404"/>
      <c r="D117" s="404"/>
      <c r="E117" s="404"/>
      <c r="F117" s="404"/>
      <c r="G117" s="404"/>
      <c r="H117" s="404"/>
      <c r="I117" s="331"/>
      <c r="J117" s="106"/>
      <c r="K117" s="112"/>
      <c r="L117" s="184"/>
      <c r="O117" s="82"/>
      <c r="P117" s="36"/>
      <c r="Q117" s="59" t="s">
        <v>223</v>
      </c>
      <c r="R117" s="60"/>
      <c r="S117" s="61">
        <f>IF(ISNUMBER(L117),1,0)</f>
        <v>0</v>
      </c>
      <c r="T117" s="36"/>
      <c r="U117" s="36"/>
      <c r="V117" s="36"/>
      <c r="W117" s="36"/>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row>
    <row r="118" spans="2:48" s="81" customFormat="1" ht="21.75" customHeight="1" thickBot="1">
      <c r="B118" s="111"/>
      <c r="C118" s="104"/>
      <c r="D118" s="104"/>
      <c r="E118" s="104"/>
      <c r="F118" s="104"/>
      <c r="G118" s="106"/>
      <c r="H118" s="106"/>
      <c r="I118" s="106"/>
      <c r="J118" s="106"/>
      <c r="K118" s="106"/>
      <c r="L118" s="112"/>
      <c r="O118" s="82"/>
      <c r="P118" s="36"/>
      <c r="Q118" s="43"/>
      <c r="R118" s="36"/>
      <c r="S118" s="44"/>
      <c r="T118" s="36"/>
      <c r="U118" s="36"/>
      <c r="V118" s="36"/>
      <c r="W118" s="36"/>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row>
    <row r="119" spans="2:48" s="81" customFormat="1" ht="48" customHeight="1" thickBot="1">
      <c r="B119" s="302" t="s">
        <v>250</v>
      </c>
      <c r="C119" s="404"/>
      <c r="D119" s="404"/>
      <c r="E119" s="404"/>
      <c r="F119" s="404"/>
      <c r="G119" s="404"/>
      <c r="H119" s="404"/>
      <c r="I119" s="331"/>
      <c r="J119" s="112"/>
      <c r="K119" s="183"/>
      <c r="L119" s="117" t="s">
        <v>252</v>
      </c>
      <c r="O119" s="82"/>
      <c r="P119" s="36"/>
      <c r="Q119" s="59" t="s">
        <v>224</v>
      </c>
      <c r="R119" s="60"/>
      <c r="S119" s="61">
        <f>IF(R119="yes",1,0)</f>
        <v>0</v>
      </c>
      <c r="T119" s="36"/>
      <c r="U119" s="36"/>
      <c r="V119" s="36"/>
      <c r="W119" s="36"/>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row>
    <row r="120" spans="2:48" s="81" customFormat="1" ht="23.25" customHeight="1" thickBot="1">
      <c r="B120" s="118"/>
      <c r="C120" s="118"/>
      <c r="D120" s="118"/>
      <c r="E120" s="118"/>
      <c r="F120" s="118"/>
      <c r="G120" s="118"/>
      <c r="H120" s="118"/>
      <c r="I120" s="118"/>
      <c r="J120" s="118"/>
      <c r="K120" s="104"/>
      <c r="L120" s="112"/>
      <c r="O120" s="82"/>
      <c r="P120" s="36"/>
      <c r="Q120" s="43"/>
      <c r="R120" s="36"/>
      <c r="S120" s="44"/>
      <c r="T120" s="36"/>
      <c r="U120" s="36"/>
      <c r="V120" s="36"/>
      <c r="W120" s="36"/>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row>
    <row r="121" spans="2:19" ht="36.75" customHeight="1" thickBot="1">
      <c r="B121" s="302" t="s">
        <v>197</v>
      </c>
      <c r="C121" s="247"/>
      <c r="D121" s="247"/>
      <c r="E121" s="247"/>
      <c r="F121" s="247"/>
      <c r="G121" s="247"/>
      <c r="H121" s="248"/>
      <c r="I121" s="119"/>
      <c r="J121" s="119"/>
      <c r="K121" s="347"/>
      <c r="L121" s="348"/>
      <c r="M121" s="81"/>
      <c r="Q121" s="59" t="s">
        <v>225</v>
      </c>
      <c r="R121" s="60"/>
      <c r="S121" s="68">
        <f>IF(ISTEXT(K121),1,0)</f>
        <v>0</v>
      </c>
    </row>
    <row r="122" spans="2:13" ht="21.75" customHeight="1" thickBot="1">
      <c r="B122" s="105"/>
      <c r="C122" s="106"/>
      <c r="D122" s="106"/>
      <c r="E122" s="106"/>
      <c r="F122" s="106"/>
      <c r="G122" s="106"/>
      <c r="H122" s="106"/>
      <c r="I122" s="106"/>
      <c r="J122" s="106"/>
      <c r="K122" s="106"/>
      <c r="L122" s="106"/>
      <c r="M122" s="81"/>
    </row>
    <row r="123" spans="2:19" ht="32.25" customHeight="1" thickBot="1">
      <c r="B123" s="446" t="s">
        <v>198</v>
      </c>
      <c r="C123" s="447"/>
      <c r="D123" s="104"/>
      <c r="E123" s="104"/>
      <c r="F123" s="104"/>
      <c r="G123" s="104"/>
      <c r="H123" s="106"/>
      <c r="I123" s="119"/>
      <c r="J123" s="112"/>
      <c r="K123" s="112"/>
      <c r="L123" s="106"/>
      <c r="M123" s="81"/>
      <c r="Q123" s="45" t="s">
        <v>226</v>
      </c>
      <c r="R123" s="51"/>
      <c r="S123" s="52"/>
    </row>
    <row r="124" spans="2:19" ht="21.75" customHeight="1">
      <c r="B124" s="148" t="s">
        <v>48</v>
      </c>
      <c r="C124" s="151" t="s">
        <v>51</v>
      </c>
      <c r="D124" s="120"/>
      <c r="E124" s="120"/>
      <c r="F124" s="120"/>
      <c r="G124" s="120"/>
      <c r="H124" s="106"/>
      <c r="I124" s="119"/>
      <c r="J124" s="112"/>
      <c r="K124" s="112"/>
      <c r="L124" s="106"/>
      <c r="M124" s="81"/>
      <c r="Q124" s="73"/>
      <c r="R124" s="74"/>
      <c r="S124" s="75"/>
    </row>
    <row r="125" spans="2:19" ht="25.5">
      <c r="B125" s="149" t="s">
        <v>46</v>
      </c>
      <c r="C125" s="121"/>
      <c r="D125" s="448"/>
      <c r="E125" s="448"/>
      <c r="F125" s="448"/>
      <c r="G125" s="122"/>
      <c r="H125" s="106"/>
      <c r="I125" s="119"/>
      <c r="J125" s="112"/>
      <c r="K125" s="112"/>
      <c r="L125" s="106"/>
      <c r="M125" s="81"/>
      <c r="Q125" s="66" t="s">
        <v>148</v>
      </c>
      <c r="R125" s="169"/>
      <c r="S125" s="166">
        <f>IF(C125-E18&lt;=180,3,0)</f>
        <v>3</v>
      </c>
    </row>
    <row r="126" spans="2:19" ht="26.25" thickBot="1">
      <c r="B126" s="150" t="s">
        <v>47</v>
      </c>
      <c r="C126" s="124"/>
      <c r="D126" s="389"/>
      <c r="E126" s="389"/>
      <c r="F126" s="389"/>
      <c r="G126" s="104"/>
      <c r="H126" s="106"/>
      <c r="I126" s="106"/>
      <c r="J126" s="106"/>
      <c r="K126" s="106"/>
      <c r="L126" s="106"/>
      <c r="M126" s="81"/>
      <c r="Q126" s="56" t="s">
        <v>149</v>
      </c>
      <c r="R126" s="170"/>
      <c r="S126" s="167">
        <f>IF(C126-C125&gt;180,0,1)</f>
        <v>1</v>
      </c>
    </row>
    <row r="127" spans="2:13" ht="24.75" customHeight="1" thickBot="1">
      <c r="B127" s="388"/>
      <c r="C127" s="388"/>
      <c r="D127" s="389"/>
      <c r="E127" s="389"/>
      <c r="F127" s="389"/>
      <c r="G127" s="104"/>
      <c r="H127" s="104"/>
      <c r="I127" s="104"/>
      <c r="J127" s="104"/>
      <c r="K127" s="104"/>
      <c r="L127" s="106"/>
      <c r="M127" s="81"/>
    </row>
    <row r="128" spans="2:19" ht="19.5" customHeight="1" thickBot="1">
      <c r="B128" s="302" t="s">
        <v>251</v>
      </c>
      <c r="C128" s="303"/>
      <c r="D128" s="303"/>
      <c r="E128" s="303"/>
      <c r="F128" s="303"/>
      <c r="G128" s="303"/>
      <c r="H128" s="303"/>
      <c r="I128" s="303"/>
      <c r="J128" s="303"/>
      <c r="K128" s="303"/>
      <c r="L128" s="304"/>
      <c r="M128" s="81"/>
      <c r="Q128" s="45" t="s">
        <v>227</v>
      </c>
      <c r="R128" s="51"/>
      <c r="S128" s="52"/>
    </row>
    <row r="129" spans="2:19" ht="30" customHeight="1">
      <c r="B129" s="332"/>
      <c r="C129" s="333"/>
      <c r="D129" s="333"/>
      <c r="E129" s="333"/>
      <c r="F129" s="333"/>
      <c r="G129" s="333"/>
      <c r="H129" s="333"/>
      <c r="I129" s="333"/>
      <c r="J129" s="333"/>
      <c r="K129" s="333"/>
      <c r="L129" s="334"/>
      <c r="M129" s="81"/>
      <c r="Q129" s="364" t="s">
        <v>75</v>
      </c>
      <c r="R129" s="365"/>
      <c r="S129" s="68">
        <f>IF(ISTEXT(B129),1,0)</f>
        <v>0</v>
      </c>
    </row>
    <row r="130" spans="2:19" ht="33" customHeight="1" thickBot="1">
      <c r="B130" s="338"/>
      <c r="C130" s="339"/>
      <c r="D130" s="339"/>
      <c r="E130" s="339"/>
      <c r="F130" s="339"/>
      <c r="G130" s="339"/>
      <c r="H130" s="339"/>
      <c r="I130" s="339"/>
      <c r="J130" s="339"/>
      <c r="K130" s="339"/>
      <c r="L130" s="340"/>
      <c r="M130" s="81"/>
      <c r="Q130" s="56" t="s">
        <v>263</v>
      </c>
      <c r="R130" s="57"/>
      <c r="S130" s="58">
        <f>IF(R130="yes",2,0)</f>
        <v>0</v>
      </c>
    </row>
    <row r="131" spans="2:19" ht="104.25" customHeight="1" thickBot="1">
      <c r="B131" s="335"/>
      <c r="C131" s="336"/>
      <c r="D131" s="336"/>
      <c r="E131" s="336"/>
      <c r="F131" s="336"/>
      <c r="G131" s="336"/>
      <c r="H131" s="336"/>
      <c r="I131" s="336"/>
      <c r="J131" s="336"/>
      <c r="K131" s="336"/>
      <c r="L131" s="337"/>
      <c r="M131" s="81"/>
      <c r="Q131" s="56" t="s">
        <v>264</v>
      </c>
      <c r="R131" s="57"/>
      <c r="S131" s="58">
        <f>IF(R131="yes",2,0)</f>
        <v>0</v>
      </c>
    </row>
    <row r="132" spans="2:13" ht="21.75" customHeight="1" thickBot="1">
      <c r="B132" s="105"/>
      <c r="C132" s="106"/>
      <c r="D132" s="106"/>
      <c r="E132" s="106"/>
      <c r="F132" s="106"/>
      <c r="G132" s="106"/>
      <c r="H132" s="106"/>
      <c r="I132" s="106"/>
      <c r="J132" s="106"/>
      <c r="K132" s="106"/>
      <c r="L132" s="106"/>
      <c r="M132" s="81"/>
    </row>
    <row r="133" spans="2:19" ht="32.25" customHeight="1" thickBot="1">
      <c r="B133" s="302" t="s">
        <v>199</v>
      </c>
      <c r="C133" s="303"/>
      <c r="D133" s="303"/>
      <c r="E133" s="303"/>
      <c r="F133" s="303"/>
      <c r="G133" s="303"/>
      <c r="H133" s="303"/>
      <c r="I133" s="303"/>
      <c r="J133" s="303"/>
      <c r="K133" s="303"/>
      <c r="L133" s="304"/>
      <c r="M133" s="81"/>
      <c r="Q133" s="45" t="s">
        <v>228</v>
      </c>
      <c r="R133" s="51"/>
      <c r="S133" s="52"/>
    </row>
    <row r="134" spans="2:19" ht="26.25" customHeight="1">
      <c r="B134" s="332"/>
      <c r="C134" s="333"/>
      <c r="D134" s="333"/>
      <c r="E134" s="333"/>
      <c r="F134" s="333"/>
      <c r="G134" s="333"/>
      <c r="H134" s="333"/>
      <c r="I134" s="333"/>
      <c r="J134" s="333"/>
      <c r="K134" s="333"/>
      <c r="L134" s="334"/>
      <c r="M134" s="81"/>
      <c r="Q134" s="364" t="s">
        <v>75</v>
      </c>
      <c r="R134" s="365"/>
      <c r="S134" s="68">
        <f>IF(ISTEXT(B134),1,0)</f>
        <v>0</v>
      </c>
    </row>
    <row r="135" spans="2:19" ht="26.25" customHeight="1" thickBot="1">
      <c r="B135" s="338"/>
      <c r="C135" s="339"/>
      <c r="D135" s="339"/>
      <c r="E135" s="339"/>
      <c r="F135" s="339"/>
      <c r="G135" s="339"/>
      <c r="H135" s="339"/>
      <c r="I135" s="339"/>
      <c r="J135" s="339"/>
      <c r="K135" s="339"/>
      <c r="L135" s="340"/>
      <c r="M135" s="81"/>
      <c r="Q135" s="66" t="s">
        <v>84</v>
      </c>
      <c r="R135" s="57"/>
      <c r="S135" s="68">
        <f>IF(R135="yes",2,0)</f>
        <v>0</v>
      </c>
    </row>
    <row r="136" spans="2:19" ht="104.25" customHeight="1" thickBot="1">
      <c r="B136" s="335"/>
      <c r="C136" s="336"/>
      <c r="D136" s="336"/>
      <c r="E136" s="336"/>
      <c r="F136" s="336"/>
      <c r="G136" s="336"/>
      <c r="H136" s="336"/>
      <c r="I136" s="336"/>
      <c r="J136" s="336"/>
      <c r="K136" s="336"/>
      <c r="L136" s="337"/>
      <c r="M136" s="81"/>
      <c r="Q136" s="56" t="s">
        <v>147</v>
      </c>
      <c r="R136" s="57"/>
      <c r="S136" s="58">
        <f>IF(R136="yes",3,0)</f>
        <v>0</v>
      </c>
    </row>
    <row r="137" spans="2:13" ht="21.75" customHeight="1" thickBot="1">
      <c r="B137" s="105"/>
      <c r="C137" s="106"/>
      <c r="D137" s="106"/>
      <c r="E137" s="106"/>
      <c r="F137" s="106"/>
      <c r="G137" s="106"/>
      <c r="H137" s="106"/>
      <c r="I137" s="106"/>
      <c r="J137" s="106"/>
      <c r="K137" s="106"/>
      <c r="L137" s="106"/>
      <c r="M137" s="81"/>
    </row>
    <row r="138" spans="2:19" ht="19.5" customHeight="1" thickBot="1">
      <c r="B138" s="302" t="s">
        <v>200</v>
      </c>
      <c r="C138" s="303"/>
      <c r="D138" s="303"/>
      <c r="E138" s="303"/>
      <c r="F138" s="303"/>
      <c r="G138" s="304"/>
      <c r="H138" s="125"/>
      <c r="I138" s="126"/>
      <c r="J138" s="112"/>
      <c r="K138" s="112"/>
      <c r="L138" s="106"/>
      <c r="M138" s="81"/>
      <c r="Q138" s="59" t="s">
        <v>229</v>
      </c>
      <c r="R138" s="60"/>
      <c r="S138" s="61">
        <f>IF(I138="yes",1,0)</f>
        <v>0</v>
      </c>
    </row>
    <row r="139" spans="2:13" ht="21.75" customHeight="1" thickBot="1">
      <c r="B139" s="105"/>
      <c r="C139" s="106"/>
      <c r="D139" s="106"/>
      <c r="E139" s="106"/>
      <c r="F139" s="106"/>
      <c r="G139" s="106"/>
      <c r="H139" s="106"/>
      <c r="I139" s="106"/>
      <c r="J139" s="106"/>
      <c r="K139" s="106"/>
      <c r="L139" s="106"/>
      <c r="M139" s="81"/>
    </row>
    <row r="140" spans="2:23" ht="19.5" customHeight="1" thickBot="1">
      <c r="B140" s="302" t="s">
        <v>201</v>
      </c>
      <c r="C140" s="303"/>
      <c r="D140" s="303"/>
      <c r="E140" s="303"/>
      <c r="F140" s="303"/>
      <c r="G140" s="304"/>
      <c r="H140" s="125"/>
      <c r="I140" s="103"/>
      <c r="J140" s="106"/>
      <c r="K140" s="106"/>
      <c r="L140" s="106"/>
      <c r="M140" s="81"/>
      <c r="Q140" s="59" t="s">
        <v>230</v>
      </c>
      <c r="R140" s="60"/>
      <c r="S140" s="61">
        <f>IF(I140="yes",1,0)</f>
        <v>0</v>
      </c>
      <c r="U140" s="76"/>
      <c r="V140" s="76"/>
      <c r="W140" s="76"/>
    </row>
    <row r="141" spans="2:23" ht="21.75" customHeight="1" thickBot="1">
      <c r="B141" s="105"/>
      <c r="C141" s="106"/>
      <c r="D141" s="106"/>
      <c r="E141" s="106"/>
      <c r="F141" s="106"/>
      <c r="G141" s="106"/>
      <c r="H141" s="106"/>
      <c r="I141" s="106"/>
      <c r="J141" s="106"/>
      <c r="K141" s="106"/>
      <c r="L141" s="106"/>
      <c r="M141" s="81"/>
      <c r="U141" s="76"/>
      <c r="V141" s="76"/>
      <c r="W141" s="76"/>
    </row>
    <row r="142" spans="2:48" s="127" customFormat="1" ht="19.5" customHeight="1" thickBot="1">
      <c r="B142" s="302" t="s">
        <v>202</v>
      </c>
      <c r="C142" s="303"/>
      <c r="D142" s="303"/>
      <c r="E142" s="303"/>
      <c r="F142" s="303"/>
      <c r="G142" s="303"/>
      <c r="H142" s="303"/>
      <c r="I142" s="303"/>
      <c r="J142" s="303"/>
      <c r="K142" s="304"/>
      <c r="L142" s="128"/>
      <c r="O142" s="129"/>
      <c r="P142" s="76"/>
      <c r="Q142" s="45" t="s">
        <v>231</v>
      </c>
      <c r="R142" s="51"/>
      <c r="S142" s="52"/>
      <c r="T142" s="76"/>
      <c r="U142" s="76"/>
      <c r="V142" s="76"/>
      <c r="W142" s="76"/>
      <c r="X142" s="130"/>
      <c r="Y142" s="130"/>
      <c r="Z142" s="130"/>
      <c r="AA142" s="130"/>
      <c r="AB142" s="130"/>
      <c r="AC142" s="130"/>
      <c r="AD142" s="130"/>
      <c r="AE142" s="130"/>
      <c r="AF142" s="130"/>
      <c r="AG142" s="130"/>
      <c r="AH142" s="130"/>
      <c r="AI142" s="130"/>
      <c r="AJ142" s="130"/>
      <c r="AK142" s="130"/>
      <c r="AL142" s="130"/>
      <c r="AM142" s="130"/>
      <c r="AN142" s="130"/>
      <c r="AO142" s="130"/>
      <c r="AP142" s="130"/>
      <c r="AQ142" s="130"/>
      <c r="AR142" s="130"/>
      <c r="AS142" s="130"/>
      <c r="AT142" s="130"/>
      <c r="AU142" s="130"/>
      <c r="AV142" s="130"/>
    </row>
    <row r="143" spans="2:48" s="127" customFormat="1" ht="94.5">
      <c r="B143" s="399" t="s">
        <v>72</v>
      </c>
      <c r="C143" s="400"/>
      <c r="D143" s="401" t="s">
        <v>59</v>
      </c>
      <c r="E143" s="401"/>
      <c r="F143" s="401"/>
      <c r="G143" s="152" t="s">
        <v>60</v>
      </c>
      <c r="H143" s="152" t="s">
        <v>32</v>
      </c>
      <c r="I143" s="152" t="s">
        <v>177</v>
      </c>
      <c r="J143" s="152" t="s">
        <v>30</v>
      </c>
      <c r="K143" s="153" t="s">
        <v>42</v>
      </c>
      <c r="L143" s="106"/>
      <c r="O143" s="129"/>
      <c r="P143" s="76"/>
      <c r="Q143" s="73"/>
      <c r="R143" s="77"/>
      <c r="S143" s="75"/>
      <c r="T143" s="76"/>
      <c r="U143" s="76"/>
      <c r="V143" s="76"/>
      <c r="W143" s="76"/>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row>
    <row r="144" spans="2:48" s="127" customFormat="1" ht="19.5" customHeight="1">
      <c r="B144" s="325"/>
      <c r="C144" s="326"/>
      <c r="D144" s="327"/>
      <c r="E144" s="327"/>
      <c r="F144" s="327"/>
      <c r="G144" s="131"/>
      <c r="H144" s="131"/>
      <c r="I144" s="109"/>
      <c r="J144" s="109"/>
      <c r="K144" s="132"/>
      <c r="L144" s="106"/>
      <c r="O144" s="129"/>
      <c r="P144" s="76"/>
      <c r="Q144" s="363" t="s">
        <v>85</v>
      </c>
      <c r="R144" s="363"/>
      <c r="S144" s="78">
        <f>IF(ISTEXT(K144),1,0)</f>
        <v>0</v>
      </c>
      <c r="T144" s="76"/>
      <c r="U144" s="76"/>
      <c r="V144" s="76"/>
      <c r="W144" s="76"/>
      <c r="X144" s="130"/>
      <c r="Y144" s="130"/>
      <c r="Z144" s="130"/>
      <c r="AA144" s="130"/>
      <c r="AB144" s="130"/>
      <c r="AC144" s="130"/>
      <c r="AD144" s="130"/>
      <c r="AE144" s="130"/>
      <c r="AF144" s="130"/>
      <c r="AG144" s="130"/>
      <c r="AH144" s="130"/>
      <c r="AI144" s="130"/>
      <c r="AJ144" s="130"/>
      <c r="AK144" s="130"/>
      <c r="AL144" s="130"/>
      <c r="AM144" s="130"/>
      <c r="AN144" s="130"/>
      <c r="AO144" s="130"/>
      <c r="AP144" s="130"/>
      <c r="AQ144" s="130"/>
      <c r="AR144" s="130"/>
      <c r="AS144" s="130"/>
      <c r="AT144" s="130"/>
      <c r="AU144" s="130"/>
      <c r="AV144" s="130"/>
    </row>
    <row r="145" spans="2:48" s="127" customFormat="1" ht="19.5" customHeight="1">
      <c r="B145" s="325"/>
      <c r="C145" s="326"/>
      <c r="D145" s="327"/>
      <c r="E145" s="327"/>
      <c r="F145" s="327"/>
      <c r="G145" s="131"/>
      <c r="H145" s="131"/>
      <c r="I145" s="109"/>
      <c r="J145" s="109"/>
      <c r="K145" s="132"/>
      <c r="L145" s="106"/>
      <c r="O145" s="129"/>
      <c r="P145" s="76"/>
      <c r="Q145" s="363" t="s">
        <v>86</v>
      </c>
      <c r="R145" s="363"/>
      <c r="S145" s="78">
        <f>IF(ISTEXT(K145),1,0)</f>
        <v>0</v>
      </c>
      <c r="T145" s="76"/>
      <c r="U145" s="76"/>
      <c r="V145" s="76"/>
      <c r="W145" s="76"/>
      <c r="X145" s="130"/>
      <c r="Y145" s="130"/>
      <c r="Z145" s="130"/>
      <c r="AA145" s="130"/>
      <c r="AB145" s="130"/>
      <c r="AC145" s="130"/>
      <c r="AD145" s="130"/>
      <c r="AE145" s="130"/>
      <c r="AF145" s="130"/>
      <c r="AG145" s="130"/>
      <c r="AH145" s="130"/>
      <c r="AI145" s="130"/>
      <c r="AJ145" s="130"/>
      <c r="AK145" s="130"/>
      <c r="AL145" s="130"/>
      <c r="AM145" s="130"/>
      <c r="AN145" s="130"/>
      <c r="AO145" s="130"/>
      <c r="AP145" s="130"/>
      <c r="AQ145" s="130"/>
      <c r="AR145" s="130"/>
      <c r="AS145" s="130"/>
      <c r="AT145" s="130"/>
      <c r="AU145" s="130"/>
      <c r="AV145" s="130"/>
    </row>
    <row r="146" spans="2:48" s="127" customFormat="1" ht="19.5" customHeight="1">
      <c r="B146" s="325"/>
      <c r="C146" s="326"/>
      <c r="D146" s="327"/>
      <c r="E146" s="327"/>
      <c r="F146" s="327"/>
      <c r="G146" s="131"/>
      <c r="H146" s="131"/>
      <c r="I146" s="109"/>
      <c r="J146" s="109"/>
      <c r="K146" s="132"/>
      <c r="L146" s="106"/>
      <c r="O146" s="129"/>
      <c r="P146" s="76"/>
      <c r="Q146" s="363" t="s">
        <v>87</v>
      </c>
      <c r="R146" s="363"/>
      <c r="S146" s="78">
        <f>IF(ISTEXT(K146),1,0)</f>
        <v>0</v>
      </c>
      <c r="T146" s="76"/>
      <c r="U146" s="76"/>
      <c r="V146" s="76"/>
      <c r="W146" s="76"/>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0"/>
    </row>
    <row r="147" spans="2:48" s="127" customFormat="1" ht="19.5" customHeight="1">
      <c r="B147" s="325"/>
      <c r="C147" s="326"/>
      <c r="D147" s="327"/>
      <c r="E147" s="327"/>
      <c r="F147" s="327"/>
      <c r="G147" s="131"/>
      <c r="H147" s="131"/>
      <c r="I147" s="109"/>
      <c r="J147" s="109"/>
      <c r="K147" s="132"/>
      <c r="L147" s="106"/>
      <c r="O147" s="129"/>
      <c r="P147" s="76"/>
      <c r="Q147" s="363" t="s">
        <v>88</v>
      </c>
      <c r="R147" s="363"/>
      <c r="S147" s="78">
        <f>IF(ISTEXT(K147),1,0)</f>
        <v>0</v>
      </c>
      <c r="T147" s="76"/>
      <c r="U147" s="76"/>
      <c r="V147" s="76"/>
      <c r="W147" s="76"/>
      <c r="X147" s="130"/>
      <c r="Y147" s="130"/>
      <c r="Z147" s="130"/>
      <c r="AA147" s="130"/>
      <c r="AB147" s="130"/>
      <c r="AC147" s="130"/>
      <c r="AD147" s="130"/>
      <c r="AE147" s="130"/>
      <c r="AF147" s="130"/>
      <c r="AG147" s="130"/>
      <c r="AH147" s="130"/>
      <c r="AI147" s="130"/>
      <c r="AJ147" s="130"/>
      <c r="AK147" s="130"/>
      <c r="AL147" s="130"/>
      <c r="AM147" s="130"/>
      <c r="AN147" s="130"/>
      <c r="AO147" s="130"/>
      <c r="AP147" s="130"/>
      <c r="AQ147" s="130"/>
      <c r="AR147" s="130"/>
      <c r="AS147" s="130"/>
      <c r="AT147" s="130"/>
      <c r="AU147" s="130"/>
      <c r="AV147" s="130"/>
    </row>
    <row r="148" spans="2:48" s="127" customFormat="1" ht="19.5" customHeight="1" thickBot="1">
      <c r="B148" s="407"/>
      <c r="C148" s="408"/>
      <c r="D148" s="380"/>
      <c r="E148" s="380"/>
      <c r="F148" s="380"/>
      <c r="G148" s="133"/>
      <c r="H148" s="133"/>
      <c r="I148" s="110"/>
      <c r="J148" s="110"/>
      <c r="K148" s="134"/>
      <c r="L148" s="106"/>
      <c r="O148" s="129"/>
      <c r="P148" s="76"/>
      <c r="Q148" s="363" t="s">
        <v>89</v>
      </c>
      <c r="R148" s="363"/>
      <c r="S148" s="78">
        <f>IF(ISTEXT(K148),1,0)</f>
        <v>0</v>
      </c>
      <c r="T148" s="76"/>
      <c r="U148" s="76"/>
      <c r="V148" s="76"/>
      <c r="W148" s="76"/>
      <c r="X148" s="130"/>
      <c r="Y148" s="130"/>
      <c r="Z148" s="130"/>
      <c r="AA148" s="130"/>
      <c r="AB148" s="130"/>
      <c r="AC148" s="130"/>
      <c r="AD148" s="130"/>
      <c r="AE148" s="130"/>
      <c r="AF148" s="130"/>
      <c r="AG148" s="130"/>
      <c r="AH148" s="130"/>
      <c r="AI148" s="130"/>
      <c r="AJ148" s="130"/>
      <c r="AK148" s="130"/>
      <c r="AL148" s="130"/>
      <c r="AM148" s="130"/>
      <c r="AN148" s="130"/>
      <c r="AO148" s="130"/>
      <c r="AP148" s="130"/>
      <c r="AQ148" s="130"/>
      <c r="AR148" s="130"/>
      <c r="AS148" s="130"/>
      <c r="AT148" s="130"/>
      <c r="AU148" s="130"/>
      <c r="AV148" s="130"/>
    </row>
    <row r="149" spans="2:48" s="127" customFormat="1" ht="21" customHeight="1" thickBot="1">
      <c r="B149" s="111"/>
      <c r="C149" s="111"/>
      <c r="D149" s="104"/>
      <c r="E149" s="104"/>
      <c r="F149" s="104"/>
      <c r="G149" s="104"/>
      <c r="H149" s="104"/>
      <c r="I149" s="104"/>
      <c r="J149" s="104"/>
      <c r="K149" s="104"/>
      <c r="L149" s="106"/>
      <c r="O149" s="129"/>
      <c r="P149" s="76"/>
      <c r="Q149" s="79"/>
      <c r="R149" s="76"/>
      <c r="S149" s="80"/>
      <c r="T149" s="76"/>
      <c r="U149" s="76"/>
      <c r="V149" s="76"/>
      <c r="W149" s="76"/>
      <c r="X149" s="130"/>
      <c r="Y149" s="130"/>
      <c r="Z149" s="130"/>
      <c r="AA149" s="130"/>
      <c r="AB149" s="130"/>
      <c r="AC149" s="130"/>
      <c r="AD149" s="130"/>
      <c r="AE149" s="130"/>
      <c r="AF149" s="130"/>
      <c r="AG149" s="130"/>
      <c r="AH149" s="130"/>
      <c r="AI149" s="130"/>
      <c r="AJ149" s="130"/>
      <c r="AK149" s="130"/>
      <c r="AL149" s="130"/>
      <c r="AM149" s="130"/>
      <c r="AN149" s="130"/>
      <c r="AO149" s="130"/>
      <c r="AP149" s="130"/>
      <c r="AQ149" s="130"/>
      <c r="AR149" s="130"/>
      <c r="AS149" s="130"/>
      <c r="AT149" s="130"/>
      <c r="AU149" s="130"/>
      <c r="AV149" s="130"/>
    </row>
    <row r="150" spans="2:48" s="127" customFormat="1" ht="19.5" customHeight="1" thickBot="1">
      <c r="B150" s="302" t="s">
        <v>203</v>
      </c>
      <c r="C150" s="303"/>
      <c r="D150" s="303"/>
      <c r="E150" s="303"/>
      <c r="F150" s="303"/>
      <c r="G150" s="303"/>
      <c r="H150" s="303"/>
      <c r="I150" s="303"/>
      <c r="J150" s="303"/>
      <c r="K150" s="304"/>
      <c r="L150" s="106"/>
      <c r="O150" s="129"/>
      <c r="P150" s="76"/>
      <c r="Q150" s="45" t="s">
        <v>232</v>
      </c>
      <c r="R150" s="51"/>
      <c r="S150" s="52"/>
      <c r="T150" s="76"/>
      <c r="U150" s="76"/>
      <c r="V150" s="76"/>
      <c r="W150" s="76"/>
      <c r="X150" s="130"/>
      <c r="Y150" s="130"/>
      <c r="Z150" s="130"/>
      <c r="AA150" s="130"/>
      <c r="AB150" s="130"/>
      <c r="AC150" s="130"/>
      <c r="AD150" s="130"/>
      <c r="AE150" s="130"/>
      <c r="AF150" s="130"/>
      <c r="AG150" s="130"/>
      <c r="AH150" s="130"/>
      <c r="AI150" s="130"/>
      <c r="AJ150" s="130"/>
      <c r="AK150" s="130"/>
      <c r="AL150" s="130"/>
      <c r="AM150" s="130"/>
      <c r="AN150" s="130"/>
      <c r="AO150" s="130"/>
      <c r="AP150" s="130"/>
      <c r="AQ150" s="130"/>
      <c r="AR150" s="130"/>
      <c r="AS150" s="130"/>
      <c r="AT150" s="130"/>
      <c r="AU150" s="130"/>
      <c r="AV150" s="130"/>
    </row>
    <row r="151" spans="2:48" s="127" customFormat="1" ht="15" customHeight="1">
      <c r="B151" s="322" t="s">
        <v>73</v>
      </c>
      <c r="C151" s="323"/>
      <c r="D151" s="324" t="s">
        <v>40</v>
      </c>
      <c r="E151" s="324"/>
      <c r="F151" s="324"/>
      <c r="G151" s="392" t="s">
        <v>41</v>
      </c>
      <c r="H151" s="393"/>
      <c r="I151" s="392" t="s">
        <v>49</v>
      </c>
      <c r="J151" s="394"/>
      <c r="K151" s="395"/>
      <c r="L151" s="106"/>
      <c r="O151" s="129"/>
      <c r="P151" s="76"/>
      <c r="Q151" s="73"/>
      <c r="R151" s="77"/>
      <c r="S151" s="75"/>
      <c r="T151" s="76"/>
      <c r="U151" s="76"/>
      <c r="V151" s="76"/>
      <c r="W151" s="76"/>
      <c r="X151" s="130"/>
      <c r="Y151" s="130"/>
      <c r="Z151" s="130"/>
      <c r="AA151" s="130"/>
      <c r="AB151" s="130"/>
      <c r="AC151" s="130"/>
      <c r="AD151" s="130"/>
      <c r="AE151" s="130"/>
      <c r="AF151" s="130"/>
      <c r="AG151" s="130"/>
      <c r="AH151" s="130"/>
      <c r="AI151" s="130"/>
      <c r="AJ151" s="130"/>
      <c r="AK151" s="130"/>
      <c r="AL151" s="130"/>
      <c r="AM151" s="130"/>
      <c r="AN151" s="130"/>
      <c r="AO151" s="130"/>
      <c r="AP151" s="130"/>
      <c r="AQ151" s="130"/>
      <c r="AR151" s="130"/>
      <c r="AS151" s="130"/>
      <c r="AT151" s="130"/>
      <c r="AU151" s="130"/>
      <c r="AV151" s="130"/>
    </row>
    <row r="152" spans="2:48" s="127" customFormat="1" ht="19.5" customHeight="1">
      <c r="B152" s="325"/>
      <c r="C152" s="326"/>
      <c r="D152" s="327"/>
      <c r="E152" s="327"/>
      <c r="F152" s="327"/>
      <c r="G152" s="381"/>
      <c r="H152" s="382"/>
      <c r="I152" s="383"/>
      <c r="J152" s="384"/>
      <c r="K152" s="385"/>
      <c r="L152" s="106"/>
      <c r="O152" s="129"/>
      <c r="P152" s="76"/>
      <c r="Q152" s="362" t="s">
        <v>85</v>
      </c>
      <c r="R152" s="363"/>
      <c r="S152" s="68">
        <f>IF(ISTEXT(I152),1,0)</f>
        <v>0</v>
      </c>
      <c r="T152" s="76"/>
      <c r="U152" s="76"/>
      <c r="V152" s="76"/>
      <c r="W152" s="76"/>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row>
    <row r="153" spans="2:48" s="127" customFormat="1" ht="19.5" customHeight="1">
      <c r="B153" s="325"/>
      <c r="C153" s="326"/>
      <c r="D153" s="327"/>
      <c r="E153" s="327"/>
      <c r="F153" s="327"/>
      <c r="G153" s="381"/>
      <c r="H153" s="382"/>
      <c r="I153" s="383"/>
      <c r="J153" s="384"/>
      <c r="K153" s="385"/>
      <c r="L153" s="106"/>
      <c r="O153" s="129"/>
      <c r="P153" s="76"/>
      <c r="Q153" s="362" t="s">
        <v>86</v>
      </c>
      <c r="R153" s="363"/>
      <c r="S153" s="68">
        <f>IF(ISTEXT(I153),1,0)</f>
        <v>0</v>
      </c>
      <c r="T153" s="76"/>
      <c r="U153" s="76"/>
      <c r="V153" s="76"/>
      <c r="W153" s="76"/>
      <c r="X153" s="130"/>
      <c r="Y153" s="130"/>
      <c r="Z153" s="130"/>
      <c r="AA153" s="130"/>
      <c r="AB153" s="130"/>
      <c r="AC153" s="130"/>
      <c r="AD153" s="130"/>
      <c r="AE153" s="130"/>
      <c r="AF153" s="130"/>
      <c r="AG153" s="130"/>
      <c r="AH153" s="130"/>
      <c r="AI153" s="130"/>
      <c r="AJ153" s="130"/>
      <c r="AK153" s="130"/>
      <c r="AL153" s="130"/>
      <c r="AM153" s="130"/>
      <c r="AN153" s="130"/>
      <c r="AO153" s="130"/>
      <c r="AP153" s="130"/>
      <c r="AQ153" s="130"/>
      <c r="AR153" s="130"/>
      <c r="AS153" s="130"/>
      <c r="AT153" s="130"/>
      <c r="AU153" s="130"/>
      <c r="AV153" s="130"/>
    </row>
    <row r="154" spans="2:48" s="127" customFormat="1" ht="19.5" customHeight="1">
      <c r="B154" s="325"/>
      <c r="C154" s="326"/>
      <c r="D154" s="327"/>
      <c r="E154" s="327"/>
      <c r="F154" s="327"/>
      <c r="G154" s="381"/>
      <c r="H154" s="382"/>
      <c r="I154" s="383"/>
      <c r="J154" s="384"/>
      <c r="K154" s="385"/>
      <c r="L154" s="106"/>
      <c r="O154" s="129"/>
      <c r="P154" s="76"/>
      <c r="Q154" s="362" t="s">
        <v>87</v>
      </c>
      <c r="R154" s="363"/>
      <c r="S154" s="68">
        <f>IF(ISTEXT(I154),1,0)</f>
        <v>0</v>
      </c>
      <c r="T154" s="76"/>
      <c r="U154" s="36"/>
      <c r="V154" s="36"/>
      <c r="W154" s="36"/>
      <c r="X154" s="130"/>
      <c r="Y154" s="130"/>
      <c r="Z154" s="130"/>
      <c r="AA154" s="130"/>
      <c r="AB154" s="130"/>
      <c r="AC154" s="130"/>
      <c r="AD154" s="130"/>
      <c r="AE154" s="130"/>
      <c r="AF154" s="130"/>
      <c r="AG154" s="130"/>
      <c r="AH154" s="130"/>
      <c r="AI154" s="130"/>
      <c r="AJ154" s="130"/>
      <c r="AK154" s="130"/>
      <c r="AL154" s="130"/>
      <c r="AM154" s="130"/>
      <c r="AN154" s="130"/>
      <c r="AO154" s="130"/>
      <c r="AP154" s="130"/>
      <c r="AQ154" s="130"/>
      <c r="AR154" s="130"/>
      <c r="AS154" s="130"/>
      <c r="AT154" s="130"/>
      <c r="AU154" s="130"/>
      <c r="AV154" s="130"/>
    </row>
    <row r="155" spans="2:48" s="127" customFormat="1" ht="19.5" customHeight="1">
      <c r="B155" s="325"/>
      <c r="C155" s="326"/>
      <c r="D155" s="327"/>
      <c r="E155" s="327"/>
      <c r="F155" s="327"/>
      <c r="G155" s="381"/>
      <c r="H155" s="382"/>
      <c r="I155" s="383"/>
      <c r="J155" s="384"/>
      <c r="K155" s="385"/>
      <c r="L155" s="106"/>
      <c r="O155" s="129"/>
      <c r="P155" s="76"/>
      <c r="Q155" s="362" t="s">
        <v>88</v>
      </c>
      <c r="R155" s="363"/>
      <c r="S155" s="68">
        <f>IF(ISTEXT(I155),1,0)</f>
        <v>0</v>
      </c>
      <c r="T155" s="76"/>
      <c r="U155" s="36"/>
      <c r="V155" s="36"/>
      <c r="W155" s="36"/>
      <c r="X155" s="130"/>
      <c r="Y155" s="130"/>
      <c r="Z155" s="130"/>
      <c r="AA155" s="130"/>
      <c r="AB155" s="130"/>
      <c r="AC155" s="130"/>
      <c r="AD155" s="130"/>
      <c r="AE155" s="130"/>
      <c r="AF155" s="130"/>
      <c r="AG155" s="130"/>
      <c r="AH155" s="130"/>
      <c r="AI155" s="130"/>
      <c r="AJ155" s="130"/>
      <c r="AK155" s="130"/>
      <c r="AL155" s="130"/>
      <c r="AM155" s="130"/>
      <c r="AN155" s="130"/>
      <c r="AO155" s="130"/>
      <c r="AP155" s="130"/>
      <c r="AQ155" s="130"/>
      <c r="AR155" s="130"/>
      <c r="AS155" s="130"/>
      <c r="AT155" s="130"/>
      <c r="AU155" s="130"/>
      <c r="AV155" s="130"/>
    </row>
    <row r="156" spans="2:19" ht="19.5" customHeight="1" thickBot="1">
      <c r="B156" s="407"/>
      <c r="C156" s="408"/>
      <c r="D156" s="380"/>
      <c r="E156" s="380"/>
      <c r="F156" s="380"/>
      <c r="G156" s="439"/>
      <c r="H156" s="440"/>
      <c r="I156" s="453"/>
      <c r="J156" s="454"/>
      <c r="K156" s="455"/>
      <c r="L156" s="106"/>
      <c r="M156" s="81"/>
      <c r="Q156" s="366" t="s">
        <v>89</v>
      </c>
      <c r="R156" s="367"/>
      <c r="S156" s="58">
        <f>IF(ISTEXT(I156),1,0)</f>
        <v>0</v>
      </c>
    </row>
    <row r="157" spans="2:13" ht="21" customHeight="1" thickBot="1">
      <c r="B157" s="104"/>
      <c r="C157" s="104"/>
      <c r="D157" s="104"/>
      <c r="E157" s="104"/>
      <c r="F157" s="104"/>
      <c r="G157" s="104"/>
      <c r="H157" s="104"/>
      <c r="I157" s="104"/>
      <c r="J157" s="104"/>
      <c r="K157" s="112"/>
      <c r="L157" s="112"/>
      <c r="M157" s="81"/>
    </row>
    <row r="158" spans="2:19" ht="21.75" customHeight="1" thickBot="1">
      <c r="B158" s="302" t="s">
        <v>204</v>
      </c>
      <c r="C158" s="303"/>
      <c r="D158" s="303"/>
      <c r="E158" s="303"/>
      <c r="F158" s="303"/>
      <c r="G158" s="303"/>
      <c r="H158" s="303"/>
      <c r="I158" s="303"/>
      <c r="J158" s="303"/>
      <c r="K158" s="303"/>
      <c r="L158" s="331"/>
      <c r="M158" s="81"/>
      <c r="Q158" s="45" t="s">
        <v>233</v>
      </c>
      <c r="R158" s="51"/>
      <c r="S158" s="52"/>
    </row>
    <row r="159" spans="2:19" ht="24.75" customHeight="1">
      <c r="B159" s="332"/>
      <c r="C159" s="333"/>
      <c r="D159" s="333"/>
      <c r="E159" s="333"/>
      <c r="F159" s="333"/>
      <c r="G159" s="333"/>
      <c r="H159" s="333"/>
      <c r="I159" s="333"/>
      <c r="J159" s="333"/>
      <c r="K159" s="333"/>
      <c r="L159" s="334"/>
      <c r="M159" s="81"/>
      <c r="Q159" s="362" t="s">
        <v>75</v>
      </c>
      <c r="R159" s="363"/>
      <c r="S159" s="68">
        <f>IF(ISTEXT(B159),1,0)</f>
        <v>0</v>
      </c>
    </row>
    <row r="160" spans="2:19" ht="102.75" customHeight="1" thickBot="1">
      <c r="B160" s="335"/>
      <c r="C160" s="336"/>
      <c r="D160" s="336"/>
      <c r="E160" s="336"/>
      <c r="F160" s="336"/>
      <c r="G160" s="336"/>
      <c r="H160" s="336"/>
      <c r="I160" s="336"/>
      <c r="J160" s="336"/>
      <c r="K160" s="336"/>
      <c r="L160" s="337"/>
      <c r="M160" s="81"/>
      <c r="Q160" s="56" t="s">
        <v>90</v>
      </c>
      <c r="R160" s="57"/>
      <c r="S160" s="58">
        <f>IF(R160="yes",3,0)</f>
        <v>0</v>
      </c>
    </row>
    <row r="161" spans="2:13" ht="19.5" customHeight="1" thickBot="1">
      <c r="B161" s="104"/>
      <c r="C161" s="104"/>
      <c r="D161" s="104"/>
      <c r="E161" s="104"/>
      <c r="F161" s="104"/>
      <c r="G161" s="104"/>
      <c r="H161" s="104"/>
      <c r="I161" s="104"/>
      <c r="J161" s="104"/>
      <c r="K161" s="104"/>
      <c r="L161" s="104"/>
      <c r="M161" s="81"/>
    </row>
    <row r="162" spans="2:19" ht="35.25" customHeight="1" thickBot="1">
      <c r="B162" s="302" t="s">
        <v>205</v>
      </c>
      <c r="C162" s="303"/>
      <c r="D162" s="303"/>
      <c r="E162" s="303"/>
      <c r="F162" s="303"/>
      <c r="G162" s="303"/>
      <c r="H162" s="303"/>
      <c r="I162" s="304"/>
      <c r="J162" s="112"/>
      <c r="K162" s="126"/>
      <c r="L162" s="104"/>
      <c r="M162" s="81"/>
      <c r="Q162" s="59" t="s">
        <v>234</v>
      </c>
      <c r="R162" s="60"/>
      <c r="S162" s="61">
        <f>IF(K162="yes",1,0)</f>
        <v>0</v>
      </c>
    </row>
    <row r="163" spans="2:13" ht="19.5" customHeight="1" thickBot="1">
      <c r="B163" s="104"/>
      <c r="C163" s="104"/>
      <c r="D163" s="104"/>
      <c r="E163" s="104"/>
      <c r="F163" s="104"/>
      <c r="G163" s="104"/>
      <c r="H163" s="104"/>
      <c r="I163" s="104"/>
      <c r="J163" s="104"/>
      <c r="K163" s="104"/>
      <c r="L163" s="104"/>
      <c r="M163" s="81"/>
    </row>
    <row r="164" spans="2:19" ht="24" customHeight="1" thickBot="1">
      <c r="B164" s="302" t="s">
        <v>206</v>
      </c>
      <c r="C164" s="303"/>
      <c r="D164" s="303"/>
      <c r="E164" s="303"/>
      <c r="F164" s="303"/>
      <c r="G164" s="303"/>
      <c r="H164" s="303"/>
      <c r="I164" s="303"/>
      <c r="J164" s="303"/>
      <c r="K164" s="303"/>
      <c r="L164" s="331"/>
      <c r="M164" s="81"/>
      <c r="Q164" s="45" t="s">
        <v>235</v>
      </c>
      <c r="R164" s="51"/>
      <c r="S164" s="52"/>
    </row>
    <row r="165" spans="2:19" ht="24" customHeight="1">
      <c r="B165" s="332"/>
      <c r="C165" s="333"/>
      <c r="D165" s="333"/>
      <c r="E165" s="333"/>
      <c r="F165" s="333"/>
      <c r="G165" s="333"/>
      <c r="H165" s="333"/>
      <c r="I165" s="333"/>
      <c r="J165" s="333"/>
      <c r="K165" s="333"/>
      <c r="L165" s="334"/>
      <c r="M165" s="81"/>
      <c r="Q165" s="362" t="s">
        <v>75</v>
      </c>
      <c r="R165" s="363"/>
      <c r="S165" s="68">
        <f>IF(ISTEXT(B165),1,0)</f>
        <v>0</v>
      </c>
    </row>
    <row r="166" spans="2:19" ht="24" customHeight="1" thickBot="1">
      <c r="B166" s="338"/>
      <c r="C166" s="339"/>
      <c r="D166" s="339"/>
      <c r="E166" s="339"/>
      <c r="F166" s="339"/>
      <c r="G166" s="339"/>
      <c r="H166" s="339"/>
      <c r="I166" s="339"/>
      <c r="J166" s="339"/>
      <c r="K166" s="339"/>
      <c r="L166" s="340"/>
      <c r="M166" s="81"/>
      <c r="Q166" s="66" t="s">
        <v>92</v>
      </c>
      <c r="R166" s="57"/>
      <c r="S166" s="68">
        <f>IF(R166="yes",2,0)</f>
        <v>0</v>
      </c>
    </row>
    <row r="167" spans="2:19" ht="106.5" customHeight="1" thickBot="1">
      <c r="B167" s="335"/>
      <c r="C167" s="336"/>
      <c r="D167" s="336"/>
      <c r="E167" s="336"/>
      <c r="F167" s="336"/>
      <c r="G167" s="336"/>
      <c r="H167" s="336"/>
      <c r="I167" s="336"/>
      <c r="J167" s="336"/>
      <c r="K167" s="336"/>
      <c r="L167" s="337"/>
      <c r="M167" s="81"/>
      <c r="Q167" s="56" t="s">
        <v>91</v>
      </c>
      <c r="R167" s="57"/>
      <c r="S167" s="58">
        <f>IF(R167="yes",1,0)</f>
        <v>0</v>
      </c>
    </row>
    <row r="168" spans="2:13" ht="21" customHeight="1" thickBot="1">
      <c r="B168" s="104"/>
      <c r="C168" s="104"/>
      <c r="D168" s="104"/>
      <c r="E168" s="104"/>
      <c r="F168" s="104"/>
      <c r="G168" s="104"/>
      <c r="H168" s="104"/>
      <c r="I168" s="104"/>
      <c r="J168" s="104"/>
      <c r="K168" s="104"/>
      <c r="L168" s="104"/>
      <c r="M168" s="81"/>
    </row>
    <row r="169" spans="2:19" ht="21.75" customHeight="1" thickBot="1">
      <c r="B169" s="302" t="s">
        <v>207</v>
      </c>
      <c r="C169" s="303"/>
      <c r="D169" s="303"/>
      <c r="E169" s="303"/>
      <c r="F169" s="303"/>
      <c r="G169" s="303"/>
      <c r="H169" s="303"/>
      <c r="I169" s="303"/>
      <c r="J169" s="303"/>
      <c r="K169" s="303"/>
      <c r="L169" s="331"/>
      <c r="M169" s="81"/>
      <c r="Q169" s="45" t="s">
        <v>236</v>
      </c>
      <c r="R169" s="51"/>
      <c r="S169" s="52"/>
    </row>
    <row r="170" spans="2:19" ht="19.5" customHeight="1">
      <c r="B170" s="332"/>
      <c r="C170" s="333"/>
      <c r="D170" s="333"/>
      <c r="E170" s="333"/>
      <c r="F170" s="333"/>
      <c r="G170" s="333"/>
      <c r="H170" s="333"/>
      <c r="I170" s="333"/>
      <c r="J170" s="333"/>
      <c r="K170" s="333"/>
      <c r="L170" s="334"/>
      <c r="M170" s="81"/>
      <c r="Q170" s="364" t="s">
        <v>75</v>
      </c>
      <c r="R170" s="365"/>
      <c r="S170" s="68">
        <f>IF(ISTEXT(B170),1,0)</f>
        <v>0</v>
      </c>
    </row>
    <row r="171" spans="2:19" ht="117.75" customHeight="1" thickBot="1">
      <c r="B171" s="335"/>
      <c r="C171" s="336"/>
      <c r="D171" s="336"/>
      <c r="E171" s="336"/>
      <c r="F171" s="336"/>
      <c r="G171" s="336"/>
      <c r="H171" s="336"/>
      <c r="I171" s="336"/>
      <c r="J171" s="336"/>
      <c r="K171" s="336"/>
      <c r="L171" s="337"/>
      <c r="M171" s="81"/>
      <c r="Q171" s="56" t="s">
        <v>93</v>
      </c>
      <c r="R171" s="57"/>
      <c r="S171" s="58">
        <f>IF(R171="yes",3,0)</f>
        <v>0</v>
      </c>
    </row>
    <row r="172" spans="2:13" ht="21" customHeight="1" thickBot="1">
      <c r="B172" s="104"/>
      <c r="C172" s="104"/>
      <c r="D172" s="104"/>
      <c r="E172" s="104"/>
      <c r="F172" s="104"/>
      <c r="G172" s="104"/>
      <c r="H172" s="104"/>
      <c r="I172" s="104"/>
      <c r="J172" s="104"/>
      <c r="K172" s="104"/>
      <c r="L172" s="104"/>
      <c r="M172" s="81"/>
    </row>
    <row r="173" spans="2:19" ht="45" customHeight="1" thickBot="1">
      <c r="B173" s="328" t="s">
        <v>208</v>
      </c>
      <c r="C173" s="329"/>
      <c r="D173" s="329"/>
      <c r="E173" s="329"/>
      <c r="F173" s="330"/>
      <c r="G173" s="135"/>
      <c r="H173" s="108"/>
      <c r="I173" s="108"/>
      <c r="J173" s="108"/>
      <c r="K173" s="108"/>
      <c r="L173" s="120"/>
      <c r="M173" s="81"/>
      <c r="Q173" s="45" t="s">
        <v>237</v>
      </c>
      <c r="R173" s="51"/>
      <c r="S173" s="52"/>
    </row>
    <row r="174" spans="2:19" ht="28.5" customHeight="1">
      <c r="B174" s="396" t="s">
        <v>66</v>
      </c>
      <c r="C174" s="397"/>
      <c r="D174" s="398"/>
      <c r="E174" s="172" t="s">
        <v>50</v>
      </c>
      <c r="F174" s="154" t="s">
        <v>113</v>
      </c>
      <c r="G174" s="136"/>
      <c r="H174" s="104"/>
      <c r="I174" s="104"/>
      <c r="J174" s="104"/>
      <c r="K174" s="104"/>
      <c r="L174" s="104"/>
      <c r="M174" s="81"/>
      <c r="Q174" s="73"/>
      <c r="R174" s="77"/>
      <c r="S174" s="75"/>
    </row>
    <row r="175" spans="2:19" ht="19.5" customHeight="1">
      <c r="B175" s="390" t="s">
        <v>61</v>
      </c>
      <c r="C175" s="391"/>
      <c r="D175" s="391"/>
      <c r="E175" s="173"/>
      <c r="F175" s="186"/>
      <c r="G175" s="104"/>
      <c r="H175" s="104"/>
      <c r="I175" s="104"/>
      <c r="J175" s="104"/>
      <c r="K175" s="104"/>
      <c r="L175" s="106"/>
      <c r="M175" s="81"/>
      <c r="Q175" s="360" t="s">
        <v>94</v>
      </c>
      <c r="R175" s="361"/>
      <c r="S175" s="174">
        <f aca="true" t="shared" si="2" ref="S175:S181">IF(E175="yes",1,0)</f>
        <v>0</v>
      </c>
    </row>
    <row r="176" spans="2:19" ht="19.5" customHeight="1">
      <c r="B176" s="390" t="s">
        <v>179</v>
      </c>
      <c r="C176" s="391"/>
      <c r="D176" s="391"/>
      <c r="E176" s="173"/>
      <c r="F176" s="186"/>
      <c r="G176" s="104"/>
      <c r="H176" s="104"/>
      <c r="I176" s="104"/>
      <c r="J176" s="104"/>
      <c r="K176" s="104"/>
      <c r="L176" s="106"/>
      <c r="M176" s="81"/>
      <c r="Q176" s="360" t="s">
        <v>94</v>
      </c>
      <c r="R176" s="361"/>
      <c r="S176" s="174">
        <f t="shared" si="2"/>
        <v>0</v>
      </c>
    </row>
    <row r="177" spans="2:19" ht="21.75" customHeight="1">
      <c r="B177" s="390" t="s">
        <v>53</v>
      </c>
      <c r="C177" s="391"/>
      <c r="D177" s="391"/>
      <c r="E177" s="173"/>
      <c r="F177" s="186"/>
      <c r="G177" s="104"/>
      <c r="H177" s="104"/>
      <c r="I177" s="104"/>
      <c r="J177" s="104"/>
      <c r="K177" s="104"/>
      <c r="L177" s="106"/>
      <c r="M177" s="81"/>
      <c r="Q177" s="360" t="s">
        <v>94</v>
      </c>
      <c r="R177" s="361"/>
      <c r="S177" s="174">
        <f t="shared" si="2"/>
        <v>0</v>
      </c>
    </row>
    <row r="178" spans="2:19" ht="36" customHeight="1">
      <c r="B178" s="390" t="s">
        <v>52</v>
      </c>
      <c r="C178" s="391"/>
      <c r="D178" s="391"/>
      <c r="E178" s="173"/>
      <c r="F178" s="186"/>
      <c r="G178" s="104"/>
      <c r="H178" s="104"/>
      <c r="I178" s="104"/>
      <c r="J178" s="104"/>
      <c r="K178" s="104"/>
      <c r="L178" s="106"/>
      <c r="M178" s="81"/>
      <c r="Q178" s="360" t="s">
        <v>94</v>
      </c>
      <c r="R178" s="361"/>
      <c r="S178" s="174">
        <f t="shared" si="2"/>
        <v>0</v>
      </c>
    </row>
    <row r="179" spans="2:19" ht="19.5" customHeight="1">
      <c r="B179" s="390" t="s">
        <v>104</v>
      </c>
      <c r="C179" s="391"/>
      <c r="D179" s="391"/>
      <c r="E179" s="173"/>
      <c r="F179" s="186"/>
      <c r="G179" s="104"/>
      <c r="H179" s="104"/>
      <c r="I179" s="104"/>
      <c r="J179" s="104"/>
      <c r="K179" s="104"/>
      <c r="L179" s="106"/>
      <c r="M179" s="81"/>
      <c r="Q179" s="360" t="s">
        <v>94</v>
      </c>
      <c r="R179" s="361"/>
      <c r="S179" s="174">
        <f t="shared" si="2"/>
        <v>0</v>
      </c>
    </row>
    <row r="180" spans="2:19" ht="19.5" customHeight="1">
      <c r="B180" s="390" t="s">
        <v>107</v>
      </c>
      <c r="C180" s="391"/>
      <c r="D180" s="391"/>
      <c r="E180" s="173"/>
      <c r="F180" s="186"/>
      <c r="G180" s="104"/>
      <c r="H180" s="104"/>
      <c r="I180" s="104"/>
      <c r="J180" s="104"/>
      <c r="K180" s="104"/>
      <c r="L180" s="106"/>
      <c r="M180" s="81"/>
      <c r="Q180" s="360" t="s">
        <v>94</v>
      </c>
      <c r="R180" s="361"/>
      <c r="S180" s="174">
        <f t="shared" si="2"/>
        <v>0</v>
      </c>
    </row>
    <row r="181" spans="2:19" ht="19.5" customHeight="1" thickBot="1">
      <c r="B181" s="390" t="s">
        <v>11</v>
      </c>
      <c r="C181" s="391"/>
      <c r="D181" s="391"/>
      <c r="E181" s="173"/>
      <c r="F181" s="186"/>
      <c r="G181" s="104"/>
      <c r="H181" s="104"/>
      <c r="I181" s="104"/>
      <c r="J181" s="104"/>
      <c r="K181" s="104"/>
      <c r="L181" s="106"/>
      <c r="M181" s="81"/>
      <c r="Q181" s="358" t="s">
        <v>94</v>
      </c>
      <c r="R181" s="359"/>
      <c r="S181" s="195">
        <f t="shared" si="2"/>
        <v>0</v>
      </c>
    </row>
    <row r="182" spans="2:13" ht="19.5" customHeight="1" thickBot="1">
      <c r="B182" s="137"/>
      <c r="C182" s="138"/>
      <c r="D182" s="138"/>
      <c r="E182" s="139"/>
      <c r="F182" s="139"/>
      <c r="G182" s="104"/>
      <c r="H182" s="104"/>
      <c r="I182" s="104"/>
      <c r="J182" s="104"/>
      <c r="K182" s="104"/>
      <c r="L182" s="106"/>
      <c r="M182" s="81"/>
    </row>
    <row r="183" spans="2:19" ht="41.25" customHeight="1" thickBot="1">
      <c r="B183" s="319" t="s">
        <v>248</v>
      </c>
      <c r="C183" s="320"/>
      <c r="D183" s="320"/>
      <c r="E183" s="320"/>
      <c r="F183" s="320"/>
      <c r="G183" s="320"/>
      <c r="H183" s="320"/>
      <c r="I183" s="320"/>
      <c r="J183" s="321"/>
      <c r="K183" s="104"/>
      <c r="L183" s="185"/>
      <c r="M183" s="81"/>
      <c r="Q183" s="341" t="s">
        <v>238</v>
      </c>
      <c r="R183" s="342"/>
      <c r="S183" s="61">
        <f>IF(L183="yes",1,0)</f>
        <v>0</v>
      </c>
    </row>
    <row r="184" spans="2:13" ht="19.5" customHeight="1" thickBot="1">
      <c r="B184" s="137"/>
      <c r="C184" s="138"/>
      <c r="D184" s="138"/>
      <c r="E184" s="139"/>
      <c r="F184" s="139"/>
      <c r="G184" s="104"/>
      <c r="H184" s="104"/>
      <c r="I184" s="104"/>
      <c r="J184" s="104"/>
      <c r="K184" s="104"/>
      <c r="L184" s="106"/>
      <c r="M184" s="81"/>
    </row>
    <row r="185" spans="2:19" ht="42" customHeight="1" thickBot="1">
      <c r="B185" s="319" t="s">
        <v>209</v>
      </c>
      <c r="C185" s="320"/>
      <c r="D185" s="320"/>
      <c r="E185" s="320"/>
      <c r="F185" s="320"/>
      <c r="G185" s="320"/>
      <c r="H185" s="320"/>
      <c r="I185" s="320"/>
      <c r="J185" s="321"/>
      <c r="K185" s="140"/>
      <c r="L185" s="185"/>
      <c r="M185" s="81"/>
      <c r="Q185" s="59" t="s">
        <v>239</v>
      </c>
      <c r="R185" s="60"/>
      <c r="S185" s="61">
        <f>IF(L185="yes",1,0)</f>
        <v>0</v>
      </c>
    </row>
    <row r="186" spans="2:13" ht="19.5" customHeight="1">
      <c r="B186" s="137"/>
      <c r="C186" s="138"/>
      <c r="D186" s="138"/>
      <c r="E186" s="139"/>
      <c r="F186" s="139"/>
      <c r="G186" s="104"/>
      <c r="H186" s="104"/>
      <c r="I186" s="104"/>
      <c r="J186" s="104"/>
      <c r="K186" s="104"/>
      <c r="L186" s="106"/>
      <c r="M186" s="81"/>
    </row>
    <row r="187" ht="12.75">
      <c r="F187" s="194" t="s">
        <v>255</v>
      </c>
    </row>
    <row r="200" spans="3:13" ht="12.75">
      <c r="C200" s="81"/>
      <c r="D200" s="81"/>
      <c r="E200" s="81"/>
      <c r="F200" s="81"/>
      <c r="G200" s="81"/>
      <c r="H200" s="81"/>
      <c r="I200" s="81"/>
      <c r="J200" s="81"/>
      <c r="K200" s="81"/>
      <c r="L200" s="81"/>
      <c r="M200" s="81"/>
    </row>
    <row r="201" spans="15:48" s="81" customFormat="1" ht="12.75">
      <c r="O201" s="82"/>
      <c r="P201" s="36"/>
      <c r="Q201" s="43"/>
      <c r="R201" s="36"/>
      <c r="S201" s="44"/>
      <c r="T201" s="36"/>
      <c r="U201" s="36"/>
      <c r="V201" s="36"/>
      <c r="W201" s="36"/>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row>
    <row r="202" spans="15:48" s="81" customFormat="1" ht="12.75">
      <c r="O202" s="82"/>
      <c r="P202" s="36"/>
      <c r="Q202" s="43"/>
      <c r="R202" s="36"/>
      <c r="S202" s="44"/>
      <c r="T202" s="36"/>
      <c r="U202" s="36"/>
      <c r="V202" s="36"/>
      <c r="W202" s="36"/>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row>
    <row r="203" spans="15:48" s="81" customFormat="1" ht="12.75">
      <c r="O203" s="82"/>
      <c r="P203" s="36"/>
      <c r="Q203" s="43"/>
      <c r="R203" s="36"/>
      <c r="S203" s="44"/>
      <c r="T203" s="36"/>
      <c r="U203" s="36"/>
      <c r="V203" s="36"/>
      <c r="W203" s="36"/>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row>
    <row r="204" spans="15:48" s="81" customFormat="1" ht="12.75">
      <c r="O204" s="82"/>
      <c r="P204" s="36"/>
      <c r="Q204" s="43"/>
      <c r="R204" s="36"/>
      <c r="S204" s="44"/>
      <c r="T204" s="36"/>
      <c r="U204" s="36"/>
      <c r="V204" s="36"/>
      <c r="W204" s="36"/>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row>
    <row r="205" spans="15:48" s="81" customFormat="1" ht="12.75">
      <c r="O205" s="82"/>
      <c r="P205" s="36"/>
      <c r="Q205" s="43"/>
      <c r="R205" s="36"/>
      <c r="S205" s="44"/>
      <c r="T205" s="36"/>
      <c r="U205" s="36"/>
      <c r="V205" s="36"/>
      <c r="W205" s="36"/>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row>
    <row r="206" spans="15:48" s="81" customFormat="1" ht="12.75">
      <c r="O206" s="82"/>
      <c r="P206" s="36"/>
      <c r="Q206" s="43"/>
      <c r="R206" s="36"/>
      <c r="S206" s="44"/>
      <c r="T206" s="36"/>
      <c r="U206" s="36"/>
      <c r="V206" s="36"/>
      <c r="W206" s="36"/>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row>
    <row r="207" spans="15:48" s="81" customFormat="1" ht="12.75">
      <c r="O207" s="82"/>
      <c r="P207" s="36"/>
      <c r="Q207" s="43"/>
      <c r="R207" s="36"/>
      <c r="S207" s="44"/>
      <c r="T207" s="36"/>
      <c r="U207" s="36"/>
      <c r="V207" s="36"/>
      <c r="W207" s="36"/>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row>
    <row r="208" spans="15:48" s="81" customFormat="1" ht="12.75">
      <c r="O208" s="82"/>
      <c r="P208" s="36"/>
      <c r="Q208" s="43"/>
      <c r="R208" s="36"/>
      <c r="S208" s="44"/>
      <c r="T208" s="36"/>
      <c r="U208" s="36"/>
      <c r="V208" s="36"/>
      <c r="W208" s="36"/>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row>
    <row r="209" spans="15:48" s="81" customFormat="1" ht="12.75">
      <c r="O209" s="82"/>
      <c r="P209" s="36"/>
      <c r="Q209" s="43"/>
      <c r="R209" s="36"/>
      <c r="S209" s="44"/>
      <c r="T209" s="36"/>
      <c r="U209" s="36"/>
      <c r="V209" s="36"/>
      <c r="W209" s="36"/>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row>
    <row r="210" spans="15:48" s="81" customFormat="1" ht="12.75">
      <c r="O210" s="82"/>
      <c r="P210" s="36"/>
      <c r="Q210" s="43"/>
      <c r="R210" s="36"/>
      <c r="S210" s="44"/>
      <c r="T210" s="36"/>
      <c r="U210" s="36"/>
      <c r="V210" s="36"/>
      <c r="W210" s="36"/>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row>
    <row r="211" spans="15:48" s="81" customFormat="1" ht="12.75">
      <c r="O211" s="82"/>
      <c r="P211" s="36"/>
      <c r="Q211" s="43"/>
      <c r="R211" s="36"/>
      <c r="S211" s="44"/>
      <c r="T211" s="36"/>
      <c r="U211" s="36"/>
      <c r="V211" s="36"/>
      <c r="W211" s="36"/>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row>
    <row r="212" spans="15:48" s="81" customFormat="1" ht="12.75">
      <c r="O212" s="82"/>
      <c r="P212" s="36"/>
      <c r="Q212" s="43"/>
      <c r="R212" s="36"/>
      <c r="S212" s="44"/>
      <c r="T212" s="36"/>
      <c r="U212" s="36"/>
      <c r="V212" s="36"/>
      <c r="W212" s="36"/>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row>
    <row r="213" spans="15:48" s="81" customFormat="1" ht="12.75">
      <c r="O213" s="82"/>
      <c r="P213" s="36"/>
      <c r="Q213" s="43"/>
      <c r="R213" s="36"/>
      <c r="S213" s="44"/>
      <c r="T213" s="36"/>
      <c r="U213" s="36"/>
      <c r="V213" s="36"/>
      <c r="W213" s="36"/>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row>
    <row r="214" spans="15:48" s="81" customFormat="1" ht="12.75">
      <c r="O214" s="82"/>
      <c r="P214" s="36"/>
      <c r="Q214" s="43"/>
      <c r="R214" s="36"/>
      <c r="S214" s="44"/>
      <c r="T214" s="36"/>
      <c r="U214" s="36"/>
      <c r="V214" s="36"/>
      <c r="W214" s="36"/>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row>
    <row r="215" spans="15:48" s="81" customFormat="1" ht="12.75">
      <c r="O215" s="82"/>
      <c r="P215" s="36"/>
      <c r="Q215" s="43"/>
      <c r="R215" s="36"/>
      <c r="S215" s="44"/>
      <c r="T215" s="36"/>
      <c r="U215" s="36"/>
      <c r="V215" s="36"/>
      <c r="W215" s="36"/>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row>
    <row r="216" spans="15:48" s="81" customFormat="1" ht="12.75">
      <c r="O216" s="82"/>
      <c r="P216" s="36"/>
      <c r="Q216" s="43"/>
      <c r="R216" s="36"/>
      <c r="S216" s="44"/>
      <c r="T216" s="36"/>
      <c r="U216" s="36"/>
      <c r="V216" s="36"/>
      <c r="W216" s="36"/>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row>
    <row r="217" spans="15:48" s="81" customFormat="1" ht="12.75">
      <c r="O217" s="82"/>
      <c r="P217" s="36"/>
      <c r="Q217" s="43"/>
      <c r="R217" s="36"/>
      <c r="S217" s="44"/>
      <c r="T217" s="36"/>
      <c r="U217" s="36"/>
      <c r="V217" s="36"/>
      <c r="W217" s="36"/>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row>
    <row r="218" spans="15:48" s="81" customFormat="1" ht="12.75">
      <c r="O218" s="82"/>
      <c r="P218" s="36"/>
      <c r="Q218" s="43"/>
      <c r="R218" s="36"/>
      <c r="S218" s="44"/>
      <c r="T218" s="36"/>
      <c r="U218" s="36"/>
      <c r="V218" s="36"/>
      <c r="W218" s="36"/>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row>
    <row r="219" spans="15:48" s="81" customFormat="1" ht="12.75">
      <c r="O219" s="82"/>
      <c r="P219" s="36"/>
      <c r="Q219" s="43"/>
      <c r="R219" s="36"/>
      <c r="S219" s="44"/>
      <c r="T219" s="36"/>
      <c r="U219" s="36"/>
      <c r="V219" s="36"/>
      <c r="W219" s="36"/>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row>
    <row r="220" spans="15:48" s="81" customFormat="1" ht="12.75">
      <c r="O220" s="82"/>
      <c r="P220" s="36"/>
      <c r="Q220" s="43"/>
      <c r="R220" s="36"/>
      <c r="S220" s="44"/>
      <c r="T220" s="36"/>
      <c r="U220" s="36"/>
      <c r="V220" s="36"/>
      <c r="W220" s="36"/>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row>
    <row r="221" spans="15:48" s="81" customFormat="1" ht="12.75">
      <c r="O221" s="82"/>
      <c r="P221" s="36"/>
      <c r="Q221" s="43"/>
      <c r="R221" s="36"/>
      <c r="S221" s="44"/>
      <c r="T221" s="36"/>
      <c r="U221" s="36"/>
      <c r="V221" s="36"/>
      <c r="W221" s="36"/>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row>
    <row r="222" spans="15:48" s="81" customFormat="1" ht="12.75">
      <c r="O222" s="82"/>
      <c r="P222" s="36"/>
      <c r="Q222" s="43"/>
      <c r="R222" s="36"/>
      <c r="S222" s="44"/>
      <c r="T222" s="36"/>
      <c r="U222" s="36"/>
      <c r="V222" s="36"/>
      <c r="W222" s="36"/>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row>
    <row r="223" spans="15:48" s="81" customFormat="1" ht="12.75">
      <c r="O223" s="82"/>
      <c r="P223" s="36"/>
      <c r="Q223" s="43"/>
      <c r="R223" s="36"/>
      <c r="S223" s="44"/>
      <c r="T223" s="36"/>
      <c r="U223" s="36"/>
      <c r="V223" s="36"/>
      <c r="W223" s="36"/>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row>
    <row r="224" spans="15:48" s="81" customFormat="1" ht="12.75">
      <c r="O224" s="82"/>
      <c r="P224" s="36"/>
      <c r="Q224" s="43"/>
      <c r="R224" s="36"/>
      <c r="S224" s="44"/>
      <c r="T224" s="36"/>
      <c r="U224" s="36"/>
      <c r="V224" s="36"/>
      <c r="W224" s="36"/>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row>
    <row r="225" spans="15:48" s="81" customFormat="1" ht="12.75">
      <c r="O225" s="82"/>
      <c r="P225" s="36"/>
      <c r="Q225" s="43"/>
      <c r="R225" s="36"/>
      <c r="S225" s="44"/>
      <c r="T225" s="36"/>
      <c r="U225" s="36"/>
      <c r="V225" s="36"/>
      <c r="W225" s="36"/>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row>
    <row r="226" spans="15:48" s="81" customFormat="1" ht="12.75">
      <c r="O226" s="82"/>
      <c r="P226" s="36"/>
      <c r="Q226" s="43"/>
      <c r="R226" s="36"/>
      <c r="S226" s="44"/>
      <c r="T226" s="36"/>
      <c r="U226" s="36"/>
      <c r="V226" s="36"/>
      <c r="W226" s="36"/>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row>
    <row r="227" spans="15:48" s="81" customFormat="1" ht="12.75">
      <c r="O227" s="82"/>
      <c r="P227" s="36"/>
      <c r="Q227" s="43"/>
      <c r="R227" s="36"/>
      <c r="S227" s="44"/>
      <c r="T227" s="36"/>
      <c r="U227" s="36"/>
      <c r="V227" s="36"/>
      <c r="W227" s="36"/>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row>
    <row r="228" spans="15:48" s="81" customFormat="1" ht="12.75">
      <c r="O228" s="82"/>
      <c r="P228" s="36"/>
      <c r="Q228" s="43"/>
      <c r="R228" s="36"/>
      <c r="S228" s="44"/>
      <c r="T228" s="36"/>
      <c r="U228" s="36"/>
      <c r="V228" s="36"/>
      <c r="W228" s="36"/>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row>
    <row r="229" spans="15:48" s="81" customFormat="1" ht="12.75">
      <c r="O229" s="82"/>
      <c r="P229" s="36"/>
      <c r="Q229" s="43"/>
      <c r="R229" s="36"/>
      <c r="S229" s="44"/>
      <c r="T229" s="36"/>
      <c r="U229" s="36"/>
      <c r="V229" s="36"/>
      <c r="W229" s="36"/>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row>
    <row r="230" spans="15:48" s="81" customFormat="1" ht="12.75">
      <c r="O230" s="82"/>
      <c r="P230" s="36"/>
      <c r="Q230" s="43"/>
      <c r="R230" s="36"/>
      <c r="S230" s="44"/>
      <c r="T230" s="36"/>
      <c r="U230" s="36"/>
      <c r="V230" s="36"/>
      <c r="W230" s="36"/>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row>
    <row r="231" spans="15:48" s="81" customFormat="1" ht="12.75">
      <c r="O231" s="82"/>
      <c r="P231" s="36"/>
      <c r="Q231" s="43"/>
      <c r="R231" s="36"/>
      <c r="S231" s="44"/>
      <c r="T231" s="36"/>
      <c r="U231" s="36"/>
      <c r="V231" s="36"/>
      <c r="W231" s="36"/>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row>
    <row r="232" spans="15:48" s="81" customFormat="1" ht="12.75">
      <c r="O232" s="82"/>
      <c r="P232" s="36"/>
      <c r="Q232" s="43"/>
      <c r="R232" s="36"/>
      <c r="S232" s="44"/>
      <c r="T232" s="36"/>
      <c r="U232" s="36"/>
      <c r="V232" s="36"/>
      <c r="W232" s="36"/>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row>
    <row r="233" spans="15:48" s="81" customFormat="1" ht="12.75">
      <c r="O233" s="82"/>
      <c r="P233" s="36"/>
      <c r="Q233" s="43"/>
      <c r="R233" s="36"/>
      <c r="S233" s="44"/>
      <c r="T233" s="36"/>
      <c r="U233" s="36"/>
      <c r="V233" s="36"/>
      <c r="W233" s="36"/>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row>
    <row r="234" spans="15:48" s="81" customFormat="1" ht="12.75">
      <c r="O234" s="82"/>
      <c r="P234" s="36"/>
      <c r="Q234" s="43"/>
      <c r="R234" s="36"/>
      <c r="S234" s="44"/>
      <c r="T234" s="36"/>
      <c r="U234" s="36"/>
      <c r="V234" s="36"/>
      <c r="W234" s="36"/>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row>
    <row r="235" spans="15:48" s="81" customFormat="1" ht="12.75">
      <c r="O235" s="82"/>
      <c r="P235" s="36"/>
      <c r="Q235" s="43"/>
      <c r="R235" s="36"/>
      <c r="S235" s="44"/>
      <c r="T235" s="36"/>
      <c r="U235" s="36"/>
      <c r="V235" s="36"/>
      <c r="W235" s="36"/>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row>
    <row r="236" spans="15:48" s="81" customFormat="1" ht="12.75">
      <c r="O236" s="82"/>
      <c r="P236" s="36"/>
      <c r="Q236" s="43"/>
      <c r="R236" s="36"/>
      <c r="S236" s="44"/>
      <c r="T236" s="36"/>
      <c r="U236" s="36"/>
      <c r="V236" s="36"/>
      <c r="W236" s="36"/>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row>
    <row r="237" spans="15:48" s="81" customFormat="1" ht="12.75">
      <c r="O237" s="82"/>
      <c r="P237" s="36"/>
      <c r="Q237" s="43"/>
      <c r="R237" s="36"/>
      <c r="S237" s="44"/>
      <c r="T237" s="36"/>
      <c r="U237" s="36"/>
      <c r="V237" s="36"/>
      <c r="W237" s="36"/>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row>
    <row r="238" spans="15:48" s="81" customFormat="1" ht="12.75">
      <c r="O238" s="82"/>
      <c r="P238" s="36"/>
      <c r="Q238" s="43"/>
      <c r="R238" s="36"/>
      <c r="S238" s="44"/>
      <c r="T238" s="36"/>
      <c r="U238" s="36"/>
      <c r="V238" s="36"/>
      <c r="W238" s="36"/>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row>
    <row r="239" spans="15:48" s="81" customFormat="1" ht="12.75">
      <c r="O239" s="82"/>
      <c r="P239" s="36"/>
      <c r="Q239" s="43"/>
      <c r="R239" s="36"/>
      <c r="S239" s="44"/>
      <c r="T239" s="36"/>
      <c r="U239" s="36"/>
      <c r="V239" s="36"/>
      <c r="W239" s="36"/>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row>
    <row r="240" spans="15:48" s="81" customFormat="1" ht="12.75">
      <c r="O240" s="82"/>
      <c r="P240" s="36"/>
      <c r="Q240" s="43"/>
      <c r="R240" s="36"/>
      <c r="S240" s="44"/>
      <c r="T240" s="36"/>
      <c r="U240" s="36"/>
      <c r="V240" s="36"/>
      <c r="W240" s="36"/>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row>
    <row r="241" spans="15:48" s="81" customFormat="1" ht="12.75">
      <c r="O241" s="82"/>
      <c r="P241" s="36"/>
      <c r="Q241" s="43"/>
      <c r="R241" s="36"/>
      <c r="S241" s="44"/>
      <c r="T241" s="36"/>
      <c r="U241" s="36"/>
      <c r="V241" s="36"/>
      <c r="W241" s="36"/>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row>
    <row r="242" spans="15:48" s="81" customFormat="1" ht="12.75">
      <c r="O242" s="82"/>
      <c r="P242" s="36"/>
      <c r="Q242" s="43"/>
      <c r="R242" s="36"/>
      <c r="S242" s="44"/>
      <c r="T242" s="36"/>
      <c r="U242" s="36"/>
      <c r="V242" s="36"/>
      <c r="W242" s="36"/>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row>
    <row r="243" spans="15:48" s="81" customFormat="1" ht="12.75">
      <c r="O243" s="82"/>
      <c r="P243" s="36"/>
      <c r="Q243" s="43"/>
      <c r="R243" s="36"/>
      <c r="S243" s="44"/>
      <c r="T243" s="36"/>
      <c r="U243" s="36"/>
      <c r="V243" s="36"/>
      <c r="W243" s="36"/>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row>
    <row r="244" spans="15:48" s="81" customFormat="1" ht="12.75">
      <c r="O244" s="82"/>
      <c r="P244" s="36"/>
      <c r="Q244" s="43"/>
      <c r="R244" s="36"/>
      <c r="S244" s="44"/>
      <c r="T244" s="36"/>
      <c r="U244" s="36"/>
      <c r="V244" s="36"/>
      <c r="W244" s="36"/>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row>
    <row r="245" spans="15:48" s="81" customFormat="1" ht="12.75">
      <c r="O245" s="82"/>
      <c r="P245" s="36"/>
      <c r="Q245" s="43"/>
      <c r="R245" s="36"/>
      <c r="S245" s="44"/>
      <c r="T245" s="36"/>
      <c r="U245" s="36"/>
      <c r="V245" s="36"/>
      <c r="W245" s="36"/>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c r="AT245" s="84"/>
      <c r="AU245" s="84"/>
      <c r="AV245" s="84"/>
    </row>
    <row r="246" spans="15:48" s="81" customFormat="1" ht="12.75">
      <c r="O246" s="82"/>
      <c r="P246" s="36"/>
      <c r="Q246" s="43"/>
      <c r="R246" s="36"/>
      <c r="S246" s="44"/>
      <c r="T246" s="36"/>
      <c r="U246" s="36"/>
      <c r="V246" s="36"/>
      <c r="W246" s="36"/>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c r="AT246" s="84"/>
      <c r="AU246" s="84"/>
      <c r="AV246" s="84"/>
    </row>
    <row r="247" spans="15:48" s="81" customFormat="1" ht="12.75">
      <c r="O247" s="82"/>
      <c r="P247" s="36"/>
      <c r="Q247" s="43"/>
      <c r="R247" s="36"/>
      <c r="S247" s="44"/>
      <c r="T247" s="36"/>
      <c r="U247" s="36"/>
      <c r="V247" s="36"/>
      <c r="W247" s="36"/>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c r="AT247" s="84"/>
      <c r="AU247" s="84"/>
      <c r="AV247" s="84"/>
    </row>
    <row r="248" spans="15:48" s="81" customFormat="1" ht="12.75">
      <c r="O248" s="82"/>
      <c r="P248" s="36"/>
      <c r="Q248" s="43"/>
      <c r="R248" s="36"/>
      <c r="S248" s="44"/>
      <c r="T248" s="36"/>
      <c r="U248" s="36"/>
      <c r="V248" s="36"/>
      <c r="W248" s="36"/>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row>
    <row r="249" spans="15:48" s="81" customFormat="1" ht="12.75">
      <c r="O249" s="82"/>
      <c r="P249" s="36"/>
      <c r="Q249" s="43"/>
      <c r="R249" s="36"/>
      <c r="S249" s="44"/>
      <c r="T249" s="36"/>
      <c r="U249" s="36"/>
      <c r="V249" s="36"/>
      <c r="W249" s="36"/>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c r="AT249" s="84"/>
      <c r="AU249" s="84"/>
      <c r="AV249" s="84"/>
    </row>
    <row r="250" spans="15:48" s="81" customFormat="1" ht="12.75">
      <c r="O250" s="82"/>
      <c r="P250" s="36"/>
      <c r="Q250" s="43"/>
      <c r="R250" s="36"/>
      <c r="S250" s="44"/>
      <c r="T250" s="36"/>
      <c r="U250" s="36"/>
      <c r="V250" s="36"/>
      <c r="W250" s="36"/>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c r="AT250" s="84"/>
      <c r="AU250" s="84"/>
      <c r="AV250" s="84"/>
    </row>
    <row r="251" spans="15:48" s="81" customFormat="1" ht="12.75">
      <c r="O251" s="82"/>
      <c r="P251" s="36"/>
      <c r="Q251" s="43"/>
      <c r="R251" s="36"/>
      <c r="S251" s="44"/>
      <c r="T251" s="36"/>
      <c r="U251" s="36"/>
      <c r="V251" s="36"/>
      <c r="W251" s="36"/>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c r="AT251" s="84"/>
      <c r="AU251" s="84"/>
      <c r="AV251" s="84"/>
    </row>
    <row r="252" spans="15:48" s="81" customFormat="1" ht="12.75">
      <c r="O252" s="82"/>
      <c r="P252" s="36"/>
      <c r="Q252" s="43"/>
      <c r="R252" s="36"/>
      <c r="S252" s="44"/>
      <c r="T252" s="36"/>
      <c r="U252" s="36"/>
      <c r="V252" s="36"/>
      <c r="W252" s="36"/>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c r="AT252" s="84"/>
      <c r="AU252" s="84"/>
      <c r="AV252" s="84"/>
    </row>
    <row r="253" spans="15:48" s="81" customFormat="1" ht="12.75">
      <c r="O253" s="82"/>
      <c r="P253" s="36"/>
      <c r="Q253" s="43"/>
      <c r="R253" s="36"/>
      <c r="S253" s="44"/>
      <c r="T253" s="36"/>
      <c r="U253" s="36"/>
      <c r="V253" s="36"/>
      <c r="W253" s="36"/>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c r="AT253" s="84"/>
      <c r="AU253" s="84"/>
      <c r="AV253" s="84"/>
    </row>
    <row r="254" spans="15:48" s="81" customFormat="1" ht="12.75">
      <c r="O254" s="82"/>
      <c r="P254" s="36"/>
      <c r="Q254" s="43"/>
      <c r="R254" s="36"/>
      <c r="S254" s="44"/>
      <c r="T254" s="36"/>
      <c r="U254" s="36"/>
      <c r="V254" s="36"/>
      <c r="W254" s="36"/>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c r="AT254" s="84"/>
      <c r="AU254" s="84"/>
      <c r="AV254" s="84"/>
    </row>
    <row r="255" spans="15:48" s="81" customFormat="1" ht="12.75">
      <c r="O255" s="82"/>
      <c r="P255" s="36"/>
      <c r="Q255" s="43"/>
      <c r="R255" s="36"/>
      <c r="S255" s="44"/>
      <c r="T255" s="36"/>
      <c r="U255" s="36"/>
      <c r="V255" s="36"/>
      <c r="W255" s="36"/>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c r="AT255" s="84"/>
      <c r="AU255" s="84"/>
      <c r="AV255" s="84"/>
    </row>
    <row r="256" spans="15:48" s="81" customFormat="1" ht="12.75">
      <c r="O256" s="82"/>
      <c r="P256" s="36"/>
      <c r="Q256" s="43"/>
      <c r="R256" s="36"/>
      <c r="S256" s="44"/>
      <c r="T256" s="36"/>
      <c r="U256" s="36"/>
      <c r="V256" s="36"/>
      <c r="W256" s="36"/>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c r="AT256" s="84"/>
      <c r="AU256" s="84"/>
      <c r="AV256" s="84"/>
    </row>
    <row r="257" spans="15:48" s="81" customFormat="1" ht="12.75">
      <c r="O257" s="82"/>
      <c r="P257" s="36"/>
      <c r="Q257" s="43"/>
      <c r="R257" s="36"/>
      <c r="S257" s="44"/>
      <c r="T257" s="36"/>
      <c r="U257" s="36"/>
      <c r="V257" s="36"/>
      <c r="W257" s="36"/>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c r="AT257" s="84"/>
      <c r="AU257" s="84"/>
      <c r="AV257" s="84"/>
    </row>
    <row r="258" spans="15:48" s="81" customFormat="1" ht="12.75">
      <c r="O258" s="82"/>
      <c r="P258" s="36"/>
      <c r="Q258" s="43"/>
      <c r="R258" s="36"/>
      <c r="S258" s="44"/>
      <c r="T258" s="36"/>
      <c r="U258" s="36"/>
      <c r="V258" s="36"/>
      <c r="W258" s="36"/>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c r="AT258" s="84"/>
      <c r="AU258" s="84"/>
      <c r="AV258" s="84"/>
    </row>
    <row r="259" spans="15:48" s="81" customFormat="1" ht="12.75">
      <c r="O259" s="82"/>
      <c r="P259" s="36"/>
      <c r="Q259" s="43"/>
      <c r="R259" s="36"/>
      <c r="S259" s="44"/>
      <c r="T259" s="36"/>
      <c r="U259" s="36"/>
      <c r="V259" s="36"/>
      <c r="W259" s="36"/>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c r="AT259" s="84"/>
      <c r="AU259" s="84"/>
      <c r="AV259" s="84"/>
    </row>
    <row r="260" spans="15:48" s="81" customFormat="1" ht="12.75">
      <c r="O260" s="82"/>
      <c r="P260" s="36"/>
      <c r="Q260" s="43"/>
      <c r="R260" s="36"/>
      <c r="S260" s="44"/>
      <c r="T260" s="36"/>
      <c r="U260" s="36"/>
      <c r="V260" s="36"/>
      <c r="W260" s="36"/>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c r="AT260" s="84"/>
      <c r="AU260" s="84"/>
      <c r="AV260" s="84"/>
    </row>
    <row r="261" spans="15:48" s="81" customFormat="1" ht="12.75">
      <c r="O261" s="82"/>
      <c r="P261" s="36"/>
      <c r="Q261" s="43"/>
      <c r="R261" s="36"/>
      <c r="S261" s="44"/>
      <c r="T261" s="36"/>
      <c r="U261" s="36"/>
      <c r="V261" s="36"/>
      <c r="W261" s="36"/>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c r="AT261" s="84"/>
      <c r="AU261" s="84"/>
      <c r="AV261" s="84"/>
    </row>
    <row r="262" spans="15:48" s="81" customFormat="1" ht="12.75">
      <c r="O262" s="82"/>
      <c r="P262" s="36"/>
      <c r="Q262" s="43"/>
      <c r="R262" s="36"/>
      <c r="S262" s="44"/>
      <c r="T262" s="36"/>
      <c r="U262" s="36"/>
      <c r="V262" s="36"/>
      <c r="W262" s="36"/>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c r="AT262" s="84"/>
      <c r="AU262" s="84"/>
      <c r="AV262" s="84"/>
    </row>
    <row r="263" spans="15:48" s="81" customFormat="1" ht="12.75">
      <c r="O263" s="82"/>
      <c r="P263" s="36"/>
      <c r="Q263" s="43"/>
      <c r="R263" s="36"/>
      <c r="S263" s="44"/>
      <c r="T263" s="36"/>
      <c r="U263" s="36"/>
      <c r="V263" s="36"/>
      <c r="W263" s="36"/>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c r="AT263" s="84"/>
      <c r="AU263" s="84"/>
      <c r="AV263" s="84"/>
    </row>
    <row r="264" spans="15:48" s="81" customFormat="1" ht="12.75">
      <c r="O264" s="82"/>
      <c r="P264" s="36"/>
      <c r="Q264" s="43"/>
      <c r="R264" s="36"/>
      <c r="S264" s="44"/>
      <c r="T264" s="36"/>
      <c r="U264" s="36"/>
      <c r="V264" s="36"/>
      <c r="W264" s="36"/>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c r="AT264" s="84"/>
      <c r="AU264" s="84"/>
      <c r="AV264" s="84"/>
    </row>
    <row r="265" spans="15:48" s="81" customFormat="1" ht="12.75">
      <c r="O265" s="82"/>
      <c r="P265" s="36"/>
      <c r="Q265" s="43"/>
      <c r="R265" s="36"/>
      <c r="S265" s="44"/>
      <c r="T265" s="36"/>
      <c r="U265" s="36"/>
      <c r="V265" s="36"/>
      <c r="W265" s="36"/>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c r="AT265" s="84"/>
      <c r="AU265" s="84"/>
      <c r="AV265" s="84"/>
    </row>
    <row r="266" spans="15:48" s="81" customFormat="1" ht="12.75">
      <c r="O266" s="82"/>
      <c r="P266" s="36"/>
      <c r="Q266" s="43"/>
      <c r="R266" s="36"/>
      <c r="S266" s="44"/>
      <c r="T266" s="36"/>
      <c r="U266" s="36"/>
      <c r="V266" s="36"/>
      <c r="W266" s="36"/>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c r="AT266" s="84"/>
      <c r="AU266" s="84"/>
      <c r="AV266" s="84"/>
    </row>
    <row r="267" spans="15:48" s="81" customFormat="1" ht="12.75">
      <c r="O267" s="82"/>
      <c r="P267" s="36"/>
      <c r="Q267" s="43"/>
      <c r="R267" s="36"/>
      <c r="S267" s="44"/>
      <c r="T267" s="36"/>
      <c r="U267" s="36"/>
      <c r="V267" s="36"/>
      <c r="W267" s="36"/>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c r="AT267" s="84"/>
      <c r="AU267" s="84"/>
      <c r="AV267" s="84"/>
    </row>
    <row r="268" spans="15:48" s="81" customFormat="1" ht="12.75">
      <c r="O268" s="82"/>
      <c r="P268" s="36"/>
      <c r="Q268" s="43"/>
      <c r="R268" s="36"/>
      <c r="S268" s="44"/>
      <c r="T268" s="36"/>
      <c r="U268" s="36"/>
      <c r="V268" s="36"/>
      <c r="W268" s="36"/>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c r="AT268" s="84"/>
      <c r="AU268" s="84"/>
      <c r="AV268" s="84"/>
    </row>
    <row r="269" spans="15:48" s="81" customFormat="1" ht="12.75">
      <c r="O269" s="82"/>
      <c r="P269" s="36"/>
      <c r="Q269" s="43"/>
      <c r="R269" s="36"/>
      <c r="S269" s="44"/>
      <c r="T269" s="36"/>
      <c r="U269" s="36"/>
      <c r="V269" s="36"/>
      <c r="W269" s="36"/>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c r="AT269" s="84"/>
      <c r="AU269" s="84"/>
      <c r="AV269" s="84"/>
    </row>
    <row r="270" spans="15:48" s="81" customFormat="1" ht="12.75">
      <c r="O270" s="82"/>
      <c r="P270" s="36"/>
      <c r="Q270" s="43"/>
      <c r="R270" s="36"/>
      <c r="S270" s="44"/>
      <c r="T270" s="36"/>
      <c r="U270" s="36"/>
      <c r="V270" s="36"/>
      <c r="W270" s="36"/>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row>
    <row r="271" spans="15:48" s="81" customFormat="1" ht="12.75">
      <c r="O271" s="82"/>
      <c r="P271" s="36"/>
      <c r="Q271" s="43"/>
      <c r="R271" s="36"/>
      <c r="S271" s="44"/>
      <c r="T271" s="36"/>
      <c r="U271" s="36"/>
      <c r="V271" s="36"/>
      <c r="W271" s="36"/>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row>
    <row r="272" spans="15:48" s="81" customFormat="1" ht="12.75">
      <c r="O272" s="82"/>
      <c r="P272" s="36"/>
      <c r="Q272" s="43"/>
      <c r="R272" s="36"/>
      <c r="S272" s="44"/>
      <c r="T272" s="36"/>
      <c r="U272" s="36"/>
      <c r="V272" s="36"/>
      <c r="W272" s="36"/>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row>
    <row r="273" spans="15:255" s="81" customFormat="1" ht="12.75">
      <c r="O273" s="82"/>
      <c r="P273" s="36"/>
      <c r="Q273" s="43"/>
      <c r="R273" s="36"/>
      <c r="S273" s="44"/>
      <c r="T273" s="36"/>
      <c r="U273" s="36"/>
      <c r="V273" s="36"/>
      <c r="W273" s="36"/>
      <c r="X273" s="84"/>
      <c r="Y273" s="84"/>
      <c r="Z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85"/>
      <c r="AX273" s="85"/>
      <c r="AY273" s="85"/>
      <c r="AZ273" s="85"/>
      <c r="BA273" s="85"/>
      <c r="BB273" s="85"/>
      <c r="BC273" s="85"/>
      <c r="BD273" s="85"/>
      <c r="BE273" s="85"/>
      <c r="BF273" s="85"/>
      <c r="BG273" s="85"/>
      <c r="BH273" s="85"/>
      <c r="BI273" s="85"/>
      <c r="BJ273" s="85"/>
      <c r="BK273" s="85"/>
      <c r="BL273" s="85"/>
      <c r="BM273" s="85"/>
      <c r="BN273" s="85"/>
      <c r="BO273" s="85"/>
      <c r="BP273" s="85"/>
      <c r="BQ273" s="85"/>
      <c r="BR273" s="85"/>
      <c r="BS273" s="85"/>
      <c r="BT273" s="85"/>
      <c r="BU273" s="85"/>
      <c r="BV273" s="85"/>
      <c r="BW273" s="85"/>
      <c r="BX273" s="85"/>
      <c r="BY273" s="85"/>
      <c r="BZ273" s="85"/>
      <c r="CA273" s="85"/>
      <c r="CB273" s="85"/>
      <c r="CC273" s="85"/>
      <c r="CD273" s="85"/>
      <c r="CE273" s="85"/>
      <c r="CF273" s="85"/>
      <c r="CG273" s="85"/>
      <c r="CH273" s="85"/>
      <c r="CI273" s="85"/>
      <c r="CJ273" s="85"/>
      <c r="CK273" s="85"/>
      <c r="CL273" s="85"/>
      <c r="CM273" s="85"/>
      <c r="CN273" s="85"/>
      <c r="CO273" s="85"/>
      <c r="CP273" s="85"/>
      <c r="CQ273" s="85"/>
      <c r="CR273" s="85"/>
      <c r="CS273" s="85"/>
      <c r="CT273" s="85"/>
      <c r="CU273" s="85"/>
      <c r="CV273" s="85"/>
      <c r="CW273" s="85"/>
      <c r="CX273" s="85"/>
      <c r="CY273" s="85"/>
      <c r="CZ273" s="85"/>
      <c r="DA273" s="85"/>
      <c r="DB273" s="85"/>
      <c r="DC273" s="85"/>
      <c r="DD273" s="85"/>
      <c r="DE273" s="85"/>
      <c r="DF273" s="85"/>
      <c r="DG273" s="85"/>
      <c r="DH273" s="85"/>
      <c r="DI273" s="85"/>
      <c r="DJ273" s="85"/>
      <c r="DK273" s="85"/>
      <c r="DL273" s="85"/>
      <c r="DM273" s="85"/>
      <c r="DN273" s="85"/>
      <c r="DO273" s="85"/>
      <c r="DP273" s="85"/>
      <c r="DQ273" s="85"/>
      <c r="DR273" s="85"/>
      <c r="DS273" s="85"/>
      <c r="DT273" s="85"/>
      <c r="DU273" s="85"/>
      <c r="DV273" s="85"/>
      <c r="DW273" s="85"/>
      <c r="DX273" s="85"/>
      <c r="DY273" s="85"/>
      <c r="DZ273" s="85"/>
      <c r="EA273" s="85"/>
      <c r="EB273" s="85"/>
      <c r="EC273" s="85"/>
      <c r="ED273" s="85"/>
      <c r="EE273" s="85"/>
      <c r="EF273" s="85"/>
      <c r="EG273" s="85"/>
      <c r="EH273" s="85"/>
      <c r="EI273" s="85"/>
      <c r="EJ273" s="85"/>
      <c r="EK273" s="85"/>
      <c r="EL273" s="85"/>
      <c r="EM273" s="85"/>
      <c r="EN273" s="85"/>
      <c r="EO273" s="85"/>
      <c r="EP273" s="85"/>
      <c r="EQ273" s="85"/>
      <c r="ER273" s="85"/>
      <c r="ES273" s="85"/>
      <c r="ET273" s="85"/>
      <c r="EU273" s="85"/>
      <c r="EV273" s="85"/>
      <c r="EW273" s="85"/>
      <c r="EX273" s="85"/>
      <c r="EY273" s="85"/>
      <c r="EZ273" s="85"/>
      <c r="FA273" s="85"/>
      <c r="FB273" s="85"/>
      <c r="FC273" s="85"/>
      <c r="FD273" s="85"/>
      <c r="FE273" s="85"/>
      <c r="FF273" s="85"/>
      <c r="FG273" s="85"/>
      <c r="FH273" s="85"/>
      <c r="FI273" s="85"/>
      <c r="FJ273" s="85"/>
      <c r="FK273" s="85"/>
      <c r="FL273" s="85"/>
      <c r="FM273" s="85"/>
      <c r="FN273" s="85"/>
      <c r="FO273" s="85"/>
      <c r="FP273" s="85"/>
      <c r="FQ273" s="85"/>
      <c r="FR273" s="85"/>
      <c r="FS273" s="85"/>
      <c r="FT273" s="85"/>
      <c r="FU273" s="85"/>
      <c r="FV273" s="85"/>
      <c r="FW273" s="85"/>
      <c r="FX273" s="85"/>
      <c r="FY273" s="85"/>
      <c r="FZ273" s="85"/>
      <c r="GA273" s="85"/>
      <c r="GB273" s="85"/>
      <c r="GC273" s="85"/>
      <c r="GD273" s="85"/>
      <c r="GE273" s="85"/>
      <c r="GF273" s="85"/>
      <c r="GG273" s="85"/>
      <c r="GH273" s="85"/>
      <c r="GI273" s="85"/>
      <c r="GJ273" s="85"/>
      <c r="GK273" s="85"/>
      <c r="GL273" s="85"/>
      <c r="GM273" s="85"/>
      <c r="GN273" s="85"/>
      <c r="GO273" s="85"/>
      <c r="GP273" s="85"/>
      <c r="GQ273" s="85"/>
      <c r="GR273" s="85"/>
      <c r="GS273" s="85"/>
      <c r="GT273" s="85"/>
      <c r="GU273" s="85"/>
      <c r="GV273" s="85"/>
      <c r="GW273" s="85"/>
      <c r="GX273" s="85"/>
      <c r="GY273" s="85"/>
      <c r="GZ273" s="85"/>
      <c r="HA273" s="85"/>
      <c r="HB273" s="85"/>
      <c r="HC273" s="85"/>
      <c r="HD273" s="85"/>
      <c r="HE273" s="85"/>
      <c r="HF273" s="85"/>
      <c r="HG273" s="85"/>
      <c r="HH273" s="85"/>
      <c r="HI273" s="85"/>
      <c r="HJ273" s="85"/>
      <c r="HK273" s="85"/>
      <c r="HL273" s="85"/>
      <c r="HM273" s="85"/>
      <c r="HN273" s="85"/>
      <c r="HO273" s="85"/>
      <c r="HP273" s="85"/>
      <c r="HQ273" s="85"/>
      <c r="HR273" s="85"/>
      <c r="HS273" s="85"/>
      <c r="HT273" s="85"/>
      <c r="HU273" s="85"/>
      <c r="HV273" s="85"/>
      <c r="HW273" s="85"/>
      <c r="HX273" s="85"/>
      <c r="HY273" s="85"/>
      <c r="HZ273" s="85"/>
      <c r="IA273" s="85"/>
      <c r="IB273" s="85"/>
      <c r="IC273" s="85"/>
      <c r="ID273" s="85"/>
      <c r="IE273" s="85"/>
      <c r="IF273" s="85"/>
      <c r="IG273" s="85"/>
      <c r="IH273" s="85"/>
      <c r="II273" s="85"/>
      <c r="IJ273" s="85"/>
      <c r="IK273" s="85"/>
      <c r="IL273" s="85"/>
      <c r="IM273" s="85"/>
      <c r="IN273" s="85"/>
      <c r="IO273" s="85"/>
      <c r="IP273" s="85"/>
      <c r="IQ273" s="85"/>
      <c r="IR273" s="85"/>
      <c r="IS273" s="85"/>
      <c r="IT273" s="85"/>
      <c r="IU273" s="85"/>
    </row>
    <row r="274" spans="15:255" s="81" customFormat="1" ht="12.75">
      <c r="O274" s="82"/>
      <c r="P274" s="36"/>
      <c r="Q274" s="43"/>
      <c r="R274" s="36"/>
      <c r="S274" s="44"/>
      <c r="T274" s="36"/>
      <c r="U274" s="36"/>
      <c r="V274" s="36"/>
      <c r="W274" s="36"/>
      <c r="X274" s="84"/>
      <c r="Y274" s="84"/>
      <c r="Z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85"/>
      <c r="AX274" s="85"/>
      <c r="AY274" s="85"/>
      <c r="AZ274" s="85"/>
      <c r="BA274" s="85"/>
      <c r="BB274" s="85"/>
      <c r="BC274" s="85"/>
      <c r="BD274" s="85"/>
      <c r="BE274" s="85"/>
      <c r="BF274" s="85"/>
      <c r="BG274" s="85"/>
      <c r="BH274" s="85"/>
      <c r="BI274" s="85"/>
      <c r="BJ274" s="85"/>
      <c r="BK274" s="85"/>
      <c r="BL274" s="85"/>
      <c r="BM274" s="85"/>
      <c r="BN274" s="85"/>
      <c r="BO274" s="85"/>
      <c r="BP274" s="85"/>
      <c r="BQ274" s="85"/>
      <c r="BR274" s="85"/>
      <c r="BS274" s="85"/>
      <c r="BT274" s="85"/>
      <c r="BU274" s="85"/>
      <c r="BV274" s="85"/>
      <c r="BW274" s="85"/>
      <c r="BX274" s="85"/>
      <c r="BY274" s="85"/>
      <c r="BZ274" s="85"/>
      <c r="CA274" s="85"/>
      <c r="CB274" s="85"/>
      <c r="CC274" s="85"/>
      <c r="CD274" s="85"/>
      <c r="CE274" s="85"/>
      <c r="CF274" s="85"/>
      <c r="CG274" s="85"/>
      <c r="CH274" s="85"/>
      <c r="CI274" s="85"/>
      <c r="CJ274" s="85"/>
      <c r="CK274" s="85"/>
      <c r="CL274" s="85"/>
      <c r="CM274" s="85"/>
      <c r="CN274" s="85"/>
      <c r="CO274" s="85"/>
      <c r="CP274" s="85"/>
      <c r="CQ274" s="85"/>
      <c r="CR274" s="85"/>
      <c r="CS274" s="85"/>
      <c r="CT274" s="85"/>
      <c r="CU274" s="85"/>
      <c r="CV274" s="85"/>
      <c r="CW274" s="85"/>
      <c r="CX274" s="85"/>
      <c r="CY274" s="85"/>
      <c r="CZ274" s="85"/>
      <c r="DA274" s="85"/>
      <c r="DB274" s="85"/>
      <c r="DC274" s="85"/>
      <c r="DD274" s="85"/>
      <c r="DE274" s="85"/>
      <c r="DF274" s="85"/>
      <c r="DG274" s="85"/>
      <c r="DH274" s="85"/>
      <c r="DI274" s="85"/>
      <c r="DJ274" s="85"/>
      <c r="DK274" s="85"/>
      <c r="DL274" s="85"/>
      <c r="DM274" s="85"/>
      <c r="DN274" s="85"/>
      <c r="DO274" s="85"/>
      <c r="DP274" s="85"/>
      <c r="DQ274" s="85"/>
      <c r="DR274" s="85"/>
      <c r="DS274" s="85"/>
      <c r="DT274" s="85"/>
      <c r="DU274" s="85"/>
      <c r="DV274" s="85"/>
      <c r="DW274" s="85"/>
      <c r="DX274" s="85"/>
      <c r="DY274" s="85"/>
      <c r="DZ274" s="85"/>
      <c r="EA274" s="85"/>
      <c r="EB274" s="85"/>
      <c r="EC274" s="85"/>
      <c r="ED274" s="85"/>
      <c r="EE274" s="85"/>
      <c r="EF274" s="85"/>
      <c r="EG274" s="85"/>
      <c r="EH274" s="85"/>
      <c r="EI274" s="85"/>
      <c r="EJ274" s="85"/>
      <c r="EK274" s="85"/>
      <c r="EL274" s="85"/>
      <c r="EM274" s="85"/>
      <c r="EN274" s="85"/>
      <c r="EO274" s="85"/>
      <c r="EP274" s="85"/>
      <c r="EQ274" s="85"/>
      <c r="ER274" s="85"/>
      <c r="ES274" s="85"/>
      <c r="ET274" s="85"/>
      <c r="EU274" s="85"/>
      <c r="EV274" s="85"/>
      <c r="EW274" s="85"/>
      <c r="EX274" s="85"/>
      <c r="EY274" s="85"/>
      <c r="EZ274" s="85"/>
      <c r="FA274" s="85"/>
      <c r="FB274" s="85"/>
      <c r="FC274" s="85"/>
      <c r="FD274" s="85"/>
      <c r="FE274" s="85"/>
      <c r="FF274" s="85"/>
      <c r="FG274" s="85"/>
      <c r="FH274" s="85"/>
      <c r="FI274" s="85"/>
      <c r="FJ274" s="85"/>
      <c r="FK274" s="85"/>
      <c r="FL274" s="85"/>
      <c r="FM274" s="85"/>
      <c r="FN274" s="85"/>
      <c r="FO274" s="85"/>
      <c r="FP274" s="85"/>
      <c r="FQ274" s="85"/>
      <c r="FR274" s="85"/>
      <c r="FS274" s="85"/>
      <c r="FT274" s="85"/>
      <c r="FU274" s="85"/>
      <c r="FV274" s="85"/>
      <c r="FW274" s="85"/>
      <c r="FX274" s="85"/>
      <c r="FY274" s="85"/>
      <c r="FZ274" s="85"/>
      <c r="GA274" s="85"/>
      <c r="GB274" s="85"/>
      <c r="GC274" s="85"/>
      <c r="GD274" s="85"/>
      <c r="GE274" s="85"/>
      <c r="GF274" s="85"/>
      <c r="GG274" s="85"/>
      <c r="GH274" s="85"/>
      <c r="GI274" s="85"/>
      <c r="GJ274" s="85"/>
      <c r="GK274" s="85"/>
      <c r="GL274" s="85"/>
      <c r="GM274" s="85"/>
      <c r="GN274" s="85"/>
      <c r="GO274" s="85"/>
      <c r="GP274" s="85"/>
      <c r="GQ274" s="85"/>
      <c r="GR274" s="85"/>
      <c r="GS274" s="85"/>
      <c r="GT274" s="85"/>
      <c r="GU274" s="85"/>
      <c r="GV274" s="85"/>
      <c r="GW274" s="85"/>
      <c r="GX274" s="85"/>
      <c r="GY274" s="85"/>
      <c r="GZ274" s="85"/>
      <c r="HA274" s="85"/>
      <c r="HB274" s="85"/>
      <c r="HC274" s="85"/>
      <c r="HD274" s="85"/>
      <c r="HE274" s="85"/>
      <c r="HF274" s="85"/>
      <c r="HG274" s="85"/>
      <c r="HH274" s="85"/>
      <c r="HI274" s="85"/>
      <c r="HJ274" s="85"/>
      <c r="HK274" s="85"/>
      <c r="HL274" s="85"/>
      <c r="HM274" s="85"/>
      <c r="HN274" s="85"/>
      <c r="HO274" s="85"/>
      <c r="HP274" s="85"/>
      <c r="HQ274" s="85"/>
      <c r="HR274" s="85"/>
      <c r="HS274" s="85"/>
      <c r="HT274" s="85"/>
      <c r="HU274" s="85"/>
      <c r="HV274" s="85"/>
      <c r="HW274" s="85"/>
      <c r="HX274" s="85"/>
      <c r="HY274" s="85"/>
      <c r="HZ274" s="85"/>
      <c r="IA274" s="85"/>
      <c r="IB274" s="85"/>
      <c r="IC274" s="85"/>
      <c r="ID274" s="85"/>
      <c r="IE274" s="85"/>
      <c r="IF274" s="85"/>
      <c r="IG274" s="85"/>
      <c r="IH274" s="85"/>
      <c r="II274" s="85"/>
      <c r="IJ274" s="85"/>
      <c r="IK274" s="85"/>
      <c r="IL274" s="85"/>
      <c r="IM274" s="85"/>
      <c r="IN274" s="85"/>
      <c r="IO274" s="85"/>
      <c r="IP274" s="85"/>
      <c r="IQ274" s="85"/>
      <c r="IR274" s="85"/>
      <c r="IS274" s="85"/>
      <c r="IT274" s="85"/>
      <c r="IU274" s="85"/>
    </row>
    <row r="275" spans="15:255" s="81" customFormat="1" ht="12.75">
      <c r="O275" s="82"/>
      <c r="P275" s="36"/>
      <c r="Q275" s="43"/>
      <c r="R275" s="36"/>
      <c r="S275" s="44"/>
      <c r="T275" s="36"/>
      <c r="U275" s="36"/>
      <c r="V275" s="36"/>
      <c r="W275" s="36"/>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5"/>
      <c r="AX275" s="85"/>
      <c r="AY275" s="85"/>
      <c r="AZ275" s="85"/>
      <c r="BA275" s="85"/>
      <c r="BB275" s="85"/>
      <c r="BC275" s="85"/>
      <c r="BD275" s="85"/>
      <c r="BE275" s="85"/>
      <c r="BF275" s="85"/>
      <c r="BG275" s="85"/>
      <c r="BH275" s="85"/>
      <c r="BI275" s="85"/>
      <c r="BJ275" s="85"/>
      <c r="BK275" s="85"/>
      <c r="BL275" s="85"/>
      <c r="BM275" s="85"/>
      <c r="BN275" s="85"/>
      <c r="BO275" s="85"/>
      <c r="BP275" s="85"/>
      <c r="BQ275" s="85"/>
      <c r="BR275" s="85"/>
      <c r="BS275" s="85"/>
      <c r="BT275" s="85"/>
      <c r="BU275" s="85"/>
      <c r="BV275" s="85"/>
      <c r="BW275" s="85"/>
      <c r="BX275" s="85"/>
      <c r="BY275" s="85"/>
      <c r="BZ275" s="85"/>
      <c r="CA275" s="85"/>
      <c r="CB275" s="85"/>
      <c r="CC275" s="85"/>
      <c r="CD275" s="85"/>
      <c r="CE275" s="85"/>
      <c r="CF275" s="85"/>
      <c r="CG275" s="85"/>
      <c r="CH275" s="85"/>
      <c r="CI275" s="85"/>
      <c r="CJ275" s="85"/>
      <c r="CK275" s="85"/>
      <c r="CL275" s="85"/>
      <c r="CM275" s="85"/>
      <c r="CN275" s="85"/>
      <c r="CO275" s="85"/>
      <c r="CP275" s="85"/>
      <c r="CQ275" s="85"/>
      <c r="CR275" s="85"/>
      <c r="CS275" s="85"/>
      <c r="CT275" s="85"/>
      <c r="CU275" s="85"/>
      <c r="CV275" s="85"/>
      <c r="CW275" s="85"/>
      <c r="CX275" s="85"/>
      <c r="CY275" s="85"/>
      <c r="CZ275" s="85"/>
      <c r="DA275" s="85"/>
      <c r="DB275" s="85"/>
      <c r="DC275" s="85"/>
      <c r="DD275" s="85"/>
      <c r="DE275" s="85"/>
      <c r="DF275" s="85"/>
      <c r="DG275" s="85"/>
      <c r="DH275" s="85"/>
      <c r="DI275" s="85"/>
      <c r="DJ275" s="85"/>
      <c r="DK275" s="85"/>
      <c r="DL275" s="85"/>
      <c r="DM275" s="85"/>
      <c r="DN275" s="85"/>
      <c r="DO275" s="85"/>
      <c r="DP275" s="85"/>
      <c r="DQ275" s="85"/>
      <c r="DR275" s="85"/>
      <c r="DS275" s="85"/>
      <c r="DT275" s="85"/>
      <c r="DU275" s="85"/>
      <c r="DV275" s="85"/>
      <c r="DW275" s="85"/>
      <c r="DX275" s="85"/>
      <c r="DY275" s="85"/>
      <c r="DZ275" s="85"/>
      <c r="EA275" s="85"/>
      <c r="EB275" s="85"/>
      <c r="EC275" s="85"/>
      <c r="ED275" s="85"/>
      <c r="EE275" s="85"/>
      <c r="EF275" s="85"/>
      <c r="EG275" s="85"/>
      <c r="EH275" s="85"/>
      <c r="EI275" s="85"/>
      <c r="EJ275" s="85"/>
      <c r="EK275" s="85"/>
      <c r="EL275" s="85"/>
      <c r="EM275" s="85"/>
      <c r="EN275" s="85"/>
      <c r="EO275" s="85"/>
      <c r="EP275" s="85"/>
      <c r="EQ275" s="85"/>
      <c r="ER275" s="85"/>
      <c r="ES275" s="85"/>
      <c r="ET275" s="85"/>
      <c r="EU275" s="85"/>
      <c r="EV275" s="85"/>
      <c r="EW275" s="85"/>
      <c r="EX275" s="85"/>
      <c r="EY275" s="85"/>
      <c r="EZ275" s="85"/>
      <c r="FA275" s="85"/>
      <c r="FB275" s="85"/>
      <c r="FC275" s="85"/>
      <c r="FD275" s="85"/>
      <c r="FE275" s="85"/>
      <c r="FF275" s="85"/>
      <c r="FG275" s="85"/>
      <c r="FH275" s="85"/>
      <c r="FI275" s="85"/>
      <c r="FJ275" s="85"/>
      <c r="FK275" s="85"/>
      <c r="FL275" s="85"/>
      <c r="FM275" s="85"/>
      <c r="FN275" s="85"/>
      <c r="FO275" s="85"/>
      <c r="FP275" s="85"/>
      <c r="FQ275" s="85"/>
      <c r="FR275" s="85"/>
      <c r="FS275" s="85"/>
      <c r="FT275" s="85"/>
      <c r="FU275" s="85"/>
      <c r="FV275" s="85"/>
      <c r="FW275" s="85"/>
      <c r="FX275" s="85"/>
      <c r="FY275" s="85"/>
      <c r="FZ275" s="85"/>
      <c r="GA275" s="85"/>
      <c r="GB275" s="85"/>
      <c r="GC275" s="85"/>
      <c r="GD275" s="85"/>
      <c r="GE275" s="85"/>
      <c r="GF275" s="85"/>
      <c r="GG275" s="85"/>
      <c r="GH275" s="85"/>
      <c r="GI275" s="85"/>
      <c r="GJ275" s="85"/>
      <c r="GK275" s="85"/>
      <c r="GL275" s="85"/>
      <c r="GM275" s="85"/>
      <c r="GN275" s="85"/>
      <c r="GO275" s="85"/>
      <c r="GP275" s="85"/>
      <c r="GQ275" s="85"/>
      <c r="GR275" s="85"/>
      <c r="GS275" s="85"/>
      <c r="GT275" s="85"/>
      <c r="GU275" s="85"/>
      <c r="GV275" s="85"/>
      <c r="GW275" s="85"/>
      <c r="GX275" s="85"/>
      <c r="GY275" s="85"/>
      <c r="GZ275" s="85"/>
      <c r="HA275" s="85"/>
      <c r="HB275" s="85"/>
      <c r="HC275" s="85"/>
      <c r="HD275" s="85"/>
      <c r="HE275" s="85"/>
      <c r="HF275" s="85"/>
      <c r="HG275" s="85"/>
      <c r="HH275" s="85"/>
      <c r="HI275" s="85"/>
      <c r="HJ275" s="85"/>
      <c r="HK275" s="85"/>
      <c r="HL275" s="85"/>
      <c r="HM275" s="85"/>
      <c r="HN275" s="85"/>
      <c r="HO275" s="85"/>
      <c r="HP275" s="85"/>
      <c r="HQ275" s="85"/>
      <c r="HR275" s="85"/>
      <c r="HS275" s="85"/>
      <c r="HT275" s="85"/>
      <c r="HU275" s="85"/>
      <c r="HV275" s="85"/>
      <c r="HW275" s="85"/>
      <c r="HX275" s="85"/>
      <c r="HY275" s="85"/>
      <c r="HZ275" s="85"/>
      <c r="IA275" s="85"/>
      <c r="IB275" s="85"/>
      <c r="IC275" s="85"/>
      <c r="ID275" s="85"/>
      <c r="IE275" s="85"/>
      <c r="IF275" s="85"/>
      <c r="IG275" s="85"/>
      <c r="IH275" s="85"/>
      <c r="II275" s="85"/>
      <c r="IJ275" s="85"/>
      <c r="IK275" s="85"/>
      <c r="IL275" s="85"/>
      <c r="IM275" s="85"/>
      <c r="IN275" s="85"/>
      <c r="IO275" s="85"/>
      <c r="IP275" s="85"/>
      <c r="IQ275" s="85"/>
      <c r="IR275" s="85"/>
      <c r="IS275" s="85"/>
      <c r="IT275" s="85"/>
      <c r="IU275" s="85"/>
    </row>
    <row r="276" spans="15:255" s="81" customFormat="1" ht="12.75">
      <c r="O276" s="82"/>
      <c r="P276" s="36"/>
      <c r="Q276" s="43"/>
      <c r="R276" s="36"/>
      <c r="S276" s="44"/>
      <c r="T276" s="36"/>
      <c r="U276" s="36"/>
      <c r="V276" s="36"/>
      <c r="W276" s="36"/>
      <c r="X276" s="84"/>
      <c r="Y276" s="84"/>
      <c r="Z276" s="84"/>
      <c r="AA276" s="84"/>
      <c r="AB276" s="84"/>
      <c r="AC276" s="84"/>
      <c r="AD276" s="84"/>
      <c r="AE276" s="84"/>
      <c r="AF276" s="84"/>
      <c r="AG276" s="84"/>
      <c r="AH276" s="84"/>
      <c r="AI276" s="84"/>
      <c r="AJ276" s="84"/>
      <c r="AK276" s="84"/>
      <c r="AL276" s="84"/>
      <c r="AM276" s="84"/>
      <c r="AN276" s="84"/>
      <c r="AO276" s="84"/>
      <c r="AP276" s="84"/>
      <c r="AQ276" s="84"/>
      <c r="AR276" s="84"/>
      <c r="AS276" s="84"/>
      <c r="AT276" s="84"/>
      <c r="AU276" s="84"/>
      <c r="AV276" s="84"/>
      <c r="AW276" s="85"/>
      <c r="AX276" s="85"/>
      <c r="AY276" s="85"/>
      <c r="AZ276" s="85"/>
      <c r="BA276" s="85"/>
      <c r="BB276" s="85"/>
      <c r="BC276" s="85"/>
      <c r="BD276" s="85"/>
      <c r="BE276" s="85"/>
      <c r="BF276" s="85"/>
      <c r="BG276" s="85"/>
      <c r="BH276" s="85"/>
      <c r="BI276" s="85"/>
      <c r="BJ276" s="85"/>
      <c r="BK276" s="85"/>
      <c r="BL276" s="85"/>
      <c r="BM276" s="85"/>
      <c r="BN276" s="85"/>
      <c r="BO276" s="85"/>
      <c r="BP276" s="85"/>
      <c r="BQ276" s="85"/>
      <c r="BR276" s="85"/>
      <c r="BS276" s="85"/>
      <c r="BT276" s="85"/>
      <c r="BU276" s="85"/>
      <c r="BV276" s="85"/>
      <c r="BW276" s="85"/>
      <c r="BX276" s="85"/>
      <c r="BY276" s="85"/>
      <c r="BZ276" s="85"/>
      <c r="CA276" s="85"/>
      <c r="CB276" s="85"/>
      <c r="CC276" s="85"/>
      <c r="CD276" s="85"/>
      <c r="CE276" s="85"/>
      <c r="CF276" s="85"/>
      <c r="CG276" s="85"/>
      <c r="CH276" s="85"/>
      <c r="CI276" s="85"/>
      <c r="CJ276" s="85"/>
      <c r="CK276" s="85"/>
      <c r="CL276" s="85"/>
      <c r="CM276" s="85"/>
      <c r="CN276" s="85"/>
      <c r="CO276" s="85"/>
      <c r="CP276" s="85"/>
      <c r="CQ276" s="85"/>
      <c r="CR276" s="85"/>
      <c r="CS276" s="85"/>
      <c r="CT276" s="85"/>
      <c r="CU276" s="85"/>
      <c r="CV276" s="85"/>
      <c r="CW276" s="85"/>
      <c r="CX276" s="85"/>
      <c r="CY276" s="85"/>
      <c r="CZ276" s="85"/>
      <c r="DA276" s="85"/>
      <c r="DB276" s="85"/>
      <c r="DC276" s="85"/>
      <c r="DD276" s="85"/>
      <c r="DE276" s="85"/>
      <c r="DF276" s="85"/>
      <c r="DG276" s="85"/>
      <c r="DH276" s="85"/>
      <c r="DI276" s="85"/>
      <c r="DJ276" s="85"/>
      <c r="DK276" s="85"/>
      <c r="DL276" s="85"/>
      <c r="DM276" s="85"/>
      <c r="DN276" s="85"/>
      <c r="DO276" s="85"/>
      <c r="DP276" s="85"/>
      <c r="DQ276" s="85"/>
      <c r="DR276" s="85"/>
      <c r="DS276" s="85"/>
      <c r="DT276" s="85"/>
      <c r="DU276" s="85"/>
      <c r="DV276" s="85"/>
      <c r="DW276" s="85"/>
      <c r="DX276" s="85"/>
      <c r="DY276" s="85"/>
      <c r="DZ276" s="85"/>
      <c r="EA276" s="85"/>
      <c r="EB276" s="85"/>
      <c r="EC276" s="85"/>
      <c r="ED276" s="85"/>
      <c r="EE276" s="85"/>
      <c r="EF276" s="85"/>
      <c r="EG276" s="85"/>
      <c r="EH276" s="85"/>
      <c r="EI276" s="85"/>
      <c r="EJ276" s="85"/>
      <c r="EK276" s="85"/>
      <c r="EL276" s="85"/>
      <c r="EM276" s="85"/>
      <c r="EN276" s="85"/>
      <c r="EO276" s="85"/>
      <c r="EP276" s="85"/>
      <c r="EQ276" s="85"/>
      <c r="ER276" s="85"/>
      <c r="ES276" s="85"/>
      <c r="ET276" s="85"/>
      <c r="EU276" s="85"/>
      <c r="EV276" s="85"/>
      <c r="EW276" s="85"/>
      <c r="EX276" s="85"/>
      <c r="EY276" s="85"/>
      <c r="EZ276" s="85"/>
      <c r="FA276" s="85"/>
      <c r="FB276" s="85"/>
      <c r="FC276" s="85"/>
      <c r="FD276" s="85"/>
      <c r="FE276" s="85"/>
      <c r="FF276" s="85"/>
      <c r="FG276" s="85"/>
      <c r="FH276" s="85"/>
      <c r="FI276" s="85"/>
      <c r="FJ276" s="85"/>
      <c r="FK276" s="85"/>
      <c r="FL276" s="85"/>
      <c r="FM276" s="85"/>
      <c r="FN276" s="85"/>
      <c r="FO276" s="85"/>
      <c r="FP276" s="85"/>
      <c r="FQ276" s="85"/>
      <c r="FR276" s="85"/>
      <c r="FS276" s="85"/>
      <c r="FT276" s="85"/>
      <c r="FU276" s="85"/>
      <c r="FV276" s="85"/>
      <c r="FW276" s="85"/>
      <c r="FX276" s="85"/>
      <c r="FY276" s="85"/>
      <c r="FZ276" s="85"/>
      <c r="GA276" s="85"/>
      <c r="GB276" s="85"/>
      <c r="GC276" s="85"/>
      <c r="GD276" s="85"/>
      <c r="GE276" s="85"/>
      <c r="GF276" s="85"/>
      <c r="GG276" s="85"/>
      <c r="GH276" s="85"/>
      <c r="GI276" s="85"/>
      <c r="GJ276" s="85"/>
      <c r="GK276" s="85"/>
      <c r="GL276" s="85"/>
      <c r="GM276" s="85"/>
      <c r="GN276" s="85"/>
      <c r="GO276" s="85"/>
      <c r="GP276" s="85"/>
      <c r="GQ276" s="85"/>
      <c r="GR276" s="85"/>
      <c r="GS276" s="85"/>
      <c r="GT276" s="85"/>
      <c r="GU276" s="85"/>
      <c r="GV276" s="85"/>
      <c r="GW276" s="85"/>
      <c r="GX276" s="85"/>
      <c r="GY276" s="85"/>
      <c r="GZ276" s="85"/>
      <c r="HA276" s="85"/>
      <c r="HB276" s="85"/>
      <c r="HC276" s="85"/>
      <c r="HD276" s="85"/>
      <c r="HE276" s="85"/>
      <c r="HF276" s="85"/>
      <c r="HG276" s="85"/>
      <c r="HH276" s="85"/>
      <c r="HI276" s="85"/>
      <c r="HJ276" s="85"/>
      <c r="HK276" s="85"/>
      <c r="HL276" s="85"/>
      <c r="HM276" s="85"/>
      <c r="HN276" s="85"/>
      <c r="HO276" s="85"/>
      <c r="HP276" s="85"/>
      <c r="HQ276" s="85"/>
      <c r="HR276" s="85"/>
      <c r="HS276" s="85"/>
      <c r="HT276" s="85"/>
      <c r="HU276" s="85"/>
      <c r="HV276" s="85"/>
      <c r="HW276" s="85"/>
      <c r="HX276" s="85"/>
      <c r="HY276" s="85"/>
      <c r="HZ276" s="85"/>
      <c r="IA276" s="85"/>
      <c r="IB276" s="85"/>
      <c r="IC276" s="85"/>
      <c r="ID276" s="85"/>
      <c r="IE276" s="85"/>
      <c r="IF276" s="85"/>
      <c r="IG276" s="85"/>
      <c r="IH276" s="85"/>
      <c r="II276" s="85"/>
      <c r="IJ276" s="85"/>
      <c r="IK276" s="85"/>
      <c r="IL276" s="85"/>
      <c r="IM276" s="85"/>
      <c r="IN276" s="85"/>
      <c r="IO276" s="85"/>
      <c r="IP276" s="85"/>
      <c r="IQ276" s="85"/>
      <c r="IR276" s="85"/>
      <c r="IS276" s="85"/>
      <c r="IT276" s="85"/>
      <c r="IU276" s="85"/>
    </row>
    <row r="277" spans="15:255" s="81" customFormat="1" ht="12.75">
      <c r="O277" s="82"/>
      <c r="P277" s="36"/>
      <c r="Q277" s="43"/>
      <c r="R277" s="36"/>
      <c r="S277" s="44"/>
      <c r="T277" s="36"/>
      <c r="U277" s="36"/>
      <c r="V277" s="36"/>
      <c r="W277" s="36"/>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5"/>
      <c r="AX277" s="85"/>
      <c r="AY277" s="85"/>
      <c r="AZ277" s="85"/>
      <c r="BA277" s="85"/>
      <c r="BB277" s="85"/>
      <c r="BC277" s="85"/>
      <c r="BD277" s="85"/>
      <c r="BE277" s="85"/>
      <c r="BF277" s="85"/>
      <c r="BG277" s="85"/>
      <c r="BH277" s="85"/>
      <c r="BI277" s="85"/>
      <c r="BJ277" s="85"/>
      <c r="BK277" s="85"/>
      <c r="BL277" s="85"/>
      <c r="BM277" s="85"/>
      <c r="BN277" s="85"/>
      <c r="BO277" s="85"/>
      <c r="BP277" s="85"/>
      <c r="BQ277" s="85"/>
      <c r="BR277" s="85"/>
      <c r="BS277" s="85"/>
      <c r="BT277" s="85"/>
      <c r="BU277" s="85"/>
      <c r="BV277" s="85"/>
      <c r="BW277" s="85"/>
      <c r="BX277" s="85"/>
      <c r="BY277" s="85"/>
      <c r="BZ277" s="85"/>
      <c r="CA277" s="85"/>
      <c r="CB277" s="85"/>
      <c r="CC277" s="85"/>
      <c r="CD277" s="85"/>
      <c r="CE277" s="85"/>
      <c r="CF277" s="85"/>
      <c r="CG277" s="85"/>
      <c r="CH277" s="85"/>
      <c r="CI277" s="85"/>
      <c r="CJ277" s="85"/>
      <c r="CK277" s="85"/>
      <c r="CL277" s="85"/>
      <c r="CM277" s="85"/>
      <c r="CN277" s="85"/>
      <c r="CO277" s="85"/>
      <c r="CP277" s="85"/>
      <c r="CQ277" s="85"/>
      <c r="CR277" s="85"/>
      <c r="CS277" s="85"/>
      <c r="CT277" s="85"/>
      <c r="CU277" s="85"/>
      <c r="CV277" s="85"/>
      <c r="CW277" s="85"/>
      <c r="CX277" s="85"/>
      <c r="CY277" s="85"/>
      <c r="CZ277" s="85"/>
      <c r="DA277" s="85"/>
      <c r="DB277" s="85"/>
      <c r="DC277" s="85"/>
      <c r="DD277" s="85"/>
      <c r="DE277" s="85"/>
      <c r="DF277" s="85"/>
      <c r="DG277" s="85"/>
      <c r="DH277" s="85"/>
      <c r="DI277" s="85"/>
      <c r="DJ277" s="85"/>
      <c r="DK277" s="85"/>
      <c r="DL277" s="85"/>
      <c r="DM277" s="85"/>
      <c r="DN277" s="85"/>
      <c r="DO277" s="85"/>
      <c r="DP277" s="85"/>
      <c r="DQ277" s="85"/>
      <c r="DR277" s="85"/>
      <c r="DS277" s="85"/>
      <c r="DT277" s="85"/>
      <c r="DU277" s="85"/>
      <c r="DV277" s="85"/>
      <c r="DW277" s="85"/>
      <c r="DX277" s="85"/>
      <c r="DY277" s="85"/>
      <c r="DZ277" s="85"/>
      <c r="EA277" s="85"/>
      <c r="EB277" s="85"/>
      <c r="EC277" s="85"/>
      <c r="ED277" s="85"/>
      <c r="EE277" s="85"/>
      <c r="EF277" s="85"/>
      <c r="EG277" s="85"/>
      <c r="EH277" s="85"/>
      <c r="EI277" s="85"/>
      <c r="EJ277" s="85"/>
      <c r="EK277" s="85"/>
      <c r="EL277" s="85"/>
      <c r="EM277" s="85"/>
      <c r="EN277" s="85"/>
      <c r="EO277" s="85"/>
      <c r="EP277" s="85"/>
      <c r="EQ277" s="85"/>
      <c r="ER277" s="85"/>
      <c r="ES277" s="85"/>
      <c r="ET277" s="85"/>
      <c r="EU277" s="85"/>
      <c r="EV277" s="85"/>
      <c r="EW277" s="85"/>
      <c r="EX277" s="85"/>
      <c r="EY277" s="85"/>
      <c r="EZ277" s="85"/>
      <c r="FA277" s="85"/>
      <c r="FB277" s="85"/>
      <c r="FC277" s="85"/>
      <c r="FD277" s="85"/>
      <c r="FE277" s="85"/>
      <c r="FF277" s="85"/>
      <c r="FG277" s="85"/>
      <c r="FH277" s="85"/>
      <c r="FI277" s="85"/>
      <c r="FJ277" s="85"/>
      <c r="FK277" s="85"/>
      <c r="FL277" s="85"/>
      <c r="FM277" s="85"/>
      <c r="FN277" s="85"/>
      <c r="FO277" s="85"/>
      <c r="FP277" s="85"/>
      <c r="FQ277" s="85"/>
      <c r="FR277" s="85"/>
      <c r="FS277" s="85"/>
      <c r="FT277" s="85"/>
      <c r="FU277" s="85"/>
      <c r="FV277" s="85"/>
      <c r="FW277" s="85"/>
      <c r="FX277" s="85"/>
      <c r="FY277" s="85"/>
      <c r="FZ277" s="85"/>
      <c r="GA277" s="85"/>
      <c r="GB277" s="85"/>
      <c r="GC277" s="85"/>
      <c r="GD277" s="85"/>
      <c r="GE277" s="85"/>
      <c r="GF277" s="85"/>
      <c r="GG277" s="85"/>
      <c r="GH277" s="85"/>
      <c r="GI277" s="85"/>
      <c r="GJ277" s="85"/>
      <c r="GK277" s="85"/>
      <c r="GL277" s="85"/>
      <c r="GM277" s="85"/>
      <c r="GN277" s="85"/>
      <c r="GO277" s="85"/>
      <c r="GP277" s="85"/>
      <c r="GQ277" s="85"/>
      <c r="GR277" s="85"/>
      <c r="GS277" s="85"/>
      <c r="GT277" s="85"/>
      <c r="GU277" s="85"/>
      <c r="GV277" s="85"/>
      <c r="GW277" s="85"/>
      <c r="GX277" s="85"/>
      <c r="GY277" s="85"/>
      <c r="GZ277" s="85"/>
      <c r="HA277" s="85"/>
      <c r="HB277" s="85"/>
      <c r="HC277" s="85"/>
      <c r="HD277" s="85"/>
      <c r="HE277" s="85"/>
      <c r="HF277" s="85"/>
      <c r="HG277" s="85"/>
      <c r="HH277" s="85"/>
      <c r="HI277" s="85"/>
      <c r="HJ277" s="85"/>
      <c r="HK277" s="85"/>
      <c r="HL277" s="85"/>
      <c r="HM277" s="85"/>
      <c r="HN277" s="85"/>
      <c r="HO277" s="85"/>
      <c r="HP277" s="85"/>
      <c r="HQ277" s="85"/>
      <c r="HR277" s="85"/>
      <c r="HS277" s="85"/>
      <c r="HT277" s="85"/>
      <c r="HU277" s="85"/>
      <c r="HV277" s="85"/>
      <c r="HW277" s="85"/>
      <c r="HX277" s="85"/>
      <c r="HY277" s="85"/>
      <c r="HZ277" s="85"/>
      <c r="IA277" s="85"/>
      <c r="IB277" s="85"/>
      <c r="IC277" s="85"/>
      <c r="ID277" s="85"/>
      <c r="IE277" s="85"/>
      <c r="IF277" s="85"/>
      <c r="IG277" s="85"/>
      <c r="IH277" s="85"/>
      <c r="II277" s="85"/>
      <c r="IJ277" s="85"/>
      <c r="IK277" s="85"/>
      <c r="IL277" s="85"/>
      <c r="IM277" s="85"/>
      <c r="IN277" s="85"/>
      <c r="IO277" s="85"/>
      <c r="IP277" s="85"/>
      <c r="IQ277" s="85"/>
      <c r="IR277" s="85"/>
      <c r="IS277" s="85"/>
      <c r="IT277" s="85"/>
      <c r="IU277" s="85"/>
    </row>
    <row r="278" spans="15:255" s="81" customFormat="1" ht="12.75">
      <c r="O278" s="82"/>
      <c r="P278" s="36"/>
      <c r="Q278" s="43"/>
      <c r="R278" s="36"/>
      <c r="S278" s="44"/>
      <c r="T278" s="36"/>
      <c r="U278" s="36"/>
      <c r="V278" s="36"/>
      <c r="W278" s="36"/>
      <c r="X278" s="84"/>
      <c r="Y278" s="84"/>
      <c r="Z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85"/>
      <c r="AX278" s="85"/>
      <c r="AY278" s="85"/>
      <c r="AZ278" s="85"/>
      <c r="BA278" s="85"/>
      <c r="BB278" s="85"/>
      <c r="BC278" s="85"/>
      <c r="BD278" s="85"/>
      <c r="BE278" s="85"/>
      <c r="BF278" s="85"/>
      <c r="BG278" s="85"/>
      <c r="BH278" s="85"/>
      <c r="BI278" s="85"/>
      <c r="BJ278" s="85"/>
      <c r="BK278" s="85"/>
      <c r="BL278" s="85"/>
      <c r="BM278" s="85"/>
      <c r="BN278" s="85"/>
      <c r="BO278" s="85"/>
      <c r="BP278" s="85"/>
      <c r="BQ278" s="85"/>
      <c r="BR278" s="85"/>
      <c r="BS278" s="85"/>
      <c r="BT278" s="85"/>
      <c r="BU278" s="85"/>
      <c r="BV278" s="85"/>
      <c r="BW278" s="85"/>
      <c r="BX278" s="85"/>
      <c r="BY278" s="85"/>
      <c r="BZ278" s="85"/>
      <c r="CA278" s="85"/>
      <c r="CB278" s="85"/>
      <c r="CC278" s="85"/>
      <c r="CD278" s="85"/>
      <c r="CE278" s="85"/>
      <c r="CF278" s="85"/>
      <c r="CG278" s="85"/>
      <c r="CH278" s="85"/>
      <c r="CI278" s="85"/>
      <c r="CJ278" s="85"/>
      <c r="CK278" s="85"/>
      <c r="CL278" s="85"/>
      <c r="CM278" s="85"/>
      <c r="CN278" s="85"/>
      <c r="CO278" s="85"/>
      <c r="CP278" s="85"/>
      <c r="CQ278" s="85"/>
      <c r="CR278" s="85"/>
      <c r="CS278" s="85"/>
      <c r="CT278" s="85"/>
      <c r="CU278" s="85"/>
      <c r="CV278" s="85"/>
      <c r="CW278" s="85"/>
      <c r="CX278" s="85"/>
      <c r="CY278" s="85"/>
      <c r="CZ278" s="85"/>
      <c r="DA278" s="85"/>
      <c r="DB278" s="85"/>
      <c r="DC278" s="85"/>
      <c r="DD278" s="85"/>
      <c r="DE278" s="85"/>
      <c r="DF278" s="85"/>
      <c r="DG278" s="85"/>
      <c r="DH278" s="85"/>
      <c r="DI278" s="85"/>
      <c r="DJ278" s="85"/>
      <c r="DK278" s="85"/>
      <c r="DL278" s="85"/>
      <c r="DM278" s="85"/>
      <c r="DN278" s="85"/>
      <c r="DO278" s="85"/>
      <c r="DP278" s="85"/>
      <c r="DQ278" s="85"/>
      <c r="DR278" s="85"/>
      <c r="DS278" s="85"/>
      <c r="DT278" s="85"/>
      <c r="DU278" s="85"/>
      <c r="DV278" s="85"/>
      <c r="DW278" s="85"/>
      <c r="DX278" s="85"/>
      <c r="DY278" s="85"/>
      <c r="DZ278" s="85"/>
      <c r="EA278" s="85"/>
      <c r="EB278" s="85"/>
      <c r="EC278" s="85"/>
      <c r="ED278" s="85"/>
      <c r="EE278" s="85"/>
      <c r="EF278" s="85"/>
      <c r="EG278" s="85"/>
      <c r="EH278" s="85"/>
      <c r="EI278" s="85"/>
      <c r="EJ278" s="85"/>
      <c r="EK278" s="85"/>
      <c r="EL278" s="85"/>
      <c r="EM278" s="85"/>
      <c r="EN278" s="85"/>
      <c r="EO278" s="85"/>
      <c r="EP278" s="85"/>
      <c r="EQ278" s="85"/>
      <c r="ER278" s="85"/>
      <c r="ES278" s="85"/>
      <c r="ET278" s="85"/>
      <c r="EU278" s="85"/>
      <c r="EV278" s="85"/>
      <c r="EW278" s="85"/>
      <c r="EX278" s="85"/>
      <c r="EY278" s="85"/>
      <c r="EZ278" s="85"/>
      <c r="FA278" s="85"/>
      <c r="FB278" s="85"/>
      <c r="FC278" s="85"/>
      <c r="FD278" s="85"/>
      <c r="FE278" s="85"/>
      <c r="FF278" s="85"/>
      <c r="FG278" s="85"/>
      <c r="FH278" s="85"/>
      <c r="FI278" s="85"/>
      <c r="FJ278" s="85"/>
      <c r="FK278" s="85"/>
      <c r="FL278" s="85"/>
      <c r="FM278" s="85"/>
      <c r="FN278" s="85"/>
      <c r="FO278" s="85"/>
      <c r="FP278" s="85"/>
      <c r="FQ278" s="85"/>
      <c r="FR278" s="85"/>
      <c r="FS278" s="85"/>
      <c r="FT278" s="85"/>
      <c r="FU278" s="85"/>
      <c r="FV278" s="85"/>
      <c r="FW278" s="85"/>
      <c r="FX278" s="85"/>
      <c r="FY278" s="85"/>
      <c r="FZ278" s="85"/>
      <c r="GA278" s="85"/>
      <c r="GB278" s="85"/>
      <c r="GC278" s="85"/>
      <c r="GD278" s="85"/>
      <c r="GE278" s="85"/>
      <c r="GF278" s="85"/>
      <c r="GG278" s="85"/>
      <c r="GH278" s="85"/>
      <c r="GI278" s="85"/>
      <c r="GJ278" s="85"/>
      <c r="GK278" s="85"/>
      <c r="GL278" s="85"/>
      <c r="GM278" s="85"/>
      <c r="GN278" s="85"/>
      <c r="GO278" s="85"/>
      <c r="GP278" s="85"/>
      <c r="GQ278" s="85"/>
      <c r="GR278" s="85"/>
      <c r="GS278" s="85"/>
      <c r="GT278" s="85"/>
      <c r="GU278" s="85"/>
      <c r="GV278" s="85"/>
      <c r="GW278" s="85"/>
      <c r="GX278" s="85"/>
      <c r="GY278" s="85"/>
      <c r="GZ278" s="85"/>
      <c r="HA278" s="85"/>
      <c r="HB278" s="85"/>
      <c r="HC278" s="85"/>
      <c r="HD278" s="85"/>
      <c r="HE278" s="85"/>
      <c r="HF278" s="85"/>
      <c r="HG278" s="85"/>
      <c r="HH278" s="85"/>
      <c r="HI278" s="85"/>
      <c r="HJ278" s="85"/>
      <c r="HK278" s="85"/>
      <c r="HL278" s="85"/>
      <c r="HM278" s="85"/>
      <c r="HN278" s="85"/>
      <c r="HO278" s="85"/>
      <c r="HP278" s="85"/>
      <c r="HQ278" s="85"/>
      <c r="HR278" s="85"/>
      <c r="HS278" s="85"/>
      <c r="HT278" s="85"/>
      <c r="HU278" s="85"/>
      <c r="HV278" s="85"/>
      <c r="HW278" s="85"/>
      <c r="HX278" s="85"/>
      <c r="HY278" s="85"/>
      <c r="HZ278" s="85"/>
      <c r="IA278" s="85"/>
      <c r="IB278" s="85"/>
      <c r="IC278" s="85"/>
      <c r="ID278" s="85"/>
      <c r="IE278" s="85"/>
      <c r="IF278" s="85"/>
      <c r="IG278" s="85"/>
      <c r="IH278" s="85"/>
      <c r="II278" s="85"/>
      <c r="IJ278" s="85"/>
      <c r="IK278" s="85"/>
      <c r="IL278" s="85"/>
      <c r="IM278" s="85"/>
      <c r="IN278" s="85"/>
      <c r="IO278" s="85"/>
      <c r="IP278" s="85"/>
      <c r="IQ278" s="85"/>
      <c r="IR278" s="85"/>
      <c r="IS278" s="85"/>
      <c r="IT278" s="85"/>
      <c r="IU278" s="85"/>
    </row>
    <row r="279" spans="15:255" s="81" customFormat="1" ht="12.75">
      <c r="O279" s="82"/>
      <c r="P279" s="36"/>
      <c r="Q279" s="43"/>
      <c r="R279" s="36"/>
      <c r="S279" s="44"/>
      <c r="T279" s="36"/>
      <c r="U279" s="36"/>
      <c r="V279" s="36"/>
      <c r="W279" s="36"/>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5"/>
      <c r="AX279" s="85"/>
      <c r="AY279" s="85"/>
      <c r="AZ279" s="85"/>
      <c r="BA279" s="85"/>
      <c r="BB279" s="85"/>
      <c r="BC279" s="85"/>
      <c r="BD279" s="85"/>
      <c r="BE279" s="85"/>
      <c r="BF279" s="85"/>
      <c r="BG279" s="85"/>
      <c r="BH279" s="85"/>
      <c r="BI279" s="85"/>
      <c r="BJ279" s="85"/>
      <c r="BK279" s="85"/>
      <c r="BL279" s="85"/>
      <c r="BM279" s="85"/>
      <c r="BN279" s="85"/>
      <c r="BO279" s="85"/>
      <c r="BP279" s="85"/>
      <c r="BQ279" s="85"/>
      <c r="BR279" s="85"/>
      <c r="BS279" s="85"/>
      <c r="BT279" s="85"/>
      <c r="BU279" s="85"/>
      <c r="BV279" s="85"/>
      <c r="BW279" s="85"/>
      <c r="BX279" s="85"/>
      <c r="BY279" s="85"/>
      <c r="BZ279" s="85"/>
      <c r="CA279" s="85"/>
      <c r="CB279" s="85"/>
      <c r="CC279" s="85"/>
      <c r="CD279" s="85"/>
      <c r="CE279" s="85"/>
      <c r="CF279" s="85"/>
      <c r="CG279" s="85"/>
      <c r="CH279" s="85"/>
      <c r="CI279" s="85"/>
      <c r="CJ279" s="85"/>
      <c r="CK279" s="85"/>
      <c r="CL279" s="85"/>
      <c r="CM279" s="85"/>
      <c r="CN279" s="85"/>
      <c r="CO279" s="85"/>
      <c r="CP279" s="85"/>
      <c r="CQ279" s="85"/>
      <c r="CR279" s="85"/>
      <c r="CS279" s="85"/>
      <c r="CT279" s="85"/>
      <c r="CU279" s="85"/>
      <c r="CV279" s="85"/>
      <c r="CW279" s="85"/>
      <c r="CX279" s="85"/>
      <c r="CY279" s="85"/>
      <c r="CZ279" s="85"/>
      <c r="DA279" s="85"/>
      <c r="DB279" s="85"/>
      <c r="DC279" s="85"/>
      <c r="DD279" s="85"/>
      <c r="DE279" s="85"/>
      <c r="DF279" s="85"/>
      <c r="DG279" s="85"/>
      <c r="DH279" s="85"/>
      <c r="DI279" s="85"/>
      <c r="DJ279" s="85"/>
      <c r="DK279" s="85"/>
      <c r="DL279" s="85"/>
      <c r="DM279" s="85"/>
      <c r="DN279" s="85"/>
      <c r="DO279" s="85"/>
      <c r="DP279" s="85"/>
      <c r="DQ279" s="85"/>
      <c r="DR279" s="85"/>
      <c r="DS279" s="85"/>
      <c r="DT279" s="85"/>
      <c r="DU279" s="85"/>
      <c r="DV279" s="85"/>
      <c r="DW279" s="85"/>
      <c r="DX279" s="85"/>
      <c r="DY279" s="85"/>
      <c r="DZ279" s="85"/>
      <c r="EA279" s="85"/>
      <c r="EB279" s="85"/>
      <c r="EC279" s="85"/>
      <c r="ED279" s="85"/>
      <c r="EE279" s="85"/>
      <c r="EF279" s="85"/>
      <c r="EG279" s="85"/>
      <c r="EH279" s="85"/>
      <c r="EI279" s="85"/>
      <c r="EJ279" s="85"/>
      <c r="EK279" s="85"/>
      <c r="EL279" s="85"/>
      <c r="EM279" s="85"/>
      <c r="EN279" s="85"/>
      <c r="EO279" s="85"/>
      <c r="EP279" s="85"/>
      <c r="EQ279" s="85"/>
      <c r="ER279" s="85"/>
      <c r="ES279" s="85"/>
      <c r="ET279" s="85"/>
      <c r="EU279" s="85"/>
      <c r="EV279" s="85"/>
      <c r="EW279" s="85"/>
      <c r="EX279" s="85"/>
      <c r="EY279" s="85"/>
      <c r="EZ279" s="85"/>
      <c r="FA279" s="85"/>
      <c r="FB279" s="85"/>
      <c r="FC279" s="85"/>
      <c r="FD279" s="85"/>
      <c r="FE279" s="85"/>
      <c r="FF279" s="85"/>
      <c r="FG279" s="85"/>
      <c r="FH279" s="85"/>
      <c r="FI279" s="85"/>
      <c r="FJ279" s="85"/>
      <c r="FK279" s="85"/>
      <c r="FL279" s="85"/>
      <c r="FM279" s="85"/>
      <c r="FN279" s="85"/>
      <c r="FO279" s="85"/>
      <c r="FP279" s="85"/>
      <c r="FQ279" s="85"/>
      <c r="FR279" s="85"/>
      <c r="FS279" s="85"/>
      <c r="FT279" s="85"/>
      <c r="FU279" s="85"/>
      <c r="FV279" s="85"/>
      <c r="FW279" s="85"/>
      <c r="FX279" s="85"/>
      <c r="FY279" s="85"/>
      <c r="FZ279" s="85"/>
      <c r="GA279" s="85"/>
      <c r="GB279" s="85"/>
      <c r="GC279" s="85"/>
      <c r="GD279" s="85"/>
      <c r="GE279" s="85"/>
      <c r="GF279" s="85"/>
      <c r="GG279" s="85"/>
      <c r="GH279" s="85"/>
      <c r="GI279" s="85"/>
      <c r="GJ279" s="85"/>
      <c r="GK279" s="85"/>
      <c r="GL279" s="85"/>
      <c r="GM279" s="85"/>
      <c r="GN279" s="85"/>
      <c r="GO279" s="85"/>
      <c r="GP279" s="85"/>
      <c r="GQ279" s="85"/>
      <c r="GR279" s="85"/>
      <c r="GS279" s="85"/>
      <c r="GT279" s="85"/>
      <c r="GU279" s="85"/>
      <c r="GV279" s="85"/>
      <c r="GW279" s="85"/>
      <c r="GX279" s="85"/>
      <c r="GY279" s="85"/>
      <c r="GZ279" s="85"/>
      <c r="HA279" s="85"/>
      <c r="HB279" s="85"/>
      <c r="HC279" s="85"/>
      <c r="HD279" s="85"/>
      <c r="HE279" s="85"/>
      <c r="HF279" s="85"/>
      <c r="HG279" s="85"/>
      <c r="HH279" s="85"/>
      <c r="HI279" s="85"/>
      <c r="HJ279" s="85"/>
      <c r="HK279" s="85"/>
      <c r="HL279" s="85"/>
      <c r="HM279" s="85"/>
      <c r="HN279" s="85"/>
      <c r="HO279" s="85"/>
      <c r="HP279" s="85"/>
      <c r="HQ279" s="85"/>
      <c r="HR279" s="85"/>
      <c r="HS279" s="85"/>
      <c r="HT279" s="85"/>
      <c r="HU279" s="85"/>
      <c r="HV279" s="85"/>
      <c r="HW279" s="85"/>
      <c r="HX279" s="85"/>
      <c r="HY279" s="85"/>
      <c r="HZ279" s="85"/>
      <c r="IA279" s="85"/>
      <c r="IB279" s="85"/>
      <c r="IC279" s="85"/>
      <c r="ID279" s="85"/>
      <c r="IE279" s="85"/>
      <c r="IF279" s="85"/>
      <c r="IG279" s="85"/>
      <c r="IH279" s="85"/>
      <c r="II279" s="85"/>
      <c r="IJ279" s="85"/>
      <c r="IK279" s="85"/>
      <c r="IL279" s="85"/>
      <c r="IM279" s="85"/>
      <c r="IN279" s="85"/>
      <c r="IO279" s="85"/>
      <c r="IP279" s="85"/>
      <c r="IQ279" s="85"/>
      <c r="IR279" s="85"/>
      <c r="IS279" s="85"/>
      <c r="IT279" s="85"/>
      <c r="IU279" s="85"/>
    </row>
    <row r="280" spans="15:255" s="81" customFormat="1" ht="12.75">
      <c r="O280" s="82"/>
      <c r="P280" s="36"/>
      <c r="Q280" s="43"/>
      <c r="R280" s="36"/>
      <c r="S280" s="44"/>
      <c r="T280" s="36"/>
      <c r="U280" s="36"/>
      <c r="V280" s="36"/>
      <c r="W280" s="36"/>
      <c r="X280" s="84"/>
      <c r="Y280" s="84"/>
      <c r="Z280" s="84"/>
      <c r="AA280" s="84"/>
      <c r="AB280" s="84"/>
      <c r="AC280" s="84"/>
      <c r="AD280" s="84"/>
      <c r="AE280" s="84"/>
      <c r="AF280" s="84"/>
      <c r="AG280" s="84"/>
      <c r="AH280" s="84"/>
      <c r="AI280" s="84"/>
      <c r="AJ280" s="84"/>
      <c r="AK280" s="84"/>
      <c r="AL280" s="84"/>
      <c r="AM280" s="84"/>
      <c r="AN280" s="84"/>
      <c r="AO280" s="84"/>
      <c r="AP280" s="84"/>
      <c r="AQ280" s="84"/>
      <c r="AR280" s="84"/>
      <c r="AS280" s="84"/>
      <c r="AT280" s="84"/>
      <c r="AU280" s="84"/>
      <c r="AV280" s="84"/>
      <c r="AW280" s="85"/>
      <c r="AX280" s="85"/>
      <c r="AY280" s="85"/>
      <c r="AZ280" s="85"/>
      <c r="BA280" s="85"/>
      <c r="BB280" s="85"/>
      <c r="BC280" s="85"/>
      <c r="BD280" s="85"/>
      <c r="BE280" s="85"/>
      <c r="BF280" s="85"/>
      <c r="BG280" s="85"/>
      <c r="BH280" s="85"/>
      <c r="BI280" s="85"/>
      <c r="BJ280" s="85"/>
      <c r="BK280" s="85"/>
      <c r="BL280" s="85"/>
      <c r="BM280" s="85"/>
      <c r="BN280" s="85"/>
      <c r="BO280" s="85"/>
      <c r="BP280" s="85"/>
      <c r="BQ280" s="85"/>
      <c r="BR280" s="85"/>
      <c r="BS280" s="85"/>
      <c r="BT280" s="85"/>
      <c r="BU280" s="85"/>
      <c r="BV280" s="85"/>
      <c r="BW280" s="85"/>
      <c r="BX280" s="85"/>
      <c r="BY280" s="85"/>
      <c r="BZ280" s="85"/>
      <c r="CA280" s="85"/>
      <c r="CB280" s="85"/>
      <c r="CC280" s="85"/>
      <c r="CD280" s="85"/>
      <c r="CE280" s="85"/>
      <c r="CF280" s="85"/>
      <c r="CG280" s="85"/>
      <c r="CH280" s="85"/>
      <c r="CI280" s="85"/>
      <c r="CJ280" s="85"/>
      <c r="CK280" s="85"/>
      <c r="CL280" s="85"/>
      <c r="CM280" s="85"/>
      <c r="CN280" s="85"/>
      <c r="CO280" s="85"/>
      <c r="CP280" s="85"/>
      <c r="CQ280" s="85"/>
      <c r="CR280" s="85"/>
      <c r="CS280" s="85"/>
      <c r="CT280" s="85"/>
      <c r="CU280" s="85"/>
      <c r="CV280" s="85"/>
      <c r="CW280" s="85"/>
      <c r="CX280" s="85"/>
      <c r="CY280" s="85"/>
      <c r="CZ280" s="85"/>
      <c r="DA280" s="85"/>
      <c r="DB280" s="85"/>
      <c r="DC280" s="85"/>
      <c r="DD280" s="85"/>
      <c r="DE280" s="85"/>
      <c r="DF280" s="85"/>
      <c r="DG280" s="85"/>
      <c r="DH280" s="85"/>
      <c r="DI280" s="85"/>
      <c r="DJ280" s="85"/>
      <c r="DK280" s="85"/>
      <c r="DL280" s="85"/>
      <c r="DM280" s="85"/>
      <c r="DN280" s="85"/>
      <c r="DO280" s="85"/>
      <c r="DP280" s="85"/>
      <c r="DQ280" s="85"/>
      <c r="DR280" s="85"/>
      <c r="DS280" s="85"/>
      <c r="DT280" s="85"/>
      <c r="DU280" s="85"/>
      <c r="DV280" s="85"/>
      <c r="DW280" s="85"/>
      <c r="DX280" s="85"/>
      <c r="DY280" s="85"/>
      <c r="DZ280" s="85"/>
      <c r="EA280" s="85"/>
      <c r="EB280" s="85"/>
      <c r="EC280" s="85"/>
      <c r="ED280" s="85"/>
      <c r="EE280" s="85"/>
      <c r="EF280" s="85"/>
      <c r="EG280" s="85"/>
      <c r="EH280" s="85"/>
      <c r="EI280" s="85"/>
      <c r="EJ280" s="85"/>
      <c r="EK280" s="85"/>
      <c r="EL280" s="85"/>
      <c r="EM280" s="85"/>
      <c r="EN280" s="85"/>
      <c r="EO280" s="85"/>
      <c r="EP280" s="85"/>
      <c r="EQ280" s="85"/>
      <c r="ER280" s="85"/>
      <c r="ES280" s="85"/>
      <c r="ET280" s="85"/>
      <c r="EU280" s="85"/>
      <c r="EV280" s="85"/>
      <c r="EW280" s="85"/>
      <c r="EX280" s="85"/>
      <c r="EY280" s="85"/>
      <c r="EZ280" s="85"/>
      <c r="FA280" s="85"/>
      <c r="FB280" s="85"/>
      <c r="FC280" s="85"/>
      <c r="FD280" s="85"/>
      <c r="FE280" s="85"/>
      <c r="FF280" s="85"/>
      <c r="FG280" s="85"/>
      <c r="FH280" s="85"/>
      <c r="FI280" s="85"/>
      <c r="FJ280" s="85"/>
      <c r="FK280" s="85"/>
      <c r="FL280" s="85"/>
      <c r="FM280" s="85"/>
      <c r="FN280" s="85"/>
      <c r="FO280" s="85"/>
      <c r="FP280" s="85"/>
      <c r="FQ280" s="85"/>
      <c r="FR280" s="85"/>
      <c r="FS280" s="85"/>
      <c r="FT280" s="85"/>
      <c r="FU280" s="85"/>
      <c r="FV280" s="85"/>
      <c r="FW280" s="85"/>
      <c r="FX280" s="85"/>
      <c r="FY280" s="85"/>
      <c r="FZ280" s="85"/>
      <c r="GA280" s="85"/>
      <c r="GB280" s="85"/>
      <c r="GC280" s="85"/>
      <c r="GD280" s="85"/>
      <c r="GE280" s="85"/>
      <c r="GF280" s="85"/>
      <c r="GG280" s="85"/>
      <c r="GH280" s="85"/>
      <c r="GI280" s="85"/>
      <c r="GJ280" s="85"/>
      <c r="GK280" s="85"/>
      <c r="GL280" s="85"/>
      <c r="GM280" s="85"/>
      <c r="GN280" s="85"/>
      <c r="GO280" s="85"/>
      <c r="GP280" s="85"/>
      <c r="GQ280" s="85"/>
      <c r="GR280" s="85"/>
      <c r="GS280" s="85"/>
      <c r="GT280" s="85"/>
      <c r="GU280" s="85"/>
      <c r="GV280" s="85"/>
      <c r="GW280" s="85"/>
      <c r="GX280" s="85"/>
      <c r="GY280" s="85"/>
      <c r="GZ280" s="85"/>
      <c r="HA280" s="85"/>
      <c r="HB280" s="85"/>
      <c r="HC280" s="85"/>
      <c r="HD280" s="85"/>
      <c r="HE280" s="85"/>
      <c r="HF280" s="85"/>
      <c r="HG280" s="85"/>
      <c r="HH280" s="85"/>
      <c r="HI280" s="85"/>
      <c r="HJ280" s="85"/>
      <c r="HK280" s="85"/>
      <c r="HL280" s="85"/>
      <c r="HM280" s="85"/>
      <c r="HN280" s="85"/>
      <c r="HO280" s="85"/>
      <c r="HP280" s="85"/>
      <c r="HQ280" s="85"/>
      <c r="HR280" s="85"/>
      <c r="HS280" s="85"/>
      <c r="HT280" s="85"/>
      <c r="HU280" s="85"/>
      <c r="HV280" s="85"/>
      <c r="HW280" s="85"/>
      <c r="HX280" s="85"/>
      <c r="HY280" s="85"/>
      <c r="HZ280" s="85"/>
      <c r="IA280" s="85"/>
      <c r="IB280" s="85"/>
      <c r="IC280" s="85"/>
      <c r="ID280" s="85"/>
      <c r="IE280" s="85"/>
      <c r="IF280" s="85"/>
      <c r="IG280" s="85"/>
      <c r="IH280" s="85"/>
      <c r="II280" s="85"/>
      <c r="IJ280" s="85"/>
      <c r="IK280" s="85"/>
      <c r="IL280" s="85"/>
      <c r="IM280" s="85"/>
      <c r="IN280" s="85"/>
      <c r="IO280" s="85"/>
      <c r="IP280" s="85"/>
      <c r="IQ280" s="85"/>
      <c r="IR280" s="85"/>
      <c r="IS280" s="85"/>
      <c r="IT280" s="85"/>
      <c r="IU280" s="85"/>
    </row>
    <row r="281" spans="15:255" s="81" customFormat="1" ht="12.75">
      <c r="O281" s="82"/>
      <c r="P281" s="36"/>
      <c r="Q281" s="43"/>
      <c r="R281" s="36"/>
      <c r="S281" s="44"/>
      <c r="T281" s="36"/>
      <c r="U281" s="36"/>
      <c r="V281" s="36"/>
      <c r="W281" s="36"/>
      <c r="X281" s="84"/>
      <c r="Y281" s="84"/>
      <c r="Z281" s="84"/>
      <c r="AA281" s="84"/>
      <c r="AB281" s="84"/>
      <c r="AC281" s="84"/>
      <c r="AD281" s="84"/>
      <c r="AE281" s="84"/>
      <c r="AF281" s="84"/>
      <c r="AG281" s="84"/>
      <c r="AH281" s="84"/>
      <c r="AI281" s="84"/>
      <c r="AJ281" s="84"/>
      <c r="AK281" s="84"/>
      <c r="AL281" s="84"/>
      <c r="AM281" s="84"/>
      <c r="AN281" s="84"/>
      <c r="AO281" s="84"/>
      <c r="AP281" s="84"/>
      <c r="AQ281" s="84"/>
      <c r="AR281" s="84"/>
      <c r="AS281" s="84"/>
      <c r="AT281" s="84"/>
      <c r="AU281" s="84"/>
      <c r="AV281" s="84"/>
      <c r="AW281" s="85"/>
      <c r="AX281" s="85"/>
      <c r="AY281" s="85"/>
      <c r="AZ281" s="85"/>
      <c r="BA281" s="85"/>
      <c r="BB281" s="85"/>
      <c r="BC281" s="85"/>
      <c r="BD281" s="85"/>
      <c r="BE281" s="85"/>
      <c r="BF281" s="85"/>
      <c r="BG281" s="85"/>
      <c r="BH281" s="85"/>
      <c r="BI281" s="85"/>
      <c r="BJ281" s="85"/>
      <c r="BK281" s="85"/>
      <c r="BL281" s="85"/>
      <c r="BM281" s="85"/>
      <c r="BN281" s="85"/>
      <c r="BO281" s="85"/>
      <c r="BP281" s="85"/>
      <c r="BQ281" s="85"/>
      <c r="BR281" s="85"/>
      <c r="BS281" s="85"/>
      <c r="BT281" s="85"/>
      <c r="BU281" s="85"/>
      <c r="BV281" s="85"/>
      <c r="BW281" s="85"/>
      <c r="BX281" s="85"/>
      <c r="BY281" s="85"/>
      <c r="BZ281" s="85"/>
      <c r="CA281" s="85"/>
      <c r="CB281" s="85"/>
      <c r="CC281" s="85"/>
      <c r="CD281" s="85"/>
      <c r="CE281" s="85"/>
      <c r="CF281" s="85"/>
      <c r="CG281" s="85"/>
      <c r="CH281" s="85"/>
      <c r="CI281" s="85"/>
      <c r="CJ281" s="85"/>
      <c r="CK281" s="85"/>
      <c r="CL281" s="85"/>
      <c r="CM281" s="85"/>
      <c r="CN281" s="85"/>
      <c r="CO281" s="85"/>
      <c r="CP281" s="85"/>
      <c r="CQ281" s="85"/>
      <c r="CR281" s="85"/>
      <c r="CS281" s="85"/>
      <c r="CT281" s="85"/>
      <c r="CU281" s="85"/>
      <c r="CV281" s="85"/>
      <c r="CW281" s="85"/>
      <c r="CX281" s="85"/>
      <c r="CY281" s="85"/>
      <c r="CZ281" s="85"/>
      <c r="DA281" s="85"/>
      <c r="DB281" s="85"/>
      <c r="DC281" s="85"/>
      <c r="DD281" s="85"/>
      <c r="DE281" s="85"/>
      <c r="DF281" s="85"/>
      <c r="DG281" s="85"/>
      <c r="DH281" s="85"/>
      <c r="DI281" s="85"/>
      <c r="DJ281" s="85"/>
      <c r="DK281" s="85"/>
      <c r="DL281" s="85"/>
      <c r="DM281" s="85"/>
      <c r="DN281" s="85"/>
      <c r="DO281" s="85"/>
      <c r="DP281" s="85"/>
      <c r="DQ281" s="85"/>
      <c r="DR281" s="85"/>
      <c r="DS281" s="85"/>
      <c r="DT281" s="85"/>
      <c r="DU281" s="85"/>
      <c r="DV281" s="85"/>
      <c r="DW281" s="85"/>
      <c r="DX281" s="85"/>
      <c r="DY281" s="85"/>
      <c r="DZ281" s="85"/>
      <c r="EA281" s="85"/>
      <c r="EB281" s="85"/>
      <c r="EC281" s="85"/>
      <c r="ED281" s="85"/>
      <c r="EE281" s="85"/>
      <c r="EF281" s="85"/>
      <c r="EG281" s="85"/>
      <c r="EH281" s="85"/>
      <c r="EI281" s="85"/>
      <c r="EJ281" s="85"/>
      <c r="EK281" s="85"/>
      <c r="EL281" s="85"/>
      <c r="EM281" s="85"/>
      <c r="EN281" s="85"/>
      <c r="EO281" s="85"/>
      <c r="EP281" s="85"/>
      <c r="EQ281" s="85"/>
      <c r="ER281" s="85"/>
      <c r="ES281" s="85"/>
      <c r="ET281" s="85"/>
      <c r="EU281" s="85"/>
      <c r="EV281" s="85"/>
      <c r="EW281" s="85"/>
      <c r="EX281" s="85"/>
      <c r="EY281" s="85"/>
      <c r="EZ281" s="85"/>
      <c r="FA281" s="85"/>
      <c r="FB281" s="85"/>
      <c r="FC281" s="85"/>
      <c r="FD281" s="85"/>
      <c r="FE281" s="85"/>
      <c r="FF281" s="85"/>
      <c r="FG281" s="85"/>
      <c r="FH281" s="85"/>
      <c r="FI281" s="85"/>
      <c r="FJ281" s="85"/>
      <c r="FK281" s="85"/>
      <c r="FL281" s="85"/>
      <c r="FM281" s="85"/>
      <c r="FN281" s="85"/>
      <c r="FO281" s="85"/>
      <c r="FP281" s="85"/>
      <c r="FQ281" s="85"/>
      <c r="FR281" s="85"/>
      <c r="FS281" s="85"/>
      <c r="FT281" s="85"/>
      <c r="FU281" s="85"/>
      <c r="FV281" s="85"/>
      <c r="FW281" s="85"/>
      <c r="FX281" s="85"/>
      <c r="FY281" s="85"/>
      <c r="FZ281" s="85"/>
      <c r="GA281" s="85"/>
      <c r="GB281" s="85"/>
      <c r="GC281" s="85"/>
      <c r="GD281" s="85"/>
      <c r="GE281" s="85"/>
      <c r="GF281" s="85"/>
      <c r="GG281" s="85"/>
      <c r="GH281" s="85"/>
      <c r="GI281" s="85"/>
      <c r="GJ281" s="85"/>
      <c r="GK281" s="85"/>
      <c r="GL281" s="85"/>
      <c r="GM281" s="85"/>
      <c r="GN281" s="85"/>
      <c r="GO281" s="85"/>
      <c r="GP281" s="85"/>
      <c r="GQ281" s="85"/>
      <c r="GR281" s="85"/>
      <c r="GS281" s="85"/>
      <c r="GT281" s="85"/>
      <c r="GU281" s="85"/>
      <c r="GV281" s="85"/>
      <c r="GW281" s="85"/>
      <c r="GX281" s="85"/>
      <c r="GY281" s="85"/>
      <c r="GZ281" s="85"/>
      <c r="HA281" s="85"/>
      <c r="HB281" s="85"/>
      <c r="HC281" s="85"/>
      <c r="HD281" s="85"/>
      <c r="HE281" s="85"/>
      <c r="HF281" s="85"/>
      <c r="HG281" s="85"/>
      <c r="HH281" s="85"/>
      <c r="HI281" s="85"/>
      <c r="HJ281" s="85"/>
      <c r="HK281" s="85"/>
      <c r="HL281" s="85"/>
      <c r="HM281" s="85"/>
      <c r="HN281" s="85"/>
      <c r="HO281" s="85"/>
      <c r="HP281" s="85"/>
      <c r="HQ281" s="85"/>
      <c r="HR281" s="85"/>
      <c r="HS281" s="85"/>
      <c r="HT281" s="85"/>
      <c r="HU281" s="85"/>
      <c r="HV281" s="85"/>
      <c r="HW281" s="85"/>
      <c r="HX281" s="85"/>
      <c r="HY281" s="85"/>
      <c r="HZ281" s="85"/>
      <c r="IA281" s="85"/>
      <c r="IB281" s="85"/>
      <c r="IC281" s="85"/>
      <c r="ID281" s="85"/>
      <c r="IE281" s="85"/>
      <c r="IF281" s="85"/>
      <c r="IG281" s="85"/>
      <c r="IH281" s="85"/>
      <c r="II281" s="85"/>
      <c r="IJ281" s="85"/>
      <c r="IK281" s="85"/>
      <c r="IL281" s="85"/>
      <c r="IM281" s="85"/>
      <c r="IN281" s="85"/>
      <c r="IO281" s="85"/>
      <c r="IP281" s="85"/>
      <c r="IQ281" s="85"/>
      <c r="IR281" s="85"/>
      <c r="IS281" s="85"/>
      <c r="IT281" s="85"/>
      <c r="IU281" s="85"/>
    </row>
    <row r="282" spans="15:255" s="81" customFormat="1" ht="12.75">
      <c r="O282" s="82"/>
      <c r="P282" s="36"/>
      <c r="Q282" s="43"/>
      <c r="R282" s="36"/>
      <c r="S282" s="44"/>
      <c r="T282" s="36"/>
      <c r="U282" s="36"/>
      <c r="V282" s="36"/>
      <c r="W282" s="36"/>
      <c r="X282" s="84"/>
      <c r="Y282" s="84"/>
      <c r="Z282" s="84"/>
      <c r="AA282" s="84"/>
      <c r="AB282" s="84"/>
      <c r="AC282" s="84"/>
      <c r="AD282" s="84"/>
      <c r="AE282" s="84"/>
      <c r="AF282" s="84"/>
      <c r="AG282" s="84"/>
      <c r="AH282" s="84"/>
      <c r="AI282" s="84"/>
      <c r="AJ282" s="84"/>
      <c r="AK282" s="84"/>
      <c r="AL282" s="84"/>
      <c r="AM282" s="84"/>
      <c r="AN282" s="84"/>
      <c r="AO282" s="84"/>
      <c r="AP282" s="84"/>
      <c r="AQ282" s="84"/>
      <c r="AR282" s="84"/>
      <c r="AS282" s="84"/>
      <c r="AT282" s="84"/>
      <c r="AU282" s="84"/>
      <c r="AV282" s="84"/>
      <c r="AW282" s="85"/>
      <c r="AX282" s="85"/>
      <c r="AY282" s="85"/>
      <c r="AZ282" s="85"/>
      <c r="BA282" s="85"/>
      <c r="BB282" s="85"/>
      <c r="BC282" s="85"/>
      <c r="BD282" s="85"/>
      <c r="BE282" s="85"/>
      <c r="BF282" s="85"/>
      <c r="BG282" s="85"/>
      <c r="BH282" s="85"/>
      <c r="BI282" s="85"/>
      <c r="BJ282" s="85"/>
      <c r="BK282" s="85"/>
      <c r="BL282" s="85"/>
      <c r="BM282" s="85"/>
      <c r="BN282" s="85"/>
      <c r="BO282" s="85"/>
      <c r="BP282" s="85"/>
      <c r="BQ282" s="85"/>
      <c r="BR282" s="85"/>
      <c r="BS282" s="85"/>
      <c r="BT282" s="85"/>
      <c r="BU282" s="85"/>
      <c r="BV282" s="85"/>
      <c r="BW282" s="85"/>
      <c r="BX282" s="85"/>
      <c r="BY282" s="85"/>
      <c r="BZ282" s="85"/>
      <c r="CA282" s="85"/>
      <c r="CB282" s="85"/>
      <c r="CC282" s="85"/>
      <c r="CD282" s="85"/>
      <c r="CE282" s="85"/>
      <c r="CF282" s="85"/>
      <c r="CG282" s="85"/>
      <c r="CH282" s="85"/>
      <c r="CI282" s="85"/>
      <c r="CJ282" s="85"/>
      <c r="CK282" s="85"/>
      <c r="CL282" s="85"/>
      <c r="CM282" s="85"/>
      <c r="CN282" s="85"/>
      <c r="CO282" s="85"/>
      <c r="CP282" s="85"/>
      <c r="CQ282" s="85"/>
      <c r="CR282" s="85"/>
      <c r="CS282" s="85"/>
      <c r="CT282" s="85"/>
      <c r="CU282" s="85"/>
      <c r="CV282" s="85"/>
      <c r="CW282" s="85"/>
      <c r="CX282" s="85"/>
      <c r="CY282" s="85"/>
      <c r="CZ282" s="85"/>
      <c r="DA282" s="85"/>
      <c r="DB282" s="85"/>
      <c r="DC282" s="85"/>
      <c r="DD282" s="85"/>
      <c r="DE282" s="85"/>
      <c r="DF282" s="85"/>
      <c r="DG282" s="85"/>
      <c r="DH282" s="85"/>
      <c r="DI282" s="85"/>
      <c r="DJ282" s="85"/>
      <c r="DK282" s="85"/>
      <c r="DL282" s="85"/>
      <c r="DM282" s="85"/>
      <c r="DN282" s="85"/>
      <c r="DO282" s="85"/>
      <c r="DP282" s="85"/>
      <c r="DQ282" s="85"/>
      <c r="DR282" s="85"/>
      <c r="DS282" s="85"/>
      <c r="DT282" s="85"/>
      <c r="DU282" s="85"/>
      <c r="DV282" s="85"/>
      <c r="DW282" s="85"/>
      <c r="DX282" s="85"/>
      <c r="DY282" s="85"/>
      <c r="DZ282" s="85"/>
      <c r="EA282" s="85"/>
      <c r="EB282" s="85"/>
      <c r="EC282" s="85"/>
      <c r="ED282" s="85"/>
      <c r="EE282" s="85"/>
      <c r="EF282" s="85"/>
      <c r="EG282" s="85"/>
      <c r="EH282" s="85"/>
      <c r="EI282" s="85"/>
      <c r="EJ282" s="85"/>
      <c r="EK282" s="85"/>
      <c r="EL282" s="85"/>
      <c r="EM282" s="85"/>
      <c r="EN282" s="85"/>
      <c r="EO282" s="85"/>
      <c r="EP282" s="85"/>
      <c r="EQ282" s="85"/>
      <c r="ER282" s="85"/>
      <c r="ES282" s="85"/>
      <c r="ET282" s="85"/>
      <c r="EU282" s="85"/>
      <c r="EV282" s="85"/>
      <c r="EW282" s="85"/>
      <c r="EX282" s="85"/>
      <c r="EY282" s="85"/>
      <c r="EZ282" s="85"/>
      <c r="FA282" s="85"/>
      <c r="FB282" s="85"/>
      <c r="FC282" s="85"/>
      <c r="FD282" s="85"/>
      <c r="FE282" s="85"/>
      <c r="FF282" s="85"/>
      <c r="FG282" s="85"/>
      <c r="FH282" s="85"/>
      <c r="FI282" s="85"/>
      <c r="FJ282" s="85"/>
      <c r="FK282" s="85"/>
      <c r="FL282" s="85"/>
      <c r="FM282" s="85"/>
      <c r="FN282" s="85"/>
      <c r="FO282" s="85"/>
      <c r="FP282" s="85"/>
      <c r="FQ282" s="85"/>
      <c r="FR282" s="85"/>
      <c r="FS282" s="85"/>
      <c r="FT282" s="85"/>
      <c r="FU282" s="85"/>
      <c r="FV282" s="85"/>
      <c r="FW282" s="85"/>
      <c r="FX282" s="85"/>
      <c r="FY282" s="85"/>
      <c r="FZ282" s="85"/>
      <c r="GA282" s="85"/>
      <c r="GB282" s="85"/>
      <c r="GC282" s="85"/>
      <c r="GD282" s="85"/>
      <c r="GE282" s="85"/>
      <c r="GF282" s="85"/>
      <c r="GG282" s="85"/>
      <c r="GH282" s="85"/>
      <c r="GI282" s="85"/>
      <c r="GJ282" s="85"/>
      <c r="GK282" s="85"/>
      <c r="GL282" s="85"/>
      <c r="GM282" s="85"/>
      <c r="GN282" s="85"/>
      <c r="GO282" s="85"/>
      <c r="GP282" s="85"/>
      <c r="GQ282" s="85"/>
      <c r="GR282" s="85"/>
      <c r="GS282" s="85"/>
      <c r="GT282" s="85"/>
      <c r="GU282" s="85"/>
      <c r="GV282" s="85"/>
      <c r="GW282" s="85"/>
      <c r="GX282" s="85"/>
      <c r="GY282" s="85"/>
      <c r="GZ282" s="85"/>
      <c r="HA282" s="85"/>
      <c r="HB282" s="85"/>
      <c r="HC282" s="85"/>
      <c r="HD282" s="85"/>
      <c r="HE282" s="85"/>
      <c r="HF282" s="85"/>
      <c r="HG282" s="85"/>
      <c r="HH282" s="85"/>
      <c r="HI282" s="85"/>
      <c r="HJ282" s="85"/>
      <c r="HK282" s="85"/>
      <c r="HL282" s="85"/>
      <c r="HM282" s="85"/>
      <c r="HN282" s="85"/>
      <c r="HO282" s="85"/>
      <c r="HP282" s="85"/>
      <c r="HQ282" s="85"/>
      <c r="HR282" s="85"/>
      <c r="HS282" s="85"/>
      <c r="HT282" s="85"/>
      <c r="HU282" s="85"/>
      <c r="HV282" s="85"/>
      <c r="HW282" s="85"/>
      <c r="HX282" s="85"/>
      <c r="HY282" s="85"/>
      <c r="HZ282" s="85"/>
      <c r="IA282" s="85"/>
      <c r="IB282" s="85"/>
      <c r="IC282" s="85"/>
      <c r="ID282" s="85"/>
      <c r="IE282" s="85"/>
      <c r="IF282" s="85"/>
      <c r="IG282" s="85"/>
      <c r="IH282" s="85"/>
      <c r="II282" s="85"/>
      <c r="IJ282" s="85"/>
      <c r="IK282" s="85"/>
      <c r="IL282" s="85"/>
      <c r="IM282" s="85"/>
      <c r="IN282" s="85"/>
      <c r="IO282" s="85"/>
      <c r="IP282" s="85"/>
      <c r="IQ282" s="85"/>
      <c r="IR282" s="85"/>
      <c r="IS282" s="85"/>
      <c r="IT282" s="85"/>
      <c r="IU282" s="85"/>
    </row>
    <row r="283" spans="15:255" s="81" customFormat="1" ht="12.75">
      <c r="O283" s="82"/>
      <c r="P283" s="36"/>
      <c r="Q283" s="43"/>
      <c r="R283" s="36"/>
      <c r="S283" s="44"/>
      <c r="T283" s="36"/>
      <c r="U283" s="36"/>
      <c r="V283" s="36"/>
      <c r="W283" s="36"/>
      <c r="X283" s="84"/>
      <c r="Y283" s="84"/>
      <c r="Z283" s="84"/>
      <c r="AA283" s="84"/>
      <c r="AB283" s="84"/>
      <c r="AC283" s="84"/>
      <c r="AD283" s="84"/>
      <c r="AE283" s="84"/>
      <c r="AF283" s="84"/>
      <c r="AG283" s="84"/>
      <c r="AH283" s="84"/>
      <c r="AI283" s="84"/>
      <c r="AJ283" s="84"/>
      <c r="AK283" s="84"/>
      <c r="AL283" s="84"/>
      <c r="AM283" s="84"/>
      <c r="AN283" s="84"/>
      <c r="AO283" s="84"/>
      <c r="AP283" s="84"/>
      <c r="AQ283" s="84"/>
      <c r="AR283" s="84"/>
      <c r="AS283" s="84"/>
      <c r="AT283" s="84"/>
      <c r="AU283" s="84"/>
      <c r="AV283" s="84"/>
      <c r="AW283" s="85"/>
      <c r="AX283" s="85"/>
      <c r="AY283" s="85"/>
      <c r="AZ283" s="85"/>
      <c r="BA283" s="85"/>
      <c r="BB283" s="85"/>
      <c r="BC283" s="85"/>
      <c r="BD283" s="85"/>
      <c r="BE283" s="85"/>
      <c r="BF283" s="85"/>
      <c r="BG283" s="85"/>
      <c r="BH283" s="85"/>
      <c r="BI283" s="85"/>
      <c r="BJ283" s="85"/>
      <c r="BK283" s="85"/>
      <c r="BL283" s="85"/>
      <c r="BM283" s="85"/>
      <c r="BN283" s="85"/>
      <c r="BO283" s="85"/>
      <c r="BP283" s="85"/>
      <c r="BQ283" s="85"/>
      <c r="BR283" s="85"/>
      <c r="BS283" s="85"/>
      <c r="BT283" s="85"/>
      <c r="BU283" s="85"/>
      <c r="BV283" s="85"/>
      <c r="BW283" s="85"/>
      <c r="BX283" s="85"/>
      <c r="BY283" s="85"/>
      <c r="BZ283" s="85"/>
      <c r="CA283" s="85"/>
      <c r="CB283" s="85"/>
      <c r="CC283" s="85"/>
      <c r="CD283" s="85"/>
      <c r="CE283" s="85"/>
      <c r="CF283" s="85"/>
      <c r="CG283" s="85"/>
      <c r="CH283" s="85"/>
      <c r="CI283" s="85"/>
      <c r="CJ283" s="85"/>
      <c r="CK283" s="85"/>
      <c r="CL283" s="85"/>
      <c r="CM283" s="85"/>
      <c r="CN283" s="85"/>
      <c r="CO283" s="85"/>
      <c r="CP283" s="85"/>
      <c r="CQ283" s="85"/>
      <c r="CR283" s="85"/>
      <c r="CS283" s="85"/>
      <c r="CT283" s="85"/>
      <c r="CU283" s="85"/>
      <c r="CV283" s="85"/>
      <c r="CW283" s="85"/>
      <c r="CX283" s="85"/>
      <c r="CY283" s="85"/>
      <c r="CZ283" s="85"/>
      <c r="DA283" s="85"/>
      <c r="DB283" s="85"/>
      <c r="DC283" s="85"/>
      <c r="DD283" s="85"/>
      <c r="DE283" s="85"/>
      <c r="DF283" s="85"/>
      <c r="DG283" s="85"/>
      <c r="DH283" s="85"/>
      <c r="DI283" s="85"/>
      <c r="DJ283" s="85"/>
      <c r="DK283" s="85"/>
      <c r="DL283" s="85"/>
      <c r="DM283" s="85"/>
      <c r="DN283" s="85"/>
      <c r="DO283" s="85"/>
      <c r="DP283" s="85"/>
      <c r="DQ283" s="85"/>
      <c r="DR283" s="85"/>
      <c r="DS283" s="85"/>
      <c r="DT283" s="85"/>
      <c r="DU283" s="85"/>
      <c r="DV283" s="85"/>
      <c r="DW283" s="85"/>
      <c r="DX283" s="85"/>
      <c r="DY283" s="85"/>
      <c r="DZ283" s="85"/>
      <c r="EA283" s="85"/>
      <c r="EB283" s="85"/>
      <c r="EC283" s="85"/>
      <c r="ED283" s="85"/>
      <c r="EE283" s="85"/>
      <c r="EF283" s="85"/>
      <c r="EG283" s="85"/>
      <c r="EH283" s="85"/>
      <c r="EI283" s="85"/>
      <c r="EJ283" s="85"/>
      <c r="EK283" s="85"/>
      <c r="EL283" s="85"/>
      <c r="EM283" s="85"/>
      <c r="EN283" s="85"/>
      <c r="EO283" s="85"/>
      <c r="EP283" s="85"/>
      <c r="EQ283" s="85"/>
      <c r="ER283" s="85"/>
      <c r="ES283" s="85"/>
      <c r="ET283" s="85"/>
      <c r="EU283" s="85"/>
      <c r="EV283" s="85"/>
      <c r="EW283" s="85"/>
      <c r="EX283" s="85"/>
      <c r="EY283" s="85"/>
      <c r="EZ283" s="85"/>
      <c r="FA283" s="85"/>
      <c r="FB283" s="85"/>
      <c r="FC283" s="85"/>
      <c r="FD283" s="85"/>
      <c r="FE283" s="85"/>
      <c r="FF283" s="85"/>
      <c r="FG283" s="85"/>
      <c r="FH283" s="85"/>
      <c r="FI283" s="85"/>
      <c r="FJ283" s="85"/>
      <c r="FK283" s="85"/>
      <c r="FL283" s="85"/>
      <c r="FM283" s="85"/>
      <c r="FN283" s="85"/>
      <c r="FO283" s="85"/>
      <c r="FP283" s="85"/>
      <c r="FQ283" s="85"/>
      <c r="FR283" s="85"/>
      <c r="FS283" s="85"/>
      <c r="FT283" s="85"/>
      <c r="FU283" s="85"/>
      <c r="FV283" s="85"/>
      <c r="FW283" s="85"/>
      <c r="FX283" s="85"/>
      <c r="FY283" s="85"/>
      <c r="FZ283" s="85"/>
      <c r="GA283" s="85"/>
      <c r="GB283" s="85"/>
      <c r="GC283" s="85"/>
      <c r="GD283" s="85"/>
      <c r="GE283" s="85"/>
      <c r="GF283" s="85"/>
      <c r="GG283" s="85"/>
      <c r="GH283" s="85"/>
      <c r="GI283" s="85"/>
      <c r="GJ283" s="85"/>
      <c r="GK283" s="85"/>
      <c r="GL283" s="85"/>
      <c r="GM283" s="85"/>
      <c r="GN283" s="85"/>
      <c r="GO283" s="85"/>
      <c r="GP283" s="85"/>
      <c r="GQ283" s="85"/>
      <c r="GR283" s="85"/>
      <c r="GS283" s="85"/>
      <c r="GT283" s="85"/>
      <c r="GU283" s="85"/>
      <c r="GV283" s="85"/>
      <c r="GW283" s="85"/>
      <c r="GX283" s="85"/>
      <c r="GY283" s="85"/>
      <c r="GZ283" s="85"/>
      <c r="HA283" s="85"/>
      <c r="HB283" s="85"/>
      <c r="HC283" s="85"/>
      <c r="HD283" s="85"/>
      <c r="HE283" s="85"/>
      <c r="HF283" s="85"/>
      <c r="HG283" s="85"/>
      <c r="HH283" s="85"/>
      <c r="HI283" s="85"/>
      <c r="HJ283" s="85"/>
      <c r="HK283" s="85"/>
      <c r="HL283" s="85"/>
      <c r="HM283" s="85"/>
      <c r="HN283" s="85"/>
      <c r="HO283" s="85"/>
      <c r="HP283" s="85"/>
      <c r="HQ283" s="85"/>
      <c r="HR283" s="85"/>
      <c r="HS283" s="85"/>
      <c r="HT283" s="85"/>
      <c r="HU283" s="85"/>
      <c r="HV283" s="85"/>
      <c r="HW283" s="85"/>
      <c r="HX283" s="85"/>
      <c r="HY283" s="85"/>
      <c r="HZ283" s="85"/>
      <c r="IA283" s="85"/>
      <c r="IB283" s="85"/>
      <c r="IC283" s="85"/>
      <c r="ID283" s="85"/>
      <c r="IE283" s="85"/>
      <c r="IF283" s="85"/>
      <c r="IG283" s="85"/>
      <c r="IH283" s="85"/>
      <c r="II283" s="85"/>
      <c r="IJ283" s="85"/>
      <c r="IK283" s="85"/>
      <c r="IL283" s="85"/>
      <c r="IM283" s="85"/>
      <c r="IN283" s="85"/>
      <c r="IO283" s="85"/>
      <c r="IP283" s="85"/>
      <c r="IQ283" s="85"/>
      <c r="IR283" s="85"/>
      <c r="IS283" s="85"/>
      <c r="IT283" s="85"/>
      <c r="IU283" s="85"/>
    </row>
    <row r="284" spans="15:255" s="81" customFormat="1" ht="12.75">
      <c r="O284" s="82"/>
      <c r="P284" s="36"/>
      <c r="Q284" s="43"/>
      <c r="R284" s="36"/>
      <c r="S284" s="44"/>
      <c r="T284" s="36"/>
      <c r="U284" s="36"/>
      <c r="V284" s="36"/>
      <c r="W284" s="36"/>
      <c r="X284" s="84"/>
      <c r="Y284" s="84"/>
      <c r="Z284" s="84"/>
      <c r="AA284" s="84"/>
      <c r="AB284" s="84"/>
      <c r="AC284" s="84"/>
      <c r="AD284" s="84"/>
      <c r="AE284" s="84"/>
      <c r="AF284" s="84"/>
      <c r="AG284" s="84"/>
      <c r="AH284" s="84"/>
      <c r="AI284" s="84"/>
      <c r="AJ284" s="84"/>
      <c r="AK284" s="84"/>
      <c r="AL284" s="84"/>
      <c r="AM284" s="84"/>
      <c r="AN284" s="84"/>
      <c r="AO284" s="84"/>
      <c r="AP284" s="84"/>
      <c r="AQ284" s="84"/>
      <c r="AR284" s="84"/>
      <c r="AS284" s="84"/>
      <c r="AT284" s="84"/>
      <c r="AU284" s="84"/>
      <c r="AV284" s="84"/>
      <c r="AW284" s="85"/>
      <c r="AX284" s="85"/>
      <c r="AY284" s="85"/>
      <c r="AZ284" s="85"/>
      <c r="BA284" s="85"/>
      <c r="BB284" s="85"/>
      <c r="BC284" s="85"/>
      <c r="BD284" s="85"/>
      <c r="BE284" s="85"/>
      <c r="BF284" s="85"/>
      <c r="BG284" s="85"/>
      <c r="BH284" s="85"/>
      <c r="BI284" s="85"/>
      <c r="BJ284" s="85"/>
      <c r="BK284" s="85"/>
      <c r="BL284" s="85"/>
      <c r="BM284" s="85"/>
      <c r="BN284" s="85"/>
      <c r="BO284" s="85"/>
      <c r="BP284" s="85"/>
      <c r="BQ284" s="85"/>
      <c r="BR284" s="85"/>
      <c r="BS284" s="85"/>
      <c r="BT284" s="85"/>
      <c r="BU284" s="85"/>
      <c r="BV284" s="85"/>
      <c r="BW284" s="85"/>
      <c r="BX284" s="85"/>
      <c r="BY284" s="85"/>
      <c r="BZ284" s="85"/>
      <c r="CA284" s="85"/>
      <c r="CB284" s="85"/>
      <c r="CC284" s="85"/>
      <c r="CD284" s="85"/>
      <c r="CE284" s="85"/>
      <c r="CF284" s="85"/>
      <c r="CG284" s="85"/>
      <c r="CH284" s="85"/>
      <c r="CI284" s="85"/>
      <c r="CJ284" s="85"/>
      <c r="CK284" s="85"/>
      <c r="CL284" s="85"/>
      <c r="CM284" s="85"/>
      <c r="CN284" s="85"/>
      <c r="CO284" s="85"/>
      <c r="CP284" s="85"/>
      <c r="CQ284" s="85"/>
      <c r="CR284" s="85"/>
      <c r="CS284" s="85"/>
      <c r="CT284" s="85"/>
      <c r="CU284" s="85"/>
      <c r="CV284" s="85"/>
      <c r="CW284" s="85"/>
      <c r="CX284" s="85"/>
      <c r="CY284" s="85"/>
      <c r="CZ284" s="85"/>
      <c r="DA284" s="85"/>
      <c r="DB284" s="85"/>
      <c r="DC284" s="85"/>
      <c r="DD284" s="85"/>
      <c r="DE284" s="85"/>
      <c r="DF284" s="85"/>
      <c r="DG284" s="85"/>
      <c r="DH284" s="85"/>
      <c r="DI284" s="85"/>
      <c r="DJ284" s="85"/>
      <c r="DK284" s="85"/>
      <c r="DL284" s="85"/>
      <c r="DM284" s="85"/>
      <c r="DN284" s="85"/>
      <c r="DO284" s="85"/>
      <c r="DP284" s="85"/>
      <c r="DQ284" s="85"/>
      <c r="DR284" s="85"/>
      <c r="DS284" s="85"/>
      <c r="DT284" s="85"/>
      <c r="DU284" s="85"/>
      <c r="DV284" s="85"/>
      <c r="DW284" s="85"/>
      <c r="DX284" s="85"/>
      <c r="DY284" s="85"/>
      <c r="DZ284" s="85"/>
      <c r="EA284" s="85"/>
      <c r="EB284" s="85"/>
      <c r="EC284" s="85"/>
      <c r="ED284" s="85"/>
      <c r="EE284" s="85"/>
      <c r="EF284" s="85"/>
      <c r="EG284" s="85"/>
      <c r="EH284" s="85"/>
      <c r="EI284" s="85"/>
      <c r="EJ284" s="85"/>
      <c r="EK284" s="85"/>
      <c r="EL284" s="85"/>
      <c r="EM284" s="85"/>
      <c r="EN284" s="85"/>
      <c r="EO284" s="85"/>
      <c r="EP284" s="85"/>
      <c r="EQ284" s="85"/>
      <c r="ER284" s="85"/>
      <c r="ES284" s="85"/>
      <c r="ET284" s="85"/>
      <c r="EU284" s="85"/>
      <c r="EV284" s="85"/>
      <c r="EW284" s="85"/>
      <c r="EX284" s="85"/>
      <c r="EY284" s="85"/>
      <c r="EZ284" s="85"/>
      <c r="FA284" s="85"/>
      <c r="FB284" s="85"/>
      <c r="FC284" s="85"/>
      <c r="FD284" s="85"/>
      <c r="FE284" s="85"/>
      <c r="FF284" s="85"/>
      <c r="FG284" s="85"/>
      <c r="FH284" s="85"/>
      <c r="FI284" s="85"/>
      <c r="FJ284" s="85"/>
      <c r="FK284" s="85"/>
      <c r="FL284" s="85"/>
      <c r="FM284" s="85"/>
      <c r="FN284" s="85"/>
      <c r="FO284" s="85"/>
      <c r="FP284" s="85"/>
      <c r="FQ284" s="85"/>
      <c r="FR284" s="85"/>
      <c r="FS284" s="85"/>
      <c r="FT284" s="85"/>
      <c r="FU284" s="85"/>
      <c r="FV284" s="85"/>
      <c r="FW284" s="85"/>
      <c r="FX284" s="85"/>
      <c r="FY284" s="85"/>
      <c r="FZ284" s="85"/>
      <c r="GA284" s="85"/>
      <c r="GB284" s="85"/>
      <c r="GC284" s="85"/>
      <c r="GD284" s="85"/>
      <c r="GE284" s="85"/>
      <c r="GF284" s="85"/>
      <c r="GG284" s="85"/>
      <c r="GH284" s="85"/>
      <c r="GI284" s="85"/>
      <c r="GJ284" s="85"/>
      <c r="GK284" s="85"/>
      <c r="GL284" s="85"/>
      <c r="GM284" s="85"/>
      <c r="GN284" s="85"/>
      <c r="GO284" s="85"/>
      <c r="GP284" s="85"/>
      <c r="GQ284" s="85"/>
      <c r="GR284" s="85"/>
      <c r="GS284" s="85"/>
      <c r="GT284" s="85"/>
      <c r="GU284" s="85"/>
      <c r="GV284" s="85"/>
      <c r="GW284" s="85"/>
      <c r="GX284" s="85"/>
      <c r="GY284" s="85"/>
      <c r="GZ284" s="85"/>
      <c r="HA284" s="85"/>
      <c r="HB284" s="85"/>
      <c r="HC284" s="85"/>
      <c r="HD284" s="85"/>
      <c r="HE284" s="85"/>
      <c r="HF284" s="85"/>
      <c r="HG284" s="85"/>
      <c r="HH284" s="85"/>
      <c r="HI284" s="85"/>
      <c r="HJ284" s="85"/>
      <c r="HK284" s="85"/>
      <c r="HL284" s="85"/>
      <c r="HM284" s="85"/>
      <c r="HN284" s="85"/>
      <c r="HO284" s="85"/>
      <c r="HP284" s="85"/>
      <c r="HQ284" s="85"/>
      <c r="HR284" s="85"/>
      <c r="HS284" s="85"/>
      <c r="HT284" s="85"/>
      <c r="HU284" s="85"/>
      <c r="HV284" s="85"/>
      <c r="HW284" s="85"/>
      <c r="HX284" s="85"/>
      <c r="HY284" s="85"/>
      <c r="HZ284" s="85"/>
      <c r="IA284" s="85"/>
      <c r="IB284" s="85"/>
      <c r="IC284" s="85"/>
      <c r="ID284" s="85"/>
      <c r="IE284" s="85"/>
      <c r="IF284" s="85"/>
      <c r="IG284" s="85"/>
      <c r="IH284" s="85"/>
      <c r="II284" s="85"/>
      <c r="IJ284" s="85"/>
      <c r="IK284" s="85"/>
      <c r="IL284" s="85"/>
      <c r="IM284" s="85"/>
      <c r="IN284" s="85"/>
      <c r="IO284" s="85"/>
      <c r="IP284" s="85"/>
      <c r="IQ284" s="85"/>
      <c r="IR284" s="85"/>
      <c r="IS284" s="85"/>
      <c r="IT284" s="85"/>
      <c r="IU284" s="85"/>
    </row>
    <row r="285" spans="3:13" ht="12.75">
      <c r="C285" s="81"/>
      <c r="D285" s="81"/>
      <c r="E285" s="81"/>
      <c r="F285" s="81"/>
      <c r="G285" s="81"/>
      <c r="H285" s="81"/>
      <c r="I285" s="81"/>
      <c r="J285" s="81"/>
      <c r="K285" s="81"/>
      <c r="L285" s="81"/>
      <c r="M285" s="81"/>
    </row>
    <row r="286" spans="3:13" ht="12.75">
      <c r="C286" s="81"/>
      <c r="D286" s="81"/>
      <c r="E286" s="81"/>
      <c r="F286" s="81"/>
      <c r="G286" s="81"/>
      <c r="H286" s="81"/>
      <c r="I286" s="81"/>
      <c r="J286" s="81"/>
      <c r="K286" s="81"/>
      <c r="L286" s="81"/>
      <c r="M286" s="81"/>
    </row>
    <row r="287" spans="3:13" ht="12.75">
      <c r="C287" s="81"/>
      <c r="D287" s="81"/>
      <c r="E287" s="81"/>
      <c r="F287" s="81"/>
      <c r="G287" s="81"/>
      <c r="H287" s="81"/>
      <c r="I287" s="81"/>
      <c r="J287" s="81"/>
      <c r="K287" s="81"/>
      <c r="L287" s="81"/>
      <c r="M287" s="81"/>
    </row>
    <row r="288" spans="3:13" ht="12.75">
      <c r="C288" s="81"/>
      <c r="D288" s="81"/>
      <c r="E288" s="81"/>
      <c r="F288" s="81"/>
      <c r="G288" s="81"/>
      <c r="H288" s="81"/>
      <c r="I288" s="81"/>
      <c r="J288" s="81"/>
      <c r="K288" s="81"/>
      <c r="L288" s="81"/>
      <c r="M288" s="81"/>
    </row>
    <row r="289" spans="3:13" ht="12.75">
      <c r="C289" s="81"/>
      <c r="D289" s="81"/>
      <c r="E289" s="81"/>
      <c r="F289" s="81"/>
      <c r="G289" s="81"/>
      <c r="H289" s="81"/>
      <c r="I289" s="81"/>
      <c r="J289" s="81"/>
      <c r="K289" s="81"/>
      <c r="L289" s="81"/>
      <c r="M289" s="81"/>
    </row>
    <row r="290" spans="3:13" ht="15">
      <c r="C290" s="81"/>
      <c r="D290" s="112"/>
      <c r="E290" s="112"/>
      <c r="F290" s="112"/>
      <c r="G290" s="112"/>
      <c r="H290" s="112"/>
      <c r="I290" s="112"/>
      <c r="J290" s="112"/>
      <c r="K290" s="112"/>
      <c r="L290" s="81"/>
      <c r="M290" s="81"/>
    </row>
    <row r="291" spans="3:13" ht="15">
      <c r="C291" s="81"/>
      <c r="D291" s="112"/>
      <c r="E291" s="112"/>
      <c r="F291" s="112"/>
      <c r="G291" s="112"/>
      <c r="H291" s="112"/>
      <c r="I291" s="112"/>
      <c r="J291" s="112"/>
      <c r="K291" s="112"/>
      <c r="L291" s="81"/>
      <c r="M291" s="81"/>
    </row>
    <row r="292" spans="4:11" ht="15">
      <c r="D292" s="106"/>
      <c r="E292" s="106"/>
      <c r="F292" s="106"/>
      <c r="G292" s="106"/>
      <c r="H292" s="106"/>
      <c r="I292" s="106"/>
      <c r="J292" s="141"/>
      <c r="K292" s="106"/>
    </row>
    <row r="293" spans="4:11" ht="15">
      <c r="D293" s="106"/>
      <c r="E293" s="106"/>
      <c r="F293" s="106"/>
      <c r="G293" s="106"/>
      <c r="H293" s="106"/>
      <c r="I293" s="106"/>
      <c r="J293" s="141"/>
      <c r="K293" s="106"/>
    </row>
    <row r="294" spans="4:11" ht="15">
      <c r="D294" s="106"/>
      <c r="E294" s="106"/>
      <c r="F294" s="106"/>
      <c r="G294" s="106"/>
      <c r="H294" s="106" t="s">
        <v>68</v>
      </c>
      <c r="I294" s="106"/>
      <c r="J294" s="141"/>
      <c r="K294" s="106"/>
    </row>
    <row r="295" spans="4:11" ht="15">
      <c r="D295" s="106"/>
      <c r="E295" s="106"/>
      <c r="F295" s="106"/>
      <c r="G295" s="106"/>
      <c r="H295" s="106">
        <v>0</v>
      </c>
      <c r="I295" s="106"/>
      <c r="J295" s="141"/>
      <c r="K295" s="106"/>
    </row>
    <row r="296" spans="4:11" ht="15">
      <c r="D296" s="106"/>
      <c r="E296" s="106"/>
      <c r="F296" s="106"/>
      <c r="G296" s="106"/>
      <c r="H296" s="106">
        <v>1</v>
      </c>
      <c r="I296" s="106"/>
      <c r="J296" s="141"/>
      <c r="K296" s="106"/>
    </row>
    <row r="297" spans="4:11" ht="15">
      <c r="D297" s="106" t="s">
        <v>112</v>
      </c>
      <c r="E297" s="106"/>
      <c r="F297" s="106"/>
      <c r="G297" s="106"/>
      <c r="H297" s="106">
        <v>3</v>
      </c>
      <c r="I297" s="106"/>
      <c r="J297" s="141"/>
      <c r="K297" s="106"/>
    </row>
    <row r="298" spans="4:11" ht="15">
      <c r="D298" s="106" t="s">
        <v>108</v>
      </c>
      <c r="E298" s="106"/>
      <c r="F298" s="106"/>
      <c r="G298" s="106"/>
      <c r="H298" s="106">
        <v>4</v>
      </c>
      <c r="I298" s="106"/>
      <c r="J298" s="141"/>
      <c r="K298" s="106"/>
    </row>
    <row r="299" spans="4:11" ht="30">
      <c r="D299" s="106" t="s">
        <v>109</v>
      </c>
      <c r="E299" s="106"/>
      <c r="F299" s="106"/>
      <c r="G299" s="106"/>
      <c r="H299" s="106">
        <v>5</v>
      </c>
      <c r="I299" s="106" t="s">
        <v>62</v>
      </c>
      <c r="J299" s="141" t="s">
        <v>28</v>
      </c>
      <c r="K299" s="106"/>
    </row>
    <row r="300" spans="4:11" ht="30">
      <c r="D300" s="106" t="s">
        <v>110</v>
      </c>
      <c r="E300" s="106"/>
      <c r="F300" s="106"/>
      <c r="G300" s="106"/>
      <c r="H300" s="106">
        <v>6</v>
      </c>
      <c r="I300" s="106">
        <v>2008</v>
      </c>
      <c r="J300" s="187" t="s">
        <v>28</v>
      </c>
      <c r="K300" s="106"/>
    </row>
    <row r="301" spans="4:11" ht="30">
      <c r="D301" s="106" t="s">
        <v>111</v>
      </c>
      <c r="E301" s="106"/>
      <c r="F301" s="106"/>
      <c r="G301" s="106"/>
      <c r="H301" s="106">
        <v>7</v>
      </c>
      <c r="I301" s="106">
        <v>2009</v>
      </c>
      <c r="J301" s="187" t="s">
        <v>29</v>
      </c>
      <c r="K301" s="106"/>
    </row>
    <row r="302" spans="4:11" ht="15">
      <c r="D302" s="106"/>
      <c r="E302" s="106"/>
      <c r="F302" s="106"/>
      <c r="G302" s="106"/>
      <c r="H302" s="106">
        <v>8</v>
      </c>
      <c r="I302" s="106">
        <v>2010</v>
      </c>
      <c r="J302" s="106"/>
      <c r="K302" s="106"/>
    </row>
    <row r="303" spans="4:11" ht="15">
      <c r="D303" s="106"/>
      <c r="E303" s="106"/>
      <c r="F303" s="106"/>
      <c r="G303" s="106"/>
      <c r="H303" s="106">
        <v>9</v>
      </c>
      <c r="I303" s="106"/>
      <c r="J303" s="106"/>
      <c r="K303" s="106"/>
    </row>
    <row r="304" spans="4:11" ht="15">
      <c r="D304" s="106"/>
      <c r="E304" s="106"/>
      <c r="F304" s="106"/>
      <c r="G304" s="106"/>
      <c r="H304" s="106">
        <v>10</v>
      </c>
      <c r="I304" s="106"/>
      <c r="J304" s="106"/>
      <c r="K304" s="106"/>
    </row>
    <row r="305" spans="4:11" ht="15">
      <c r="D305" s="106"/>
      <c r="E305" s="106"/>
      <c r="F305" s="106"/>
      <c r="G305" s="106"/>
      <c r="H305" s="106"/>
      <c r="I305" s="106"/>
      <c r="J305" s="106"/>
      <c r="K305" s="106"/>
    </row>
    <row r="306" spans="4:11" ht="15">
      <c r="D306" s="106"/>
      <c r="E306" s="106"/>
      <c r="F306" s="106"/>
      <c r="G306" s="106"/>
      <c r="H306" s="106"/>
      <c r="I306" s="106"/>
      <c r="J306" s="106"/>
      <c r="K306" s="106"/>
    </row>
    <row r="307" spans="4:11" ht="15">
      <c r="D307" s="106"/>
      <c r="E307" s="106"/>
      <c r="F307" s="106"/>
      <c r="G307" s="106"/>
      <c r="H307" s="106"/>
      <c r="I307" s="106"/>
      <c r="J307" s="106"/>
      <c r="K307" s="106"/>
    </row>
    <row r="308" spans="4:11" ht="15">
      <c r="D308" s="106"/>
      <c r="E308" s="106"/>
      <c r="F308" s="106"/>
      <c r="G308" s="106"/>
      <c r="H308" s="106"/>
      <c r="I308" s="106"/>
      <c r="J308" s="106"/>
      <c r="K308" s="106"/>
    </row>
    <row r="309" spans="4:11" ht="15">
      <c r="D309" s="106"/>
      <c r="E309" s="106"/>
      <c r="F309" s="106"/>
      <c r="G309" s="106"/>
      <c r="H309" s="106"/>
      <c r="I309" s="106"/>
      <c r="J309" s="106"/>
      <c r="K309" s="106"/>
    </row>
  </sheetData>
  <sheetProtection password="DF6B" sheet="1" objects="1" scenarios="1" selectLockedCells="1"/>
  <mergeCells count="213">
    <mergeCell ref="E113:F113"/>
    <mergeCell ref="E114:F114"/>
    <mergeCell ref="E115:F115"/>
    <mergeCell ref="E109:F109"/>
    <mergeCell ref="E110:F110"/>
    <mergeCell ref="E111:F111"/>
    <mergeCell ref="E112:F112"/>
    <mergeCell ref="B82:L84"/>
    <mergeCell ref="B76:L76"/>
    <mergeCell ref="I156:K156"/>
    <mergeCell ref="I154:K154"/>
    <mergeCell ref="B108:L108"/>
    <mergeCell ref="D103:F103"/>
    <mergeCell ref="G103:H103"/>
    <mergeCell ref="B104:C104"/>
    <mergeCell ref="B119:I119"/>
    <mergeCell ref="B148:C148"/>
    <mergeCell ref="C15:D15"/>
    <mergeCell ref="B52:L52"/>
    <mergeCell ref="B64:J64"/>
    <mergeCell ref="B67:L69"/>
    <mergeCell ref="C18:D18"/>
    <mergeCell ref="C16:D16"/>
    <mergeCell ref="C17:D17"/>
    <mergeCell ref="E18:H18"/>
    <mergeCell ref="C26:K26"/>
    <mergeCell ref="C27:K31"/>
    <mergeCell ref="B117:I117"/>
    <mergeCell ref="B123:C123"/>
    <mergeCell ref="B133:L133"/>
    <mergeCell ref="B146:C146"/>
    <mergeCell ref="D146:F146"/>
    <mergeCell ref="B128:L128"/>
    <mergeCell ref="D126:F126"/>
    <mergeCell ref="B140:G140"/>
    <mergeCell ref="D145:F145"/>
    <mergeCell ref="D125:F125"/>
    <mergeCell ref="E13:H13"/>
    <mergeCell ref="B57:H57"/>
    <mergeCell ref="B59:L59"/>
    <mergeCell ref="B50:H50"/>
    <mergeCell ref="C14:D14"/>
    <mergeCell ref="E17:H17"/>
    <mergeCell ref="B33:M33"/>
    <mergeCell ref="B46:L46"/>
    <mergeCell ref="B47:L48"/>
    <mergeCell ref="B35:C35"/>
    <mergeCell ref="D101:F101"/>
    <mergeCell ref="B185:J185"/>
    <mergeCell ref="D156:F156"/>
    <mergeCell ref="G156:H156"/>
    <mergeCell ref="B156:C156"/>
    <mergeCell ref="B178:D178"/>
    <mergeCell ref="B179:D179"/>
    <mergeCell ref="B180:D180"/>
    <mergeCell ref="B181:D181"/>
    <mergeCell ref="B177:D177"/>
    <mergeCell ref="B71:L71"/>
    <mergeCell ref="B72:L74"/>
    <mergeCell ref="B91:I91"/>
    <mergeCell ref="G104:H104"/>
    <mergeCell ref="B102:C102"/>
    <mergeCell ref="D102:F102"/>
    <mergeCell ref="G102:H102"/>
    <mergeCell ref="B93:I93"/>
    <mergeCell ref="B103:C103"/>
    <mergeCell ref="B95:L95"/>
    <mergeCell ref="C13:D13"/>
    <mergeCell ref="C12:D12"/>
    <mergeCell ref="B8:M8"/>
    <mergeCell ref="B86:L86"/>
    <mergeCell ref="B66:L66"/>
    <mergeCell ref="B53:L55"/>
    <mergeCell ref="B60:L62"/>
    <mergeCell ref="B63:L63"/>
    <mergeCell ref="B77:L79"/>
    <mergeCell ref="B81:L81"/>
    <mergeCell ref="B3:M3"/>
    <mergeCell ref="B7:M7"/>
    <mergeCell ref="E12:H12"/>
    <mergeCell ref="E11:H11"/>
    <mergeCell ref="B10:M10"/>
    <mergeCell ref="C11:D11"/>
    <mergeCell ref="E4:H4"/>
    <mergeCell ref="E5:H5"/>
    <mergeCell ref="AF7:AP7"/>
    <mergeCell ref="AQ7:BA7"/>
    <mergeCell ref="BB7:BL7"/>
    <mergeCell ref="BM7:BW7"/>
    <mergeCell ref="BX7:CH7"/>
    <mergeCell ref="FH7:FR7"/>
    <mergeCell ref="FS7:GC7"/>
    <mergeCell ref="CT7:DD7"/>
    <mergeCell ref="DE7:DO7"/>
    <mergeCell ref="DP7:DZ7"/>
    <mergeCell ref="EA7:EK7"/>
    <mergeCell ref="CI7:CS7"/>
    <mergeCell ref="EL7:EV7"/>
    <mergeCell ref="EW7:FG7"/>
    <mergeCell ref="HV7:IF7"/>
    <mergeCell ref="IG7:IQ7"/>
    <mergeCell ref="IR7:IT7"/>
    <mergeCell ref="GD7:GN7"/>
    <mergeCell ref="GO7:GY7"/>
    <mergeCell ref="GZ7:HJ7"/>
    <mergeCell ref="HK7:HU7"/>
    <mergeCell ref="G101:H101"/>
    <mergeCell ref="B100:H100"/>
    <mergeCell ref="G105:H105"/>
    <mergeCell ref="B106:C106"/>
    <mergeCell ref="D106:F106"/>
    <mergeCell ref="G106:H106"/>
    <mergeCell ref="B105:C105"/>
    <mergeCell ref="D105:F105"/>
    <mergeCell ref="D104:F104"/>
    <mergeCell ref="B101:C101"/>
    <mergeCell ref="B143:C143"/>
    <mergeCell ref="D143:F143"/>
    <mergeCell ref="B134:L136"/>
    <mergeCell ref="B152:C152"/>
    <mergeCell ref="B127:C127"/>
    <mergeCell ref="D127:F127"/>
    <mergeCell ref="B129:L131"/>
    <mergeCell ref="B176:D176"/>
    <mergeCell ref="G151:H151"/>
    <mergeCell ref="I151:K151"/>
    <mergeCell ref="B153:C153"/>
    <mergeCell ref="B159:L160"/>
    <mergeCell ref="B174:D174"/>
    <mergeCell ref="B175:D175"/>
    <mergeCell ref="G154:H154"/>
    <mergeCell ref="B154:C154"/>
    <mergeCell ref="D154:F154"/>
    <mergeCell ref="B162:I162"/>
    <mergeCell ref="I155:K155"/>
    <mergeCell ref="Q3:V3"/>
    <mergeCell ref="B155:C155"/>
    <mergeCell ref="B87:L89"/>
    <mergeCell ref="C20:H20"/>
    <mergeCell ref="B138:G138"/>
    <mergeCell ref="B142:K142"/>
    <mergeCell ref="Q4:V4"/>
    <mergeCell ref="B96:L98"/>
    <mergeCell ref="D155:F155"/>
    <mergeCell ref="G155:H155"/>
    <mergeCell ref="Q148:R148"/>
    <mergeCell ref="Q152:R152"/>
    <mergeCell ref="Q153:R153"/>
    <mergeCell ref="D148:F148"/>
    <mergeCell ref="G152:H152"/>
    <mergeCell ref="I152:K152"/>
    <mergeCell ref="D153:F153"/>
    <mergeCell ref="G153:H153"/>
    <mergeCell ref="I153:K153"/>
    <mergeCell ref="D152:F152"/>
    <mergeCell ref="Q134:R134"/>
    <mergeCell ref="Q129:R129"/>
    <mergeCell ref="Q96:R96"/>
    <mergeCell ref="Q100:S101"/>
    <mergeCell ref="Q109:Q110"/>
    <mergeCell ref="R109:R110"/>
    <mergeCell ref="S109:S110"/>
    <mergeCell ref="Q155:R155"/>
    <mergeCell ref="Q156:R156"/>
    <mergeCell ref="Q159:R159"/>
    <mergeCell ref="Q154:R154"/>
    <mergeCell ref="Q144:R144"/>
    <mergeCell ref="Q145:R145"/>
    <mergeCell ref="Q146:R146"/>
    <mergeCell ref="Q147:R147"/>
    <mergeCell ref="Q165:R165"/>
    <mergeCell ref="Q170:R170"/>
    <mergeCell ref="Q175:R175"/>
    <mergeCell ref="Q180:R180"/>
    <mergeCell ref="Q181:R181"/>
    <mergeCell ref="Q176:R176"/>
    <mergeCell ref="Q177:R177"/>
    <mergeCell ref="Q178:R178"/>
    <mergeCell ref="Q179:R179"/>
    <mergeCell ref="Q10:V10"/>
    <mergeCell ref="Q11:R11"/>
    <mergeCell ref="S11:V11"/>
    <mergeCell ref="Q12:R12"/>
    <mergeCell ref="S12:V12"/>
    <mergeCell ref="Q13:R13"/>
    <mergeCell ref="S13:V13"/>
    <mergeCell ref="Q14:R14"/>
    <mergeCell ref="S14:V14"/>
    <mergeCell ref="Q183:R183"/>
    <mergeCell ref="Q15:R15"/>
    <mergeCell ref="S15:V15"/>
    <mergeCell ref="K121:L121"/>
    <mergeCell ref="B158:L158"/>
    <mergeCell ref="B164:L164"/>
    <mergeCell ref="B144:C144"/>
    <mergeCell ref="D144:F144"/>
    <mergeCell ref="B145:C145"/>
    <mergeCell ref="B150:K150"/>
    <mergeCell ref="B183:J183"/>
    <mergeCell ref="B121:H121"/>
    <mergeCell ref="B151:C151"/>
    <mergeCell ref="D151:F151"/>
    <mergeCell ref="B147:C147"/>
    <mergeCell ref="D147:F147"/>
    <mergeCell ref="B173:F173"/>
    <mergeCell ref="B169:L169"/>
    <mergeCell ref="B170:L171"/>
    <mergeCell ref="B165:L167"/>
    <mergeCell ref="Q19:V33"/>
    <mergeCell ref="S18:T18"/>
    <mergeCell ref="E14:H14"/>
    <mergeCell ref="E15:H15"/>
    <mergeCell ref="E16:H16"/>
  </mergeCells>
  <conditionalFormatting sqref="V18">
    <cfRule type="cellIs" priority="1" dxfId="3" operator="greaterThan" stopIfTrue="1">
      <formula>80</formula>
    </cfRule>
    <cfRule type="cellIs" priority="2" dxfId="4" operator="between" stopIfTrue="1">
      <formula>60</formula>
      <formula>80</formula>
    </cfRule>
    <cfRule type="cellIs" priority="3" dxfId="5" operator="lessThan" stopIfTrue="1">
      <formula>60</formula>
    </cfRule>
  </conditionalFormatting>
  <dataValidations count="6">
    <dataValidation type="list" allowBlank="1" showInputMessage="1" showErrorMessage="1" sqref="R102:R106 R166:R167 R54:R55 R61:R62 R48 R68:R69 R88:R89 R109 R97 R125:R126 R160 R135:R136 R174:R175 R130:R131 R145 R143 R153 R151 R171">
      <formula1>"yes, no"</formula1>
    </dataValidation>
    <dataValidation type="list" allowBlank="1" showInputMessage="1" showErrorMessage="1" sqref="L185 E186 E184 L183 L91:L93 L50 C37:C43 L52 L64 J90 K162 I140 K144:K148 I138 L57 E175:E182">
      <formula1>YES</formula1>
    </dataValidation>
    <dataValidation type="list" allowBlank="1" showInputMessage="1" showErrorMessage="1" sqref="K121">
      <formula1>CA</formula1>
    </dataValidation>
    <dataValidation type="list" allowBlank="1" showInputMessage="1" showErrorMessage="1" sqref="L117">
      <formula1>Year</formula1>
    </dataValidation>
    <dataValidation type="list" allowBlank="1" showInputMessage="1" showErrorMessage="1" sqref="K119">
      <formula1>pybkpd</formula1>
    </dataValidation>
    <dataValidation type="list" allowBlank="1" showInputMessage="1" showErrorMessage="1" sqref="R18">
      <formula1>"YES; NO"</formula1>
    </dataValidation>
  </dataValidations>
  <printOptions/>
  <pageMargins left="0.75" right="0.75" top="1" bottom="1" header="0.5" footer="0.5"/>
  <pageSetup fitToHeight="32" horizontalDpi="600" verticalDpi="600" orientation="portrait" scale="42" r:id="rId4"/>
  <headerFooter alignWithMargins="0">
    <oddHeader>&amp;CTICAP Statement of Capability Form Business Model Capabilities Tab
SENSITIVE BUT UNCLASSIFIED</oddHeader>
    <oddFooter>&amp;CBusiness Model Capabilities Tab
SENSITIVE BUT UNCLASSIFIED</oddFooter>
  </headerFooter>
  <rowBreaks count="4" manualBreakCount="4">
    <brk id="32" max="13" man="1"/>
    <brk id="69" max="13" man="1"/>
    <brk id="93" max="13" man="1"/>
    <brk id="136" max="13" man="1"/>
  </rowBreaks>
  <colBreaks count="1" manualBreakCount="1">
    <brk id="14" min="2" max="159" man="1"/>
  </colBreaks>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IU176"/>
  <sheetViews>
    <sheetView zoomScale="94" zoomScaleNormal="94" workbookViewId="0" topLeftCell="A1">
      <selection activeCell="E11" sqref="E11:I11"/>
    </sheetView>
  </sheetViews>
  <sheetFormatPr defaultColWidth="9.140625" defaultRowHeight="12.75"/>
  <cols>
    <col min="1" max="1" width="3.8515625" style="2" customWidth="1"/>
    <col min="4" max="4" width="27.421875" style="0" customWidth="1"/>
    <col min="13" max="13" width="9.140625" style="0" customWidth="1"/>
    <col min="14" max="14" width="35.00390625" style="0" customWidth="1"/>
    <col min="15" max="15" width="6.28125" style="0" customWidth="1"/>
    <col min="16" max="16" width="1.57421875" style="0" hidden="1" customWidth="1"/>
    <col min="17" max="28" width="0" style="0" hidden="1" customWidth="1"/>
    <col min="29" max="45" width="9.140625" style="21" customWidth="1"/>
  </cols>
  <sheetData>
    <row r="1" spans="2:30" ht="15">
      <c r="B1" s="192"/>
      <c r="C1" s="2"/>
      <c r="D1" s="2"/>
      <c r="E1" s="2"/>
      <c r="F1" s="2"/>
      <c r="G1" s="2"/>
      <c r="H1" s="2"/>
      <c r="I1" s="193" t="s">
        <v>255</v>
      </c>
      <c r="J1" s="2"/>
      <c r="K1" s="2"/>
      <c r="L1" s="2"/>
      <c r="M1" s="2"/>
      <c r="N1" s="2"/>
      <c r="O1" s="2"/>
      <c r="P1" s="2"/>
      <c r="Q1" s="2"/>
      <c r="R1" s="2"/>
      <c r="S1" s="2"/>
      <c r="T1" s="2"/>
      <c r="U1" s="2"/>
      <c r="V1" s="2"/>
      <c r="W1" s="2"/>
      <c r="X1" s="2"/>
      <c r="Y1" s="2"/>
      <c r="Z1" s="2"/>
      <c r="AA1" s="2"/>
      <c r="AB1" s="2"/>
      <c r="AC1" s="2"/>
      <c r="AD1" s="2"/>
    </row>
    <row r="2" spans="2:30" ht="12.75">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8" customHeight="1">
      <c r="A3" s="260" t="s">
        <v>38</v>
      </c>
      <c r="B3" s="260"/>
      <c r="C3" s="260"/>
      <c r="D3" s="260"/>
      <c r="E3" s="260"/>
      <c r="F3" s="260"/>
      <c r="G3" s="260"/>
      <c r="H3" s="260"/>
      <c r="I3" s="260"/>
      <c r="J3" s="260"/>
      <c r="K3" s="260"/>
      <c r="L3" s="260"/>
      <c r="M3" s="260"/>
      <c r="N3" s="260"/>
      <c r="O3" s="2"/>
      <c r="AC3" s="2"/>
      <c r="AD3" s="2"/>
    </row>
    <row r="4" spans="2:30" ht="18" customHeight="1">
      <c r="B4" s="218"/>
      <c r="C4" s="218"/>
      <c r="D4" s="218"/>
      <c r="E4" s="218"/>
      <c r="F4" s="260" t="s">
        <v>54</v>
      </c>
      <c r="G4" s="260"/>
      <c r="H4" s="260"/>
      <c r="I4" s="260"/>
      <c r="J4" s="260"/>
      <c r="K4" s="260"/>
      <c r="L4" s="218"/>
      <c r="M4" s="218"/>
      <c r="N4" s="218"/>
      <c r="O4" s="2"/>
      <c r="AC4" s="2"/>
      <c r="AD4" s="2"/>
    </row>
    <row r="5" spans="1:30" ht="18" customHeight="1">
      <c r="A5" s="176"/>
      <c r="B5" s="176"/>
      <c r="C5" s="176"/>
      <c r="D5" s="176"/>
      <c r="E5" s="176"/>
      <c r="F5" s="260" t="s">
        <v>272</v>
      </c>
      <c r="G5" s="260"/>
      <c r="H5" s="260"/>
      <c r="I5" s="260"/>
      <c r="J5" s="260"/>
      <c r="K5" s="260"/>
      <c r="L5" s="176"/>
      <c r="M5" s="176"/>
      <c r="N5" s="176"/>
      <c r="O5" s="2"/>
      <c r="AC5" s="2"/>
      <c r="AD5" s="2"/>
    </row>
    <row r="6" spans="2:30" ht="12.75">
      <c r="B6" s="2"/>
      <c r="C6" s="2"/>
      <c r="D6" s="2"/>
      <c r="E6" s="2"/>
      <c r="F6" s="2"/>
      <c r="G6" s="2"/>
      <c r="H6" s="2"/>
      <c r="I6" s="2"/>
      <c r="J6" s="2"/>
      <c r="K6" s="2"/>
      <c r="L6" s="2"/>
      <c r="M6" s="2"/>
      <c r="N6" s="2"/>
      <c r="O6" s="2"/>
      <c r="AC6" s="2"/>
      <c r="AD6" s="2"/>
    </row>
    <row r="7" spans="2:255" ht="21.75" customHeight="1" thickBot="1">
      <c r="B7" s="494" t="s">
        <v>33</v>
      </c>
      <c r="C7" s="494"/>
      <c r="D7" s="494"/>
      <c r="E7" s="494"/>
      <c r="F7" s="494"/>
      <c r="G7" s="494"/>
      <c r="H7" s="494"/>
      <c r="I7" s="494"/>
      <c r="J7" s="494"/>
      <c r="K7" s="494"/>
      <c r="L7" s="494"/>
      <c r="M7" s="494"/>
      <c r="N7" s="494"/>
      <c r="O7" s="5"/>
      <c r="P7" s="14"/>
      <c r="Q7" s="17"/>
      <c r="R7" s="19"/>
      <c r="S7" s="17"/>
      <c r="T7" s="23"/>
      <c r="U7" s="17"/>
      <c r="V7" s="17"/>
      <c r="W7" s="17"/>
      <c r="X7" s="18"/>
      <c r="Y7" s="1"/>
      <c r="Z7" s="1"/>
      <c r="AA7" s="1"/>
      <c r="AB7" s="1"/>
      <c r="AC7" s="191"/>
      <c r="AD7" s="191"/>
      <c r="AE7" s="26"/>
      <c r="AF7" s="26"/>
      <c r="AG7" s="477"/>
      <c r="AH7" s="478"/>
      <c r="AI7" s="478"/>
      <c r="AJ7" s="478"/>
      <c r="AK7" s="478"/>
      <c r="AL7" s="478"/>
      <c r="AM7" s="478"/>
      <c r="AN7" s="478"/>
      <c r="AO7" s="478"/>
      <c r="AP7" s="478"/>
      <c r="AQ7" s="478"/>
      <c r="AR7" s="258"/>
      <c r="AS7" s="259"/>
      <c r="AT7" s="259"/>
      <c r="AU7" s="259"/>
      <c r="AV7" s="259"/>
      <c r="AW7" s="259"/>
      <c r="AX7" s="259"/>
      <c r="AY7" s="259"/>
      <c r="AZ7" s="259"/>
      <c r="BA7" s="259"/>
      <c r="BB7" s="259"/>
      <c r="BC7" s="258"/>
      <c r="BD7" s="259"/>
      <c r="BE7" s="259"/>
      <c r="BF7" s="259"/>
      <c r="BG7" s="259"/>
      <c r="BH7" s="259"/>
      <c r="BI7" s="259"/>
      <c r="BJ7" s="259"/>
      <c r="BK7" s="259"/>
      <c r="BL7" s="259"/>
      <c r="BM7" s="259"/>
      <c r="BN7" s="258"/>
      <c r="BO7" s="259"/>
      <c r="BP7" s="259"/>
      <c r="BQ7" s="259"/>
      <c r="BR7" s="259"/>
      <c r="BS7" s="259"/>
      <c r="BT7" s="259"/>
      <c r="BU7" s="259"/>
      <c r="BV7" s="259"/>
      <c r="BW7" s="259"/>
      <c r="BX7" s="259"/>
      <c r="BY7" s="258"/>
      <c r="BZ7" s="259"/>
      <c r="CA7" s="259"/>
      <c r="CB7" s="259"/>
      <c r="CC7" s="259"/>
      <c r="CD7" s="259"/>
      <c r="CE7" s="259"/>
      <c r="CF7" s="259"/>
      <c r="CG7" s="259"/>
      <c r="CH7" s="259"/>
      <c r="CI7" s="259"/>
      <c r="CJ7" s="258"/>
      <c r="CK7" s="259"/>
      <c r="CL7" s="259"/>
      <c r="CM7" s="259"/>
      <c r="CN7" s="259"/>
      <c r="CO7" s="259"/>
      <c r="CP7" s="259"/>
      <c r="CQ7" s="259"/>
      <c r="CR7" s="259"/>
      <c r="CS7" s="259"/>
      <c r="CT7" s="259"/>
      <c r="CU7" s="258"/>
      <c r="CV7" s="259"/>
      <c r="CW7" s="259"/>
      <c r="CX7" s="259"/>
      <c r="CY7" s="259"/>
      <c r="CZ7" s="259"/>
      <c r="DA7" s="259"/>
      <c r="DB7" s="259"/>
      <c r="DC7" s="259"/>
      <c r="DD7" s="259"/>
      <c r="DE7" s="259"/>
      <c r="DF7" s="258"/>
      <c r="DG7" s="259"/>
      <c r="DH7" s="259"/>
      <c r="DI7" s="259"/>
      <c r="DJ7" s="259"/>
      <c r="DK7" s="259"/>
      <c r="DL7" s="259"/>
      <c r="DM7" s="259"/>
      <c r="DN7" s="259"/>
      <c r="DO7" s="259"/>
      <c r="DP7" s="259"/>
      <c r="DQ7" s="258"/>
      <c r="DR7" s="259"/>
      <c r="DS7" s="259"/>
      <c r="DT7" s="259"/>
      <c r="DU7" s="259"/>
      <c r="DV7" s="259"/>
      <c r="DW7" s="259"/>
      <c r="DX7" s="259"/>
      <c r="DY7" s="259"/>
      <c r="DZ7" s="259"/>
      <c r="EA7" s="259"/>
      <c r="EB7" s="258"/>
      <c r="EC7" s="259"/>
      <c r="ED7" s="259"/>
      <c r="EE7" s="259"/>
      <c r="EF7" s="259"/>
      <c r="EG7" s="259"/>
      <c r="EH7" s="259"/>
      <c r="EI7" s="259"/>
      <c r="EJ7" s="259"/>
      <c r="EK7" s="259"/>
      <c r="EL7" s="259"/>
      <c r="EM7" s="258"/>
      <c r="EN7" s="259"/>
      <c r="EO7" s="259"/>
      <c r="EP7" s="259"/>
      <c r="EQ7" s="259"/>
      <c r="ER7" s="259"/>
      <c r="ES7" s="259"/>
      <c r="ET7" s="259"/>
      <c r="EU7" s="259"/>
      <c r="EV7" s="259"/>
      <c r="EW7" s="259"/>
      <c r="EX7" s="258"/>
      <c r="EY7" s="259"/>
      <c r="EZ7" s="259"/>
      <c r="FA7" s="259"/>
      <c r="FB7" s="259"/>
      <c r="FC7" s="259"/>
      <c r="FD7" s="259"/>
      <c r="FE7" s="259"/>
      <c r="FF7" s="259"/>
      <c r="FG7" s="259"/>
      <c r="FH7" s="259"/>
      <c r="FI7" s="258"/>
      <c r="FJ7" s="259"/>
      <c r="FK7" s="259"/>
      <c r="FL7" s="259"/>
      <c r="FM7" s="259"/>
      <c r="FN7" s="259"/>
      <c r="FO7" s="259"/>
      <c r="FP7" s="259"/>
      <c r="FQ7" s="259"/>
      <c r="FR7" s="259"/>
      <c r="FS7" s="259"/>
      <c r="FT7" s="258"/>
      <c r="FU7" s="259"/>
      <c r="FV7" s="259"/>
      <c r="FW7" s="259"/>
      <c r="FX7" s="259"/>
      <c r="FY7" s="259"/>
      <c r="FZ7" s="259"/>
      <c r="GA7" s="259"/>
      <c r="GB7" s="259"/>
      <c r="GC7" s="259"/>
      <c r="GD7" s="259"/>
      <c r="GE7" s="258"/>
      <c r="GF7" s="259"/>
      <c r="GG7" s="259"/>
      <c r="GH7" s="259"/>
      <c r="GI7" s="259"/>
      <c r="GJ7" s="259"/>
      <c r="GK7" s="259"/>
      <c r="GL7" s="259"/>
      <c r="GM7" s="259"/>
      <c r="GN7" s="259"/>
      <c r="GO7" s="259"/>
      <c r="GP7" s="258"/>
      <c r="GQ7" s="259"/>
      <c r="GR7" s="259"/>
      <c r="GS7" s="259"/>
      <c r="GT7" s="259"/>
      <c r="GU7" s="259"/>
      <c r="GV7" s="259"/>
      <c r="GW7" s="259"/>
      <c r="GX7" s="259"/>
      <c r="GY7" s="259"/>
      <c r="GZ7" s="259"/>
      <c r="HA7" s="258"/>
      <c r="HB7" s="259"/>
      <c r="HC7" s="259"/>
      <c r="HD7" s="259"/>
      <c r="HE7" s="259"/>
      <c r="HF7" s="259"/>
      <c r="HG7" s="259"/>
      <c r="HH7" s="259"/>
      <c r="HI7" s="259"/>
      <c r="HJ7" s="259"/>
      <c r="HK7" s="259"/>
      <c r="HL7" s="258"/>
      <c r="HM7" s="259"/>
      <c r="HN7" s="259"/>
      <c r="HO7" s="259"/>
      <c r="HP7" s="259"/>
      <c r="HQ7" s="259"/>
      <c r="HR7" s="259"/>
      <c r="HS7" s="259"/>
      <c r="HT7" s="259"/>
      <c r="HU7" s="259"/>
      <c r="HV7" s="259"/>
      <c r="HW7" s="258"/>
      <c r="HX7" s="259"/>
      <c r="HY7" s="259"/>
      <c r="HZ7" s="259"/>
      <c r="IA7" s="259"/>
      <c r="IB7" s="259"/>
      <c r="IC7" s="259"/>
      <c r="ID7" s="259"/>
      <c r="IE7" s="259"/>
      <c r="IF7" s="259"/>
      <c r="IG7" s="259"/>
      <c r="IH7" s="258"/>
      <c r="II7" s="259"/>
      <c r="IJ7" s="259"/>
      <c r="IK7" s="259"/>
      <c r="IL7" s="259"/>
      <c r="IM7" s="259"/>
      <c r="IN7" s="259"/>
      <c r="IO7" s="259"/>
      <c r="IP7" s="259"/>
      <c r="IQ7" s="259"/>
      <c r="IR7" s="259"/>
      <c r="IS7" s="258"/>
      <c r="IT7" s="259"/>
      <c r="IU7" s="259"/>
    </row>
    <row r="8" spans="2:30" ht="157.5" customHeight="1" thickBot="1">
      <c r="B8" s="420" t="s">
        <v>271</v>
      </c>
      <c r="C8" s="421"/>
      <c r="D8" s="421"/>
      <c r="E8" s="421"/>
      <c r="F8" s="421"/>
      <c r="G8" s="421"/>
      <c r="H8" s="421"/>
      <c r="I8" s="421"/>
      <c r="J8" s="421"/>
      <c r="K8" s="421"/>
      <c r="L8" s="421"/>
      <c r="M8" s="421"/>
      <c r="N8" s="422"/>
      <c r="O8" s="2"/>
      <c r="P8" s="13"/>
      <c r="Q8" s="16"/>
      <c r="R8" s="20"/>
      <c r="S8" s="16"/>
      <c r="T8" s="24"/>
      <c r="U8" s="16"/>
      <c r="V8" s="16"/>
      <c r="W8" s="16"/>
      <c r="X8" s="16"/>
      <c r="AC8" s="2"/>
      <c r="AD8" s="2"/>
    </row>
    <row r="9" spans="2:30" ht="21" customHeight="1">
      <c r="B9" s="6"/>
      <c r="C9" s="6"/>
      <c r="D9" s="6"/>
      <c r="E9" s="6"/>
      <c r="F9" s="6"/>
      <c r="G9" s="6"/>
      <c r="H9" s="6"/>
      <c r="I9" s="6"/>
      <c r="J9" s="6"/>
      <c r="K9" s="6"/>
      <c r="L9" s="6"/>
      <c r="M9" s="2"/>
      <c r="N9" s="2"/>
      <c r="O9" s="2"/>
      <c r="P9" s="13"/>
      <c r="Q9" s="16"/>
      <c r="R9" s="20"/>
      <c r="S9" s="16"/>
      <c r="T9" s="24"/>
      <c r="U9" s="16"/>
      <c r="V9" s="16"/>
      <c r="W9" s="16"/>
      <c r="X9" s="16"/>
      <c r="AC9" s="2"/>
      <c r="AD9" s="2"/>
    </row>
    <row r="10" spans="2:30" ht="25.5" customHeight="1" thickBot="1">
      <c r="B10" s="271" t="s">
        <v>34</v>
      </c>
      <c r="C10" s="271"/>
      <c r="D10" s="271"/>
      <c r="E10" s="271"/>
      <c r="F10" s="271"/>
      <c r="G10" s="271"/>
      <c r="H10" s="271"/>
      <c r="I10" s="271"/>
      <c r="J10" s="271"/>
      <c r="K10" s="271"/>
      <c r="L10" s="271"/>
      <c r="M10" s="271"/>
      <c r="N10" s="271"/>
      <c r="O10" s="2"/>
      <c r="P10" s="13"/>
      <c r="Q10" s="16"/>
      <c r="R10" s="20"/>
      <c r="S10" s="16"/>
      <c r="T10" s="24"/>
      <c r="U10" s="16"/>
      <c r="V10" s="16"/>
      <c r="W10" s="16"/>
      <c r="X10" s="16"/>
      <c r="AC10" s="2"/>
      <c r="AD10" s="2"/>
    </row>
    <row r="11" spans="2:30" ht="28.5" customHeight="1">
      <c r="B11" s="2"/>
      <c r="C11" s="236" t="s">
        <v>83</v>
      </c>
      <c r="D11" s="237"/>
      <c r="E11" s="474"/>
      <c r="F11" s="475"/>
      <c r="G11" s="475"/>
      <c r="H11" s="475"/>
      <c r="I11" s="476"/>
      <c r="J11" s="7" t="s">
        <v>58</v>
      </c>
      <c r="K11" s="7"/>
      <c r="L11" s="7"/>
      <c r="M11" s="2"/>
      <c r="N11" s="2"/>
      <c r="O11" s="2"/>
      <c r="P11" s="13"/>
      <c r="Q11" s="16"/>
      <c r="R11" s="20"/>
      <c r="S11" s="16"/>
      <c r="T11" s="24"/>
      <c r="U11" s="16"/>
      <c r="V11" s="16"/>
      <c r="W11" s="16"/>
      <c r="X11" s="16"/>
      <c r="AC11" s="2"/>
      <c r="AD11" s="2"/>
    </row>
    <row r="12" spans="2:30" ht="23.25" customHeight="1">
      <c r="B12" s="2"/>
      <c r="C12" s="244" t="s">
        <v>35</v>
      </c>
      <c r="D12" s="245"/>
      <c r="E12" s="465"/>
      <c r="F12" s="466"/>
      <c r="G12" s="466"/>
      <c r="H12" s="466"/>
      <c r="I12" s="467"/>
      <c r="J12" s="7"/>
      <c r="K12" s="7"/>
      <c r="L12" s="7"/>
      <c r="M12" s="2"/>
      <c r="N12" s="2"/>
      <c r="O12" s="2"/>
      <c r="P12" s="13"/>
      <c r="Q12" s="16"/>
      <c r="R12" s="20"/>
      <c r="S12" s="16"/>
      <c r="T12" s="24"/>
      <c r="U12" s="16"/>
      <c r="V12" s="16"/>
      <c r="W12" s="16"/>
      <c r="X12" s="16"/>
      <c r="AC12" s="2"/>
      <c r="AD12" s="2"/>
    </row>
    <row r="13" spans="2:30" ht="19.5" customHeight="1">
      <c r="B13" s="2"/>
      <c r="C13" s="221" t="s">
        <v>36</v>
      </c>
      <c r="D13" s="222"/>
      <c r="E13" s="465"/>
      <c r="F13" s="466"/>
      <c r="G13" s="466"/>
      <c r="H13" s="466"/>
      <c r="I13" s="467"/>
      <c r="J13" s="7"/>
      <c r="K13" s="7"/>
      <c r="L13" s="7"/>
      <c r="M13" s="2"/>
      <c r="N13" s="2"/>
      <c r="O13" s="2"/>
      <c r="P13" s="13"/>
      <c r="Q13" s="16"/>
      <c r="R13" s="20"/>
      <c r="S13" s="16"/>
      <c r="T13" s="24"/>
      <c r="U13" s="16"/>
      <c r="V13" s="16"/>
      <c r="W13" s="16"/>
      <c r="X13" s="16"/>
      <c r="AC13" s="2"/>
      <c r="AD13" s="2"/>
    </row>
    <row r="14" spans="2:30" ht="23.25" customHeight="1">
      <c r="B14" s="2"/>
      <c r="C14" s="221" t="s">
        <v>37</v>
      </c>
      <c r="D14" s="222"/>
      <c r="E14" s="465"/>
      <c r="F14" s="466"/>
      <c r="G14" s="466"/>
      <c r="H14" s="466"/>
      <c r="I14" s="467"/>
      <c r="J14" s="7"/>
      <c r="K14" s="7"/>
      <c r="L14" s="7"/>
      <c r="M14" s="2"/>
      <c r="N14" s="2"/>
      <c r="O14" s="2"/>
      <c r="P14" s="13"/>
      <c r="Q14" s="16"/>
      <c r="R14" s="20"/>
      <c r="S14" s="16"/>
      <c r="T14" s="24"/>
      <c r="U14" s="16"/>
      <c r="V14" s="16"/>
      <c r="W14" s="16"/>
      <c r="X14" s="16"/>
      <c r="AC14" s="2"/>
      <c r="AD14" s="2"/>
    </row>
    <row r="15" spans="2:30" ht="24.75" customHeight="1">
      <c r="B15" s="2"/>
      <c r="C15" s="468" t="s">
        <v>43</v>
      </c>
      <c r="D15" s="470"/>
      <c r="E15" s="465"/>
      <c r="F15" s="466"/>
      <c r="G15" s="466"/>
      <c r="H15" s="466"/>
      <c r="I15" s="467"/>
      <c r="J15" s="7"/>
      <c r="K15" s="7"/>
      <c r="L15" s="7"/>
      <c r="M15" s="2"/>
      <c r="N15" s="2"/>
      <c r="O15" s="2"/>
      <c r="P15" s="13"/>
      <c r="Q15" s="16"/>
      <c r="R15" s="20"/>
      <c r="S15" s="16"/>
      <c r="T15" s="24"/>
      <c r="U15" s="16"/>
      <c r="V15" s="16"/>
      <c r="W15" s="16"/>
      <c r="X15" s="16"/>
      <c r="AC15" s="2"/>
      <c r="AD15" s="2"/>
    </row>
    <row r="16" spans="2:30" ht="21" customHeight="1">
      <c r="B16" s="2"/>
      <c r="C16" s="468" t="s">
        <v>178</v>
      </c>
      <c r="D16" s="470"/>
      <c r="E16" s="465"/>
      <c r="F16" s="466"/>
      <c r="G16" s="466"/>
      <c r="H16" s="466"/>
      <c r="I16" s="467"/>
      <c r="J16" s="7"/>
      <c r="K16" s="7"/>
      <c r="L16" s="7"/>
      <c r="M16" s="2"/>
      <c r="N16" s="2"/>
      <c r="O16" s="2"/>
      <c r="P16" s="13"/>
      <c r="Q16" s="16"/>
      <c r="R16" s="20"/>
      <c r="S16" s="16"/>
      <c r="T16" s="24"/>
      <c r="U16" s="16"/>
      <c r="V16" s="16"/>
      <c r="W16" s="16"/>
      <c r="X16" s="16"/>
      <c r="AC16" s="2"/>
      <c r="AD16" s="2"/>
    </row>
    <row r="17" spans="2:30" ht="23.25" customHeight="1">
      <c r="B17" s="2"/>
      <c r="C17" s="468" t="s">
        <v>244</v>
      </c>
      <c r="D17" s="469"/>
      <c r="E17" s="465"/>
      <c r="F17" s="466"/>
      <c r="G17" s="466"/>
      <c r="H17" s="466"/>
      <c r="I17" s="467"/>
      <c r="J17" s="7"/>
      <c r="K17" s="7"/>
      <c r="L17" s="7"/>
      <c r="M17" s="2"/>
      <c r="N17" s="2"/>
      <c r="O17" s="2"/>
      <c r="P17" s="13"/>
      <c r="Q17" s="16"/>
      <c r="R17" s="20"/>
      <c r="S17" s="16"/>
      <c r="T17" s="24"/>
      <c r="U17" s="16"/>
      <c r="V17" s="16"/>
      <c r="W17" s="16"/>
      <c r="X17" s="16"/>
      <c r="AC17" s="2"/>
      <c r="AD17" s="2"/>
    </row>
    <row r="18" spans="2:30" ht="47.25" customHeight="1" thickBot="1">
      <c r="B18" s="8"/>
      <c r="C18" s="219" t="s">
        <v>245</v>
      </c>
      <c r="D18" s="220"/>
      <c r="E18" s="471"/>
      <c r="F18" s="472"/>
      <c r="G18" s="472"/>
      <c r="H18" s="472"/>
      <c r="I18" s="473"/>
      <c r="J18" s="7"/>
      <c r="K18" s="7"/>
      <c r="L18" s="7"/>
      <c r="M18" s="2"/>
      <c r="N18" s="2"/>
      <c r="O18" s="2"/>
      <c r="P18" s="13"/>
      <c r="Q18" s="16"/>
      <c r="R18" s="20"/>
      <c r="S18" s="16"/>
      <c r="T18" s="24"/>
      <c r="U18" s="16"/>
      <c r="V18" s="16"/>
      <c r="W18" s="16"/>
      <c r="X18" s="16"/>
      <c r="AC18" s="2"/>
      <c r="AD18" s="2"/>
    </row>
    <row r="19" spans="2:45" s="2" customFormat="1" ht="21" customHeight="1" thickBot="1">
      <c r="B19" s="8"/>
      <c r="C19" s="22"/>
      <c r="D19" s="22"/>
      <c r="E19" s="9"/>
      <c r="F19" s="9"/>
      <c r="G19" s="9"/>
      <c r="H19" s="9"/>
      <c r="I19" s="7"/>
      <c r="J19" s="7"/>
      <c r="K19" s="7"/>
      <c r="L19" s="7"/>
      <c r="P19" s="13"/>
      <c r="Q19" s="16"/>
      <c r="R19" s="20"/>
      <c r="S19" s="16"/>
      <c r="T19" s="24"/>
      <c r="U19" s="16"/>
      <c r="V19" s="16"/>
      <c r="W19" s="16"/>
      <c r="X19" s="16"/>
      <c r="Y19" s="16"/>
      <c r="AE19" s="21"/>
      <c r="AF19" s="21"/>
      <c r="AG19" s="21"/>
      <c r="AH19" s="21"/>
      <c r="AI19" s="21"/>
      <c r="AJ19" s="21"/>
      <c r="AK19" s="21"/>
      <c r="AL19" s="21"/>
      <c r="AM19" s="21"/>
      <c r="AN19" s="21"/>
      <c r="AO19" s="21"/>
      <c r="AP19" s="21"/>
      <c r="AQ19" s="21"/>
      <c r="AR19" s="21"/>
      <c r="AS19" s="21"/>
    </row>
    <row r="20" spans="2:30" ht="17.25" customHeight="1" thickBot="1">
      <c r="B20" s="11"/>
      <c r="C20" s="491" t="s">
        <v>0</v>
      </c>
      <c r="D20" s="492"/>
      <c r="E20" s="492"/>
      <c r="F20" s="492"/>
      <c r="G20" s="492"/>
      <c r="H20" s="492"/>
      <c r="I20" s="492"/>
      <c r="J20" s="493"/>
      <c r="K20" s="10"/>
      <c r="L20" s="11"/>
      <c r="M20" s="2"/>
      <c r="N20" s="2"/>
      <c r="O20" s="2"/>
      <c r="P20" s="13"/>
      <c r="Q20" s="16"/>
      <c r="R20" s="16"/>
      <c r="S20" s="16"/>
      <c r="T20" s="16"/>
      <c r="U20" s="16"/>
      <c r="V20" s="16"/>
      <c r="W20" s="16"/>
      <c r="X20" s="16"/>
      <c r="AC20" s="2"/>
      <c r="AD20" s="2"/>
    </row>
    <row r="21" spans="2:30" ht="17.25" customHeight="1">
      <c r="B21" s="11"/>
      <c r="C21" s="10"/>
      <c r="D21" s="10"/>
      <c r="E21" s="10"/>
      <c r="F21" s="10"/>
      <c r="G21" s="10"/>
      <c r="H21" s="10"/>
      <c r="I21" s="10"/>
      <c r="J21" s="10"/>
      <c r="K21" s="10"/>
      <c r="L21" s="11"/>
      <c r="M21" s="2"/>
      <c r="N21" s="2"/>
      <c r="O21" s="2"/>
      <c r="P21" s="13"/>
      <c r="Q21" s="16"/>
      <c r="R21" s="16"/>
      <c r="S21" s="16"/>
      <c r="T21" s="16"/>
      <c r="U21" s="16"/>
      <c r="V21" s="16"/>
      <c r="W21" s="16"/>
      <c r="X21" s="16"/>
      <c r="AC21" s="2"/>
      <c r="AD21" s="2"/>
    </row>
    <row r="22" spans="2:30" ht="17.25" customHeight="1">
      <c r="B22" s="11"/>
      <c r="C22" s="10"/>
      <c r="D22" s="10"/>
      <c r="E22" s="10"/>
      <c r="F22" s="10"/>
      <c r="G22" s="10"/>
      <c r="H22" s="10"/>
      <c r="I22" s="10"/>
      <c r="J22" s="10"/>
      <c r="K22" s="10"/>
      <c r="L22" s="11"/>
      <c r="M22" s="2"/>
      <c r="N22" s="2"/>
      <c r="O22" s="2"/>
      <c r="P22" s="13"/>
      <c r="Q22" s="16"/>
      <c r="R22" s="16"/>
      <c r="S22" s="16"/>
      <c r="T22" s="16"/>
      <c r="U22" s="16"/>
      <c r="V22" s="16"/>
      <c r="W22" s="16"/>
      <c r="X22" s="16"/>
      <c r="AC22" s="2"/>
      <c r="AD22" s="2"/>
    </row>
    <row r="23" spans="2:30" ht="17.25" customHeight="1">
      <c r="B23" s="11"/>
      <c r="C23" s="10"/>
      <c r="D23" s="10"/>
      <c r="E23" s="10"/>
      <c r="F23" s="10"/>
      <c r="G23" s="10"/>
      <c r="H23" s="10"/>
      <c r="I23" s="10"/>
      <c r="J23" s="10"/>
      <c r="K23" s="10"/>
      <c r="L23" s="11"/>
      <c r="M23" s="2"/>
      <c r="N23" s="2"/>
      <c r="O23" s="2"/>
      <c r="P23" s="13"/>
      <c r="Q23" s="16"/>
      <c r="R23" s="16"/>
      <c r="S23" s="16"/>
      <c r="T23" s="16"/>
      <c r="U23" s="16"/>
      <c r="V23" s="16"/>
      <c r="W23" s="16"/>
      <c r="X23" s="16"/>
      <c r="AC23" s="2"/>
      <c r="AD23" s="2"/>
    </row>
    <row r="24" spans="2:30" ht="17.25" customHeight="1">
      <c r="B24" s="11"/>
      <c r="C24" s="10"/>
      <c r="D24" s="10"/>
      <c r="E24" s="10"/>
      <c r="F24" s="10"/>
      <c r="G24" s="10"/>
      <c r="H24" s="10"/>
      <c r="I24" s="10"/>
      <c r="J24" s="10"/>
      <c r="K24" s="10"/>
      <c r="L24" s="11"/>
      <c r="M24" s="2"/>
      <c r="N24" s="2"/>
      <c r="O24" s="2"/>
      <c r="P24" s="13"/>
      <c r="Q24" s="16"/>
      <c r="R24" s="16"/>
      <c r="S24" s="16"/>
      <c r="T24" s="16"/>
      <c r="U24" s="16"/>
      <c r="V24" s="16"/>
      <c r="W24" s="16"/>
      <c r="X24" s="16"/>
      <c r="AC24" s="2"/>
      <c r="AD24" s="2"/>
    </row>
    <row r="25" spans="2:30" ht="17.25" customHeight="1" thickBot="1">
      <c r="B25" s="11"/>
      <c r="C25" s="10"/>
      <c r="D25" s="10"/>
      <c r="E25" s="10"/>
      <c r="F25" s="10"/>
      <c r="G25" s="10"/>
      <c r="H25" s="10"/>
      <c r="I25" s="10"/>
      <c r="J25" s="10"/>
      <c r="K25" s="10"/>
      <c r="L25" s="11"/>
      <c r="M25" s="2"/>
      <c r="N25" s="2"/>
      <c r="O25" s="2"/>
      <c r="P25" s="13"/>
      <c r="Q25" s="16"/>
      <c r="R25" s="16"/>
      <c r="S25" s="16"/>
      <c r="T25" s="16"/>
      <c r="U25" s="16"/>
      <c r="V25" s="16"/>
      <c r="W25" s="16"/>
      <c r="X25" s="16"/>
      <c r="AC25" s="2"/>
      <c r="AD25" s="2"/>
    </row>
    <row r="26" spans="2:30" ht="17.25" customHeight="1" thickBot="1">
      <c r="B26" s="11"/>
      <c r="C26" s="215" t="s">
        <v>257</v>
      </c>
      <c r="D26" s="212"/>
      <c r="E26" s="212"/>
      <c r="F26" s="212"/>
      <c r="G26" s="212"/>
      <c r="H26" s="212"/>
      <c r="I26" s="212"/>
      <c r="J26" s="212"/>
      <c r="K26" s="212"/>
      <c r="L26" s="212"/>
      <c r="M26" s="212"/>
      <c r="N26" s="213"/>
      <c r="O26" s="2"/>
      <c r="P26" s="13"/>
      <c r="Q26" s="16"/>
      <c r="R26" s="16"/>
      <c r="S26" s="16"/>
      <c r="T26" s="16"/>
      <c r="U26" s="16"/>
      <c r="V26" s="16"/>
      <c r="W26" s="16"/>
      <c r="X26" s="16"/>
      <c r="AC26" s="2"/>
      <c r="AD26" s="2"/>
    </row>
    <row r="27" spans="2:30" ht="17.25" customHeight="1">
      <c r="B27" s="11"/>
      <c r="C27" s="249"/>
      <c r="D27" s="250"/>
      <c r="E27" s="250"/>
      <c r="F27" s="250"/>
      <c r="G27" s="250"/>
      <c r="H27" s="250"/>
      <c r="I27" s="250"/>
      <c r="J27" s="250"/>
      <c r="K27" s="250"/>
      <c r="L27" s="250"/>
      <c r="M27" s="250"/>
      <c r="N27" s="251"/>
      <c r="O27" s="2"/>
      <c r="P27" s="13"/>
      <c r="Q27" s="16"/>
      <c r="R27" s="16"/>
      <c r="S27" s="16"/>
      <c r="T27" s="16"/>
      <c r="U27" s="16"/>
      <c r="V27" s="16"/>
      <c r="W27" s="16"/>
      <c r="X27" s="16"/>
      <c r="AC27" s="2"/>
      <c r="AD27" s="2"/>
    </row>
    <row r="28" spans="2:30" ht="17.25" customHeight="1">
      <c r="B28" s="11"/>
      <c r="C28" s="252"/>
      <c r="D28" s="253"/>
      <c r="E28" s="253"/>
      <c r="F28" s="253"/>
      <c r="G28" s="253"/>
      <c r="H28" s="253"/>
      <c r="I28" s="253"/>
      <c r="J28" s="253"/>
      <c r="K28" s="253"/>
      <c r="L28" s="253"/>
      <c r="M28" s="253"/>
      <c r="N28" s="254"/>
      <c r="O28" s="2"/>
      <c r="P28" s="13"/>
      <c r="Q28" s="16"/>
      <c r="R28" s="16"/>
      <c r="S28" s="16"/>
      <c r="T28" s="16"/>
      <c r="U28" s="16"/>
      <c r="V28" s="16"/>
      <c r="W28" s="16"/>
      <c r="X28" s="16"/>
      <c r="AC28" s="2"/>
      <c r="AD28" s="2"/>
    </row>
    <row r="29" spans="2:30" ht="17.25" customHeight="1">
      <c r="B29" s="11"/>
      <c r="C29" s="252"/>
      <c r="D29" s="253"/>
      <c r="E29" s="253"/>
      <c r="F29" s="253"/>
      <c r="G29" s="253"/>
      <c r="H29" s="253"/>
      <c r="I29" s="253"/>
      <c r="J29" s="253"/>
      <c r="K29" s="253"/>
      <c r="L29" s="253"/>
      <c r="M29" s="253"/>
      <c r="N29" s="254"/>
      <c r="O29" s="2"/>
      <c r="P29" s="13"/>
      <c r="Q29" s="16"/>
      <c r="R29" s="16"/>
      <c r="S29" s="16"/>
      <c r="T29" s="16"/>
      <c r="U29" s="16"/>
      <c r="V29" s="16"/>
      <c r="W29" s="16"/>
      <c r="X29" s="16"/>
      <c r="AC29" s="2"/>
      <c r="AD29" s="2"/>
    </row>
    <row r="30" spans="2:30" ht="17.25" customHeight="1">
      <c r="B30" s="11"/>
      <c r="C30" s="252"/>
      <c r="D30" s="253"/>
      <c r="E30" s="253"/>
      <c r="F30" s="253"/>
      <c r="G30" s="253"/>
      <c r="H30" s="253"/>
      <c r="I30" s="253"/>
      <c r="J30" s="253"/>
      <c r="K30" s="253"/>
      <c r="L30" s="253"/>
      <c r="M30" s="253"/>
      <c r="N30" s="254"/>
      <c r="O30" s="2"/>
      <c r="P30" s="13"/>
      <c r="Q30" s="16"/>
      <c r="R30" s="16"/>
      <c r="S30" s="16"/>
      <c r="T30" s="16"/>
      <c r="U30" s="16"/>
      <c r="V30" s="16"/>
      <c r="W30" s="16"/>
      <c r="X30" s="16"/>
      <c r="AC30" s="2"/>
      <c r="AD30" s="2"/>
    </row>
    <row r="31" spans="3:44" s="2" customFormat="1" ht="13.5" customHeight="1" thickBot="1">
      <c r="C31" s="255"/>
      <c r="D31" s="256"/>
      <c r="E31" s="256"/>
      <c r="F31" s="256"/>
      <c r="G31" s="256"/>
      <c r="H31" s="256"/>
      <c r="I31" s="256"/>
      <c r="J31" s="256"/>
      <c r="K31" s="256"/>
      <c r="L31" s="256"/>
      <c r="M31" s="256"/>
      <c r="N31" s="257"/>
      <c r="AE31" s="21"/>
      <c r="AF31" s="21"/>
      <c r="AG31" s="21"/>
      <c r="AH31" s="21"/>
      <c r="AI31" s="21"/>
      <c r="AJ31" s="21"/>
      <c r="AK31" s="21"/>
      <c r="AL31" s="21"/>
      <c r="AM31" s="21"/>
      <c r="AN31" s="21"/>
      <c r="AO31" s="21"/>
      <c r="AP31" s="21"/>
      <c r="AQ31" s="21"/>
      <c r="AR31" s="21"/>
    </row>
    <row r="32" spans="31:44" s="2" customFormat="1" ht="12.75">
      <c r="AE32" s="21"/>
      <c r="AF32" s="21"/>
      <c r="AG32" s="21"/>
      <c r="AH32" s="21"/>
      <c r="AI32" s="21"/>
      <c r="AJ32" s="21"/>
      <c r="AK32" s="21"/>
      <c r="AL32" s="21"/>
      <c r="AM32" s="21"/>
      <c r="AN32" s="21"/>
      <c r="AO32" s="21"/>
      <c r="AP32" s="21"/>
      <c r="AQ32" s="21"/>
      <c r="AR32" s="21"/>
    </row>
    <row r="33" spans="2:30" ht="57" customHeight="1" thickBot="1">
      <c r="B33" s="488" t="s">
        <v>1</v>
      </c>
      <c r="C33" s="489"/>
      <c r="D33" s="489"/>
      <c r="E33" s="489"/>
      <c r="F33" s="489"/>
      <c r="G33" s="489"/>
      <c r="H33" s="489"/>
      <c r="I33" s="489"/>
      <c r="J33" s="489"/>
      <c r="K33" s="489"/>
      <c r="L33" s="489"/>
      <c r="M33" s="489"/>
      <c r="N33" s="490"/>
      <c r="O33" s="2"/>
      <c r="AC33" s="2"/>
      <c r="AD33" s="2"/>
    </row>
    <row r="34" spans="2:30" ht="12.75" customHeight="1">
      <c r="B34" s="479"/>
      <c r="C34" s="480"/>
      <c r="D34" s="480"/>
      <c r="E34" s="480"/>
      <c r="F34" s="480"/>
      <c r="G34" s="480"/>
      <c r="H34" s="480"/>
      <c r="I34" s="480"/>
      <c r="J34" s="480"/>
      <c r="K34" s="480"/>
      <c r="L34" s="480"/>
      <c r="M34" s="480"/>
      <c r="N34" s="481"/>
      <c r="O34" s="2"/>
      <c r="AC34" s="2"/>
      <c r="AD34" s="2"/>
    </row>
    <row r="35" spans="2:30" ht="12.75" customHeight="1">
      <c r="B35" s="482"/>
      <c r="C35" s="483"/>
      <c r="D35" s="483"/>
      <c r="E35" s="483"/>
      <c r="F35" s="483"/>
      <c r="G35" s="483"/>
      <c r="H35" s="483"/>
      <c r="I35" s="483"/>
      <c r="J35" s="483"/>
      <c r="K35" s="483"/>
      <c r="L35" s="483"/>
      <c r="M35" s="483"/>
      <c r="N35" s="484"/>
      <c r="O35" s="2"/>
      <c r="AC35" s="2"/>
      <c r="AD35" s="2"/>
    </row>
    <row r="36" spans="2:30" ht="12.75" customHeight="1">
      <c r="B36" s="482"/>
      <c r="C36" s="483"/>
      <c r="D36" s="483"/>
      <c r="E36" s="483"/>
      <c r="F36" s="483"/>
      <c r="G36" s="483"/>
      <c r="H36" s="483"/>
      <c r="I36" s="483"/>
      <c r="J36" s="483"/>
      <c r="K36" s="483"/>
      <c r="L36" s="483"/>
      <c r="M36" s="483"/>
      <c r="N36" s="484"/>
      <c r="O36" s="2"/>
      <c r="AC36" s="2"/>
      <c r="AD36" s="2"/>
    </row>
    <row r="37" spans="2:30" ht="12.75" customHeight="1">
      <c r="B37" s="482"/>
      <c r="C37" s="483"/>
      <c r="D37" s="483"/>
      <c r="E37" s="483"/>
      <c r="F37" s="483"/>
      <c r="G37" s="483"/>
      <c r="H37" s="483"/>
      <c r="I37" s="483"/>
      <c r="J37" s="483"/>
      <c r="K37" s="483"/>
      <c r="L37" s="483"/>
      <c r="M37" s="483"/>
      <c r="N37" s="484"/>
      <c r="O37" s="2"/>
      <c r="AC37" s="2"/>
      <c r="AD37" s="2"/>
    </row>
    <row r="38" spans="2:30" ht="12.75" customHeight="1">
      <c r="B38" s="482"/>
      <c r="C38" s="483"/>
      <c r="D38" s="483"/>
      <c r="E38" s="483"/>
      <c r="F38" s="483"/>
      <c r="G38" s="483"/>
      <c r="H38" s="483"/>
      <c r="I38" s="483"/>
      <c r="J38" s="483"/>
      <c r="K38" s="483"/>
      <c r="L38" s="483"/>
      <c r="M38" s="483"/>
      <c r="N38" s="484"/>
      <c r="O38" s="2"/>
      <c r="AC38" s="2"/>
      <c r="AD38" s="2"/>
    </row>
    <row r="39" spans="2:30" ht="12.75" customHeight="1">
      <c r="B39" s="482"/>
      <c r="C39" s="483"/>
      <c r="D39" s="483"/>
      <c r="E39" s="483"/>
      <c r="F39" s="483"/>
      <c r="G39" s="483"/>
      <c r="H39" s="483"/>
      <c r="I39" s="483"/>
      <c r="J39" s="483"/>
      <c r="K39" s="483"/>
      <c r="L39" s="483"/>
      <c r="M39" s="483"/>
      <c r="N39" s="484"/>
      <c r="O39" s="2"/>
      <c r="AC39" s="2"/>
      <c r="AD39" s="2"/>
    </row>
    <row r="40" spans="2:30" ht="12.75" customHeight="1">
      <c r="B40" s="482"/>
      <c r="C40" s="483"/>
      <c r="D40" s="483"/>
      <c r="E40" s="483"/>
      <c r="F40" s="483"/>
      <c r="G40" s="483"/>
      <c r="H40" s="483"/>
      <c r="I40" s="483"/>
      <c r="J40" s="483"/>
      <c r="K40" s="483"/>
      <c r="L40" s="483"/>
      <c r="M40" s="483"/>
      <c r="N40" s="484"/>
      <c r="O40" s="2"/>
      <c r="AC40" s="2"/>
      <c r="AD40" s="2"/>
    </row>
    <row r="41" spans="2:30" ht="12.75" customHeight="1">
      <c r="B41" s="482"/>
      <c r="C41" s="483"/>
      <c r="D41" s="483"/>
      <c r="E41" s="483"/>
      <c r="F41" s="483"/>
      <c r="G41" s="483"/>
      <c r="H41" s="483"/>
      <c r="I41" s="483"/>
      <c r="J41" s="483"/>
      <c r="K41" s="483"/>
      <c r="L41" s="483"/>
      <c r="M41" s="483"/>
      <c r="N41" s="484"/>
      <c r="O41" s="2"/>
      <c r="AC41" s="2"/>
      <c r="AD41" s="2"/>
    </row>
    <row r="42" spans="2:30" ht="12.75" customHeight="1">
      <c r="B42" s="482"/>
      <c r="C42" s="483"/>
      <c r="D42" s="483"/>
      <c r="E42" s="483"/>
      <c r="F42" s="483"/>
      <c r="G42" s="483"/>
      <c r="H42" s="483"/>
      <c r="I42" s="483"/>
      <c r="J42" s="483"/>
      <c r="K42" s="483"/>
      <c r="L42" s="483"/>
      <c r="M42" s="483"/>
      <c r="N42" s="484"/>
      <c r="O42" s="2"/>
      <c r="AC42" s="2"/>
      <c r="AD42" s="2"/>
    </row>
    <row r="43" spans="2:30" ht="12.75" customHeight="1">
      <c r="B43" s="482"/>
      <c r="C43" s="483"/>
      <c r="D43" s="483"/>
      <c r="E43" s="483"/>
      <c r="F43" s="483"/>
      <c r="G43" s="483"/>
      <c r="H43" s="483"/>
      <c r="I43" s="483"/>
      <c r="J43" s="483"/>
      <c r="K43" s="483"/>
      <c r="L43" s="483"/>
      <c r="M43" s="483"/>
      <c r="N43" s="484"/>
      <c r="O43" s="2"/>
      <c r="AC43" s="2"/>
      <c r="AD43" s="2"/>
    </row>
    <row r="44" spans="2:30" ht="12.75" customHeight="1">
      <c r="B44" s="482"/>
      <c r="C44" s="483"/>
      <c r="D44" s="483"/>
      <c r="E44" s="483"/>
      <c r="F44" s="483"/>
      <c r="G44" s="483"/>
      <c r="H44" s="483"/>
      <c r="I44" s="483"/>
      <c r="J44" s="483"/>
      <c r="K44" s="483"/>
      <c r="L44" s="483"/>
      <c r="M44" s="483"/>
      <c r="N44" s="484"/>
      <c r="O44" s="2"/>
      <c r="AC44" s="2"/>
      <c r="AD44" s="2"/>
    </row>
    <row r="45" spans="2:30" ht="12.75" customHeight="1">
      <c r="B45" s="482"/>
      <c r="C45" s="483"/>
      <c r="D45" s="483"/>
      <c r="E45" s="483"/>
      <c r="F45" s="483"/>
      <c r="G45" s="483"/>
      <c r="H45" s="483"/>
      <c r="I45" s="483"/>
      <c r="J45" s="483"/>
      <c r="K45" s="483"/>
      <c r="L45" s="483"/>
      <c r="M45" s="483"/>
      <c r="N45" s="484"/>
      <c r="O45" s="2"/>
      <c r="AC45" s="2"/>
      <c r="AD45" s="2"/>
    </row>
    <row r="46" spans="2:30" ht="12.75" customHeight="1">
      <c r="B46" s="482"/>
      <c r="C46" s="483"/>
      <c r="D46" s="483"/>
      <c r="E46" s="483"/>
      <c r="F46" s="483"/>
      <c r="G46" s="483"/>
      <c r="H46" s="483"/>
      <c r="I46" s="483"/>
      <c r="J46" s="483"/>
      <c r="K46" s="483"/>
      <c r="L46" s="483"/>
      <c r="M46" s="483"/>
      <c r="N46" s="484"/>
      <c r="O46" s="2"/>
      <c r="AC46" s="2"/>
      <c r="AD46" s="2"/>
    </row>
    <row r="47" spans="2:30" ht="12.75" customHeight="1">
      <c r="B47" s="482"/>
      <c r="C47" s="483"/>
      <c r="D47" s="483"/>
      <c r="E47" s="483"/>
      <c r="F47" s="483"/>
      <c r="G47" s="483"/>
      <c r="H47" s="483"/>
      <c r="I47" s="483"/>
      <c r="J47" s="483"/>
      <c r="K47" s="483"/>
      <c r="L47" s="483"/>
      <c r="M47" s="483"/>
      <c r="N47" s="484"/>
      <c r="O47" s="2"/>
      <c r="AC47" s="2"/>
      <c r="AD47" s="2"/>
    </row>
    <row r="48" spans="2:30" ht="12.75" customHeight="1">
      <c r="B48" s="482"/>
      <c r="C48" s="483"/>
      <c r="D48" s="483"/>
      <c r="E48" s="483"/>
      <c r="F48" s="483"/>
      <c r="G48" s="483"/>
      <c r="H48" s="483"/>
      <c r="I48" s="483"/>
      <c r="J48" s="483"/>
      <c r="K48" s="483"/>
      <c r="L48" s="483"/>
      <c r="M48" s="483"/>
      <c r="N48" s="484"/>
      <c r="O48" s="2"/>
      <c r="AC48" s="2"/>
      <c r="AD48" s="2"/>
    </row>
    <row r="49" spans="2:30" ht="12.75" customHeight="1">
      <c r="B49" s="482"/>
      <c r="C49" s="483"/>
      <c r="D49" s="483"/>
      <c r="E49" s="483"/>
      <c r="F49" s="483"/>
      <c r="G49" s="483"/>
      <c r="H49" s="483"/>
      <c r="I49" s="483"/>
      <c r="J49" s="483"/>
      <c r="K49" s="483"/>
      <c r="L49" s="483"/>
      <c r="M49" s="483"/>
      <c r="N49" s="484"/>
      <c r="O49" s="2"/>
      <c r="AC49" s="2"/>
      <c r="AD49" s="2"/>
    </row>
    <row r="50" spans="2:30" ht="12.75" customHeight="1">
      <c r="B50" s="482"/>
      <c r="C50" s="483"/>
      <c r="D50" s="483"/>
      <c r="E50" s="483"/>
      <c r="F50" s="483"/>
      <c r="G50" s="483"/>
      <c r="H50" s="483"/>
      <c r="I50" s="483"/>
      <c r="J50" s="483"/>
      <c r="K50" s="483"/>
      <c r="L50" s="483"/>
      <c r="M50" s="483"/>
      <c r="N50" s="484"/>
      <c r="O50" s="2"/>
      <c r="AC50" s="2"/>
      <c r="AD50" s="2"/>
    </row>
    <row r="51" spans="2:30" ht="12.75" customHeight="1">
      <c r="B51" s="482"/>
      <c r="C51" s="483"/>
      <c r="D51" s="483"/>
      <c r="E51" s="483"/>
      <c r="F51" s="483"/>
      <c r="G51" s="483"/>
      <c r="H51" s="483"/>
      <c r="I51" s="483"/>
      <c r="J51" s="483"/>
      <c r="K51" s="483"/>
      <c r="L51" s="483"/>
      <c r="M51" s="483"/>
      <c r="N51" s="484"/>
      <c r="O51" s="2"/>
      <c r="AC51" s="2"/>
      <c r="AD51" s="2"/>
    </row>
    <row r="52" spans="2:30" ht="12.75" customHeight="1">
      <c r="B52" s="482"/>
      <c r="C52" s="483"/>
      <c r="D52" s="483"/>
      <c r="E52" s="483"/>
      <c r="F52" s="483"/>
      <c r="G52" s="483"/>
      <c r="H52" s="483"/>
      <c r="I52" s="483"/>
      <c r="J52" s="483"/>
      <c r="K52" s="483"/>
      <c r="L52" s="483"/>
      <c r="M52" s="483"/>
      <c r="N52" s="484"/>
      <c r="O52" s="2"/>
      <c r="AC52" s="2"/>
      <c r="AD52" s="2"/>
    </row>
    <row r="53" spans="2:30" ht="12.75" customHeight="1">
      <c r="B53" s="482"/>
      <c r="C53" s="483"/>
      <c r="D53" s="483"/>
      <c r="E53" s="483"/>
      <c r="F53" s="483"/>
      <c r="G53" s="483"/>
      <c r="H53" s="483"/>
      <c r="I53" s="483"/>
      <c r="J53" s="483"/>
      <c r="K53" s="483"/>
      <c r="L53" s="483"/>
      <c r="M53" s="483"/>
      <c r="N53" s="484"/>
      <c r="O53" s="2"/>
      <c r="AC53" s="2"/>
      <c r="AD53" s="2"/>
    </row>
    <row r="54" spans="2:30" ht="12.75" customHeight="1">
      <c r="B54" s="482"/>
      <c r="C54" s="483"/>
      <c r="D54" s="483"/>
      <c r="E54" s="483"/>
      <c r="F54" s="483"/>
      <c r="G54" s="483"/>
      <c r="H54" s="483"/>
      <c r="I54" s="483"/>
      <c r="J54" s="483"/>
      <c r="K54" s="483"/>
      <c r="L54" s="483"/>
      <c r="M54" s="483"/>
      <c r="N54" s="484"/>
      <c r="O54" s="2"/>
      <c r="AC54" s="2"/>
      <c r="AD54" s="2"/>
    </row>
    <row r="55" spans="2:30" ht="12.75" customHeight="1">
      <c r="B55" s="482"/>
      <c r="C55" s="483"/>
      <c r="D55" s="483"/>
      <c r="E55" s="483"/>
      <c r="F55" s="483"/>
      <c r="G55" s="483"/>
      <c r="H55" s="483"/>
      <c r="I55" s="483"/>
      <c r="J55" s="483"/>
      <c r="K55" s="483"/>
      <c r="L55" s="483"/>
      <c r="M55" s="483"/>
      <c r="N55" s="484"/>
      <c r="O55" s="2"/>
      <c r="AC55" s="2"/>
      <c r="AD55" s="2"/>
    </row>
    <row r="56" spans="2:30" ht="12.75" customHeight="1">
      <c r="B56" s="482"/>
      <c r="C56" s="483"/>
      <c r="D56" s="483"/>
      <c r="E56" s="483"/>
      <c r="F56" s="483"/>
      <c r="G56" s="483"/>
      <c r="H56" s="483"/>
      <c r="I56" s="483"/>
      <c r="J56" s="483"/>
      <c r="K56" s="483"/>
      <c r="L56" s="483"/>
      <c r="M56" s="483"/>
      <c r="N56" s="484"/>
      <c r="O56" s="2"/>
      <c r="AC56" s="2"/>
      <c r="AD56" s="2"/>
    </row>
    <row r="57" spans="2:30" ht="12.75" customHeight="1">
      <c r="B57" s="482"/>
      <c r="C57" s="483"/>
      <c r="D57" s="483"/>
      <c r="E57" s="483"/>
      <c r="F57" s="483"/>
      <c r="G57" s="483"/>
      <c r="H57" s="483"/>
      <c r="I57" s="483"/>
      <c r="J57" s="483"/>
      <c r="K57" s="483"/>
      <c r="L57" s="483"/>
      <c r="M57" s="483"/>
      <c r="N57" s="484"/>
      <c r="O57" s="2"/>
      <c r="AC57" s="2"/>
      <c r="AD57" s="2"/>
    </row>
    <row r="58" spans="2:30" ht="12.75" customHeight="1">
      <c r="B58" s="482"/>
      <c r="C58" s="483"/>
      <c r="D58" s="483"/>
      <c r="E58" s="483"/>
      <c r="F58" s="483"/>
      <c r="G58" s="483"/>
      <c r="H58" s="483"/>
      <c r="I58" s="483"/>
      <c r="J58" s="483"/>
      <c r="K58" s="483"/>
      <c r="L58" s="483"/>
      <c r="M58" s="483"/>
      <c r="N58" s="484"/>
      <c r="O58" s="2"/>
      <c r="AC58" s="2"/>
      <c r="AD58" s="2"/>
    </row>
    <row r="59" spans="2:30" ht="12.75" customHeight="1">
      <c r="B59" s="482"/>
      <c r="C59" s="483"/>
      <c r="D59" s="483"/>
      <c r="E59" s="483"/>
      <c r="F59" s="483"/>
      <c r="G59" s="483"/>
      <c r="H59" s="483"/>
      <c r="I59" s="483"/>
      <c r="J59" s="483"/>
      <c r="K59" s="483"/>
      <c r="L59" s="483"/>
      <c r="M59" s="483"/>
      <c r="N59" s="484"/>
      <c r="O59" s="2"/>
      <c r="AC59" s="2"/>
      <c r="AD59" s="2"/>
    </row>
    <row r="60" spans="2:30" ht="12.75" customHeight="1">
      <c r="B60" s="482"/>
      <c r="C60" s="483"/>
      <c r="D60" s="483"/>
      <c r="E60" s="483"/>
      <c r="F60" s="483"/>
      <c r="G60" s="483"/>
      <c r="H60" s="483"/>
      <c r="I60" s="483"/>
      <c r="J60" s="483"/>
      <c r="K60" s="483"/>
      <c r="L60" s="483"/>
      <c r="M60" s="483"/>
      <c r="N60" s="484"/>
      <c r="O60" s="2"/>
      <c r="AC60" s="2"/>
      <c r="AD60" s="2"/>
    </row>
    <row r="61" spans="2:30" ht="12.75" customHeight="1">
      <c r="B61" s="482"/>
      <c r="C61" s="483"/>
      <c r="D61" s="483"/>
      <c r="E61" s="483"/>
      <c r="F61" s="483"/>
      <c r="G61" s="483"/>
      <c r="H61" s="483"/>
      <c r="I61" s="483"/>
      <c r="J61" s="483"/>
      <c r="K61" s="483"/>
      <c r="L61" s="483"/>
      <c r="M61" s="483"/>
      <c r="N61" s="484"/>
      <c r="O61" s="2"/>
      <c r="AC61" s="2"/>
      <c r="AD61" s="2"/>
    </row>
    <row r="62" spans="2:30" ht="12.75" customHeight="1">
      <c r="B62" s="482"/>
      <c r="C62" s="483"/>
      <c r="D62" s="483"/>
      <c r="E62" s="483"/>
      <c r="F62" s="483"/>
      <c r="G62" s="483"/>
      <c r="H62" s="483"/>
      <c r="I62" s="483"/>
      <c r="J62" s="483"/>
      <c r="K62" s="483"/>
      <c r="L62" s="483"/>
      <c r="M62" s="483"/>
      <c r="N62" s="484"/>
      <c r="O62" s="2"/>
      <c r="AC62" s="2"/>
      <c r="AD62" s="2"/>
    </row>
    <row r="63" spans="2:30" ht="12.75" customHeight="1">
      <c r="B63" s="482"/>
      <c r="C63" s="483"/>
      <c r="D63" s="483"/>
      <c r="E63" s="483"/>
      <c r="F63" s="483"/>
      <c r="G63" s="483"/>
      <c r="H63" s="483"/>
      <c r="I63" s="483"/>
      <c r="J63" s="483"/>
      <c r="K63" s="483"/>
      <c r="L63" s="483"/>
      <c r="M63" s="483"/>
      <c r="N63" s="484"/>
      <c r="O63" s="2"/>
      <c r="AC63" s="2"/>
      <c r="AD63" s="2"/>
    </row>
    <row r="64" spans="2:30" ht="12.75" customHeight="1">
      <c r="B64" s="482"/>
      <c r="C64" s="483"/>
      <c r="D64" s="483"/>
      <c r="E64" s="483"/>
      <c r="F64" s="483"/>
      <c r="G64" s="483"/>
      <c r="H64" s="483"/>
      <c r="I64" s="483"/>
      <c r="J64" s="483"/>
      <c r="K64" s="483"/>
      <c r="L64" s="483"/>
      <c r="M64" s="483"/>
      <c r="N64" s="484"/>
      <c r="O64" s="2"/>
      <c r="AC64" s="2"/>
      <c r="AD64" s="2"/>
    </row>
    <row r="65" spans="2:30" ht="12.75" customHeight="1">
      <c r="B65" s="482"/>
      <c r="C65" s="483"/>
      <c r="D65" s="483"/>
      <c r="E65" s="483"/>
      <c r="F65" s="483"/>
      <c r="G65" s="483"/>
      <c r="H65" s="483"/>
      <c r="I65" s="483"/>
      <c r="J65" s="483"/>
      <c r="K65" s="483"/>
      <c r="L65" s="483"/>
      <c r="M65" s="483"/>
      <c r="N65" s="484"/>
      <c r="O65" s="2"/>
      <c r="AC65" s="2"/>
      <c r="AD65" s="2"/>
    </row>
    <row r="66" spans="2:30" ht="12.75" customHeight="1">
      <c r="B66" s="482"/>
      <c r="C66" s="483"/>
      <c r="D66" s="483"/>
      <c r="E66" s="483"/>
      <c r="F66" s="483"/>
      <c r="G66" s="483"/>
      <c r="H66" s="483"/>
      <c r="I66" s="483"/>
      <c r="J66" s="483"/>
      <c r="K66" s="483"/>
      <c r="L66" s="483"/>
      <c r="M66" s="483"/>
      <c r="N66" s="484"/>
      <c r="O66" s="2"/>
      <c r="AC66" s="2"/>
      <c r="AD66" s="2"/>
    </row>
    <row r="67" spans="2:30" ht="12.75" customHeight="1">
      <c r="B67" s="482"/>
      <c r="C67" s="483"/>
      <c r="D67" s="483"/>
      <c r="E67" s="483"/>
      <c r="F67" s="483"/>
      <c r="G67" s="483"/>
      <c r="H67" s="483"/>
      <c r="I67" s="483"/>
      <c r="J67" s="483"/>
      <c r="K67" s="483"/>
      <c r="L67" s="483"/>
      <c r="M67" s="483"/>
      <c r="N67" s="484"/>
      <c r="O67" s="2"/>
      <c r="AC67" s="2"/>
      <c r="AD67" s="2"/>
    </row>
    <row r="68" spans="2:30" ht="12.75" customHeight="1">
      <c r="B68" s="482"/>
      <c r="C68" s="483"/>
      <c r="D68" s="483"/>
      <c r="E68" s="483"/>
      <c r="F68" s="483"/>
      <c r="G68" s="483"/>
      <c r="H68" s="483"/>
      <c r="I68" s="483"/>
      <c r="J68" s="483"/>
      <c r="K68" s="483"/>
      <c r="L68" s="483"/>
      <c r="M68" s="483"/>
      <c r="N68" s="484"/>
      <c r="O68" s="2"/>
      <c r="AC68" s="2"/>
      <c r="AD68" s="2"/>
    </row>
    <row r="69" spans="2:30" ht="12.75" customHeight="1">
      <c r="B69" s="482"/>
      <c r="C69" s="483"/>
      <c r="D69" s="483"/>
      <c r="E69" s="483"/>
      <c r="F69" s="483"/>
      <c r="G69" s="483"/>
      <c r="H69" s="483"/>
      <c r="I69" s="483"/>
      <c r="J69" s="483"/>
      <c r="K69" s="483"/>
      <c r="L69" s="483"/>
      <c r="M69" s="483"/>
      <c r="N69" s="484"/>
      <c r="O69" s="2"/>
      <c r="AC69" s="2"/>
      <c r="AD69" s="2"/>
    </row>
    <row r="70" spans="2:30" ht="12.75" customHeight="1">
      <c r="B70" s="482"/>
      <c r="C70" s="483"/>
      <c r="D70" s="483"/>
      <c r="E70" s="483"/>
      <c r="F70" s="483"/>
      <c r="G70" s="483"/>
      <c r="H70" s="483"/>
      <c r="I70" s="483"/>
      <c r="J70" s="483"/>
      <c r="K70" s="483"/>
      <c r="L70" s="483"/>
      <c r="M70" s="483"/>
      <c r="N70" s="484"/>
      <c r="O70" s="2"/>
      <c r="AC70" s="2"/>
      <c r="AD70" s="2"/>
    </row>
    <row r="71" spans="2:30" ht="12.75" customHeight="1">
      <c r="B71" s="482"/>
      <c r="C71" s="483"/>
      <c r="D71" s="483"/>
      <c r="E71" s="483"/>
      <c r="F71" s="483"/>
      <c r="G71" s="483"/>
      <c r="H71" s="483"/>
      <c r="I71" s="483"/>
      <c r="J71" s="483"/>
      <c r="K71" s="483"/>
      <c r="L71" s="483"/>
      <c r="M71" s="483"/>
      <c r="N71" s="484"/>
      <c r="O71" s="2"/>
      <c r="AC71" s="2"/>
      <c r="AD71" s="2"/>
    </row>
    <row r="72" spans="2:30" ht="12.75" customHeight="1">
      <c r="B72" s="482"/>
      <c r="C72" s="483"/>
      <c r="D72" s="483"/>
      <c r="E72" s="483"/>
      <c r="F72" s="483"/>
      <c r="G72" s="483"/>
      <c r="H72" s="483"/>
      <c r="I72" s="483"/>
      <c r="J72" s="483"/>
      <c r="K72" s="483"/>
      <c r="L72" s="483"/>
      <c r="M72" s="483"/>
      <c r="N72" s="484"/>
      <c r="O72" s="2"/>
      <c r="AC72" s="2"/>
      <c r="AD72" s="2"/>
    </row>
    <row r="73" spans="2:30" ht="12.75" customHeight="1">
      <c r="B73" s="482"/>
      <c r="C73" s="483"/>
      <c r="D73" s="483"/>
      <c r="E73" s="483"/>
      <c r="F73" s="483"/>
      <c r="G73" s="483"/>
      <c r="H73" s="483"/>
      <c r="I73" s="483"/>
      <c r="J73" s="483"/>
      <c r="K73" s="483"/>
      <c r="L73" s="483"/>
      <c r="M73" s="483"/>
      <c r="N73" s="484"/>
      <c r="O73" s="2"/>
      <c r="AC73" s="2"/>
      <c r="AD73" s="2"/>
    </row>
    <row r="74" spans="2:30" ht="12.75" customHeight="1">
      <c r="B74" s="482"/>
      <c r="C74" s="483"/>
      <c r="D74" s="483"/>
      <c r="E74" s="483"/>
      <c r="F74" s="483"/>
      <c r="G74" s="483"/>
      <c r="H74" s="483"/>
      <c r="I74" s="483"/>
      <c r="J74" s="483"/>
      <c r="K74" s="483"/>
      <c r="L74" s="483"/>
      <c r="M74" s="483"/>
      <c r="N74" s="484"/>
      <c r="O74" s="2"/>
      <c r="AC74" s="2"/>
      <c r="AD74" s="2"/>
    </row>
    <row r="75" spans="2:30" ht="12.75" customHeight="1">
      <c r="B75" s="482"/>
      <c r="C75" s="483"/>
      <c r="D75" s="483"/>
      <c r="E75" s="483"/>
      <c r="F75" s="483"/>
      <c r="G75" s="483"/>
      <c r="H75" s="483"/>
      <c r="I75" s="483"/>
      <c r="J75" s="483"/>
      <c r="K75" s="483"/>
      <c r="L75" s="483"/>
      <c r="M75" s="483"/>
      <c r="N75" s="484"/>
      <c r="O75" s="2"/>
      <c r="AC75" s="2"/>
      <c r="AD75" s="2"/>
    </row>
    <row r="76" spans="2:30" ht="12.75" customHeight="1">
      <c r="B76" s="482"/>
      <c r="C76" s="483"/>
      <c r="D76" s="483"/>
      <c r="E76" s="483"/>
      <c r="F76" s="483"/>
      <c r="G76" s="483"/>
      <c r="H76" s="483"/>
      <c r="I76" s="483"/>
      <c r="J76" s="483"/>
      <c r="K76" s="483"/>
      <c r="L76" s="483"/>
      <c r="M76" s="483"/>
      <c r="N76" s="484"/>
      <c r="O76" s="2"/>
      <c r="AC76" s="2"/>
      <c r="AD76" s="2"/>
    </row>
    <row r="77" spans="2:30" ht="12.75" customHeight="1">
      <c r="B77" s="482"/>
      <c r="C77" s="483"/>
      <c r="D77" s="483"/>
      <c r="E77" s="483"/>
      <c r="F77" s="483"/>
      <c r="G77" s="483"/>
      <c r="H77" s="483"/>
      <c r="I77" s="483"/>
      <c r="J77" s="483"/>
      <c r="K77" s="483"/>
      <c r="L77" s="483"/>
      <c r="M77" s="483"/>
      <c r="N77" s="484"/>
      <c r="O77" s="2"/>
      <c r="AC77" s="2"/>
      <c r="AD77" s="2"/>
    </row>
    <row r="78" spans="2:30" ht="12.75" customHeight="1">
      <c r="B78" s="482"/>
      <c r="C78" s="483"/>
      <c r="D78" s="483"/>
      <c r="E78" s="483"/>
      <c r="F78" s="483"/>
      <c r="G78" s="483"/>
      <c r="H78" s="483"/>
      <c r="I78" s="483"/>
      <c r="J78" s="483"/>
      <c r="K78" s="483"/>
      <c r="L78" s="483"/>
      <c r="M78" s="483"/>
      <c r="N78" s="484"/>
      <c r="O78" s="2"/>
      <c r="AC78" s="2"/>
      <c r="AD78" s="2"/>
    </row>
    <row r="79" spans="2:30" ht="12.75" customHeight="1">
      <c r="B79" s="482"/>
      <c r="C79" s="483"/>
      <c r="D79" s="483"/>
      <c r="E79" s="483"/>
      <c r="F79" s="483"/>
      <c r="G79" s="483"/>
      <c r="H79" s="483"/>
      <c r="I79" s="483"/>
      <c r="J79" s="483"/>
      <c r="K79" s="483"/>
      <c r="L79" s="483"/>
      <c r="M79" s="483"/>
      <c r="N79" s="484"/>
      <c r="O79" s="2"/>
      <c r="AC79" s="2"/>
      <c r="AD79" s="2"/>
    </row>
    <row r="80" spans="2:30" ht="12.75" customHeight="1">
      <c r="B80" s="482"/>
      <c r="C80" s="483"/>
      <c r="D80" s="483"/>
      <c r="E80" s="483"/>
      <c r="F80" s="483"/>
      <c r="G80" s="483"/>
      <c r="H80" s="483"/>
      <c r="I80" s="483"/>
      <c r="J80" s="483"/>
      <c r="K80" s="483"/>
      <c r="L80" s="483"/>
      <c r="M80" s="483"/>
      <c r="N80" s="484"/>
      <c r="O80" s="2"/>
      <c r="AC80" s="2"/>
      <c r="AD80" s="2"/>
    </row>
    <row r="81" spans="2:30" ht="12.75" customHeight="1">
      <c r="B81" s="482"/>
      <c r="C81" s="483"/>
      <c r="D81" s="483"/>
      <c r="E81" s="483"/>
      <c r="F81" s="483"/>
      <c r="G81" s="483"/>
      <c r="H81" s="483"/>
      <c r="I81" s="483"/>
      <c r="J81" s="483"/>
      <c r="K81" s="483"/>
      <c r="L81" s="483"/>
      <c r="M81" s="483"/>
      <c r="N81" s="484"/>
      <c r="O81" s="2"/>
      <c r="AC81" s="2"/>
      <c r="AD81" s="2"/>
    </row>
    <row r="82" spans="2:30" ht="12.75" customHeight="1">
      <c r="B82" s="482"/>
      <c r="C82" s="483"/>
      <c r="D82" s="483"/>
      <c r="E82" s="483"/>
      <c r="F82" s="483"/>
      <c r="G82" s="483"/>
      <c r="H82" s="483"/>
      <c r="I82" s="483"/>
      <c r="J82" s="483"/>
      <c r="K82" s="483"/>
      <c r="L82" s="483"/>
      <c r="M82" s="483"/>
      <c r="N82" s="484"/>
      <c r="O82" s="2"/>
      <c r="AC82" s="2"/>
      <c r="AD82" s="2"/>
    </row>
    <row r="83" spans="2:30" ht="12.75" customHeight="1">
      <c r="B83" s="482"/>
      <c r="C83" s="483"/>
      <c r="D83" s="483"/>
      <c r="E83" s="483"/>
      <c r="F83" s="483"/>
      <c r="G83" s="483"/>
      <c r="H83" s="483"/>
      <c r="I83" s="483"/>
      <c r="J83" s="483"/>
      <c r="K83" s="483"/>
      <c r="L83" s="483"/>
      <c r="M83" s="483"/>
      <c r="N83" s="484"/>
      <c r="O83" s="2"/>
      <c r="AC83" s="2"/>
      <c r="AD83" s="2"/>
    </row>
    <row r="84" spans="2:30" ht="12.75" customHeight="1">
      <c r="B84" s="482"/>
      <c r="C84" s="483"/>
      <c r="D84" s="483"/>
      <c r="E84" s="483"/>
      <c r="F84" s="483"/>
      <c r="G84" s="483"/>
      <c r="H84" s="483"/>
      <c r="I84" s="483"/>
      <c r="J84" s="483"/>
      <c r="K84" s="483"/>
      <c r="L84" s="483"/>
      <c r="M84" s="483"/>
      <c r="N84" s="484"/>
      <c r="O84" s="2"/>
      <c r="AC84" s="2"/>
      <c r="AD84" s="2"/>
    </row>
    <row r="85" spans="2:30" ht="12.75" customHeight="1">
      <c r="B85" s="482"/>
      <c r="C85" s="483"/>
      <c r="D85" s="483"/>
      <c r="E85" s="483"/>
      <c r="F85" s="483"/>
      <c r="G85" s="483"/>
      <c r="H85" s="483"/>
      <c r="I85" s="483"/>
      <c r="J85" s="483"/>
      <c r="K85" s="483"/>
      <c r="L85" s="483"/>
      <c r="M85" s="483"/>
      <c r="N85" s="484"/>
      <c r="O85" s="2"/>
      <c r="AC85" s="2"/>
      <c r="AD85" s="2"/>
    </row>
    <row r="86" spans="2:30" ht="12.75" customHeight="1">
      <c r="B86" s="482"/>
      <c r="C86" s="483"/>
      <c r="D86" s="483"/>
      <c r="E86" s="483"/>
      <c r="F86" s="483"/>
      <c r="G86" s="483"/>
      <c r="H86" s="483"/>
      <c r="I86" s="483"/>
      <c r="J86" s="483"/>
      <c r="K86" s="483"/>
      <c r="L86" s="483"/>
      <c r="M86" s="483"/>
      <c r="N86" s="484"/>
      <c r="O86" s="2"/>
      <c r="AC86" s="2"/>
      <c r="AD86" s="2"/>
    </row>
    <row r="87" spans="2:30" ht="12.75" customHeight="1">
      <c r="B87" s="482"/>
      <c r="C87" s="483"/>
      <c r="D87" s="483"/>
      <c r="E87" s="483"/>
      <c r="F87" s="483"/>
      <c r="G87" s="483"/>
      <c r="H87" s="483"/>
      <c r="I87" s="483"/>
      <c r="J87" s="483"/>
      <c r="K87" s="483"/>
      <c r="L87" s="483"/>
      <c r="M87" s="483"/>
      <c r="N87" s="484"/>
      <c r="O87" s="2"/>
      <c r="AC87" s="2"/>
      <c r="AD87" s="2"/>
    </row>
    <row r="88" spans="2:30" ht="12.75" customHeight="1">
      <c r="B88" s="482"/>
      <c r="C88" s="483"/>
      <c r="D88" s="483"/>
      <c r="E88" s="483"/>
      <c r="F88" s="483"/>
      <c r="G88" s="483"/>
      <c r="H88" s="483"/>
      <c r="I88" s="483"/>
      <c r="J88" s="483"/>
      <c r="K88" s="483"/>
      <c r="L88" s="483"/>
      <c r="M88" s="483"/>
      <c r="N88" s="484"/>
      <c r="O88" s="2"/>
      <c r="AC88" s="2"/>
      <c r="AD88" s="2"/>
    </row>
    <row r="89" spans="2:30" ht="12.75" customHeight="1">
      <c r="B89" s="482"/>
      <c r="C89" s="483"/>
      <c r="D89" s="483"/>
      <c r="E89" s="483"/>
      <c r="F89" s="483"/>
      <c r="G89" s="483"/>
      <c r="H89" s="483"/>
      <c r="I89" s="483"/>
      <c r="J89" s="483"/>
      <c r="K89" s="483"/>
      <c r="L89" s="483"/>
      <c r="M89" s="483"/>
      <c r="N89" s="484"/>
      <c r="O89" s="2"/>
      <c r="AC89" s="2"/>
      <c r="AD89" s="2"/>
    </row>
    <row r="90" spans="2:30" ht="12.75" customHeight="1">
      <c r="B90" s="482"/>
      <c r="C90" s="483"/>
      <c r="D90" s="483"/>
      <c r="E90" s="483"/>
      <c r="F90" s="483"/>
      <c r="G90" s="483"/>
      <c r="H90" s="483"/>
      <c r="I90" s="483"/>
      <c r="J90" s="483"/>
      <c r="K90" s="483"/>
      <c r="L90" s="483"/>
      <c r="M90" s="483"/>
      <c r="N90" s="484"/>
      <c r="O90" s="2"/>
      <c r="AC90" s="2"/>
      <c r="AD90" s="2"/>
    </row>
    <row r="91" spans="2:30" ht="12.75" customHeight="1">
      <c r="B91" s="482"/>
      <c r="C91" s="483"/>
      <c r="D91" s="483"/>
      <c r="E91" s="483"/>
      <c r="F91" s="483"/>
      <c r="G91" s="483"/>
      <c r="H91" s="483"/>
      <c r="I91" s="483"/>
      <c r="J91" s="483"/>
      <c r="K91" s="483"/>
      <c r="L91" s="483"/>
      <c r="M91" s="483"/>
      <c r="N91" s="484"/>
      <c r="O91" s="2"/>
      <c r="AC91" s="2"/>
      <c r="AD91" s="2"/>
    </row>
    <row r="92" spans="2:30" ht="12.75" customHeight="1">
      <c r="B92" s="482"/>
      <c r="C92" s="483"/>
      <c r="D92" s="483"/>
      <c r="E92" s="483"/>
      <c r="F92" s="483"/>
      <c r="G92" s="483"/>
      <c r="H92" s="483"/>
      <c r="I92" s="483"/>
      <c r="J92" s="483"/>
      <c r="K92" s="483"/>
      <c r="L92" s="483"/>
      <c r="M92" s="483"/>
      <c r="N92" s="484"/>
      <c r="O92" s="2"/>
      <c r="AC92" s="2"/>
      <c r="AD92" s="2"/>
    </row>
    <row r="93" spans="2:30" ht="12.75" customHeight="1">
      <c r="B93" s="482"/>
      <c r="C93" s="483"/>
      <c r="D93" s="483"/>
      <c r="E93" s="483"/>
      <c r="F93" s="483"/>
      <c r="G93" s="483"/>
      <c r="H93" s="483"/>
      <c r="I93" s="483"/>
      <c r="J93" s="483"/>
      <c r="K93" s="483"/>
      <c r="L93" s="483"/>
      <c r="M93" s="483"/>
      <c r="N93" s="484"/>
      <c r="O93" s="2"/>
      <c r="AC93" s="2"/>
      <c r="AD93" s="2"/>
    </row>
    <row r="94" spans="2:30" ht="12.75">
      <c r="B94" s="482"/>
      <c r="C94" s="483"/>
      <c r="D94" s="483"/>
      <c r="E94" s="483"/>
      <c r="F94" s="483"/>
      <c r="G94" s="483"/>
      <c r="H94" s="483"/>
      <c r="I94" s="483"/>
      <c r="J94" s="483"/>
      <c r="K94" s="483"/>
      <c r="L94" s="483"/>
      <c r="M94" s="483"/>
      <c r="N94" s="484"/>
      <c r="O94" s="2"/>
      <c r="AC94" s="2"/>
      <c r="AD94" s="2"/>
    </row>
    <row r="95" spans="2:30" ht="12.75">
      <c r="B95" s="482"/>
      <c r="C95" s="483"/>
      <c r="D95" s="483"/>
      <c r="E95" s="483"/>
      <c r="F95" s="483"/>
      <c r="G95" s="483"/>
      <c r="H95" s="483"/>
      <c r="I95" s="483"/>
      <c r="J95" s="483"/>
      <c r="K95" s="483"/>
      <c r="L95" s="483"/>
      <c r="M95" s="483"/>
      <c r="N95" s="484"/>
      <c r="O95" s="2"/>
      <c r="AC95" s="2"/>
      <c r="AD95" s="2"/>
    </row>
    <row r="96" spans="2:30" ht="12.75">
      <c r="B96" s="482"/>
      <c r="C96" s="483"/>
      <c r="D96" s="483"/>
      <c r="E96" s="483"/>
      <c r="F96" s="483"/>
      <c r="G96" s="483"/>
      <c r="H96" s="483"/>
      <c r="I96" s="483"/>
      <c r="J96" s="483"/>
      <c r="K96" s="483"/>
      <c r="L96" s="483"/>
      <c r="M96" s="483"/>
      <c r="N96" s="484"/>
      <c r="O96" s="2"/>
      <c r="AC96" s="2"/>
      <c r="AD96" s="2"/>
    </row>
    <row r="97" spans="2:30" ht="12.75">
      <c r="B97" s="482"/>
      <c r="C97" s="483"/>
      <c r="D97" s="483"/>
      <c r="E97" s="483"/>
      <c r="F97" s="483"/>
      <c r="G97" s="483"/>
      <c r="H97" s="483"/>
      <c r="I97" s="483"/>
      <c r="J97" s="483"/>
      <c r="K97" s="483"/>
      <c r="L97" s="483"/>
      <c r="M97" s="483"/>
      <c r="N97" s="484"/>
      <c r="O97" s="2"/>
      <c r="AC97" s="2"/>
      <c r="AD97" s="2"/>
    </row>
    <row r="98" spans="2:30" ht="12.75">
      <c r="B98" s="482"/>
      <c r="C98" s="483"/>
      <c r="D98" s="483"/>
      <c r="E98" s="483"/>
      <c r="F98" s="483"/>
      <c r="G98" s="483"/>
      <c r="H98" s="483"/>
      <c r="I98" s="483"/>
      <c r="J98" s="483"/>
      <c r="K98" s="483"/>
      <c r="L98" s="483"/>
      <c r="M98" s="483"/>
      <c r="N98" s="484"/>
      <c r="O98" s="2"/>
      <c r="AC98" s="2"/>
      <c r="AD98" s="2"/>
    </row>
    <row r="99" spans="2:30" ht="12.75">
      <c r="B99" s="482"/>
      <c r="C99" s="483"/>
      <c r="D99" s="483"/>
      <c r="E99" s="483"/>
      <c r="F99" s="483"/>
      <c r="G99" s="483"/>
      <c r="H99" s="483"/>
      <c r="I99" s="483"/>
      <c r="J99" s="483"/>
      <c r="K99" s="483"/>
      <c r="L99" s="483"/>
      <c r="M99" s="483"/>
      <c r="N99" s="484"/>
      <c r="O99" s="2"/>
      <c r="AC99" s="2"/>
      <c r="AD99" s="2"/>
    </row>
    <row r="100" spans="2:30" ht="12.75">
      <c r="B100" s="482"/>
      <c r="C100" s="483"/>
      <c r="D100" s="483"/>
      <c r="E100" s="483"/>
      <c r="F100" s="483"/>
      <c r="G100" s="483"/>
      <c r="H100" s="483"/>
      <c r="I100" s="483"/>
      <c r="J100" s="483"/>
      <c r="K100" s="483"/>
      <c r="L100" s="483"/>
      <c r="M100" s="483"/>
      <c r="N100" s="484"/>
      <c r="O100" s="2"/>
      <c r="AC100" s="2"/>
      <c r="AD100" s="2"/>
    </row>
    <row r="101" spans="2:30" ht="12.75">
      <c r="B101" s="482"/>
      <c r="C101" s="483"/>
      <c r="D101" s="483"/>
      <c r="E101" s="483"/>
      <c r="F101" s="483"/>
      <c r="G101" s="483"/>
      <c r="H101" s="483"/>
      <c r="I101" s="483"/>
      <c r="J101" s="483"/>
      <c r="K101" s="483"/>
      <c r="L101" s="483"/>
      <c r="M101" s="483"/>
      <c r="N101" s="484"/>
      <c r="O101" s="2"/>
      <c r="AC101" s="2"/>
      <c r="AD101" s="2"/>
    </row>
    <row r="102" spans="2:30" ht="12.75">
      <c r="B102" s="482"/>
      <c r="C102" s="483"/>
      <c r="D102" s="483"/>
      <c r="E102" s="483"/>
      <c r="F102" s="483"/>
      <c r="G102" s="483"/>
      <c r="H102" s="483"/>
      <c r="I102" s="483"/>
      <c r="J102" s="483"/>
      <c r="K102" s="483"/>
      <c r="L102" s="483"/>
      <c r="M102" s="483"/>
      <c r="N102" s="484"/>
      <c r="O102" s="2"/>
      <c r="AC102" s="2"/>
      <c r="AD102" s="2"/>
    </row>
    <row r="103" spans="2:30" ht="12.75">
      <c r="B103" s="482"/>
      <c r="C103" s="483"/>
      <c r="D103" s="483"/>
      <c r="E103" s="483"/>
      <c r="F103" s="483"/>
      <c r="G103" s="483"/>
      <c r="H103" s="483"/>
      <c r="I103" s="483"/>
      <c r="J103" s="483"/>
      <c r="K103" s="483"/>
      <c r="L103" s="483"/>
      <c r="M103" s="483"/>
      <c r="N103" s="484"/>
      <c r="O103" s="2"/>
      <c r="AC103" s="2"/>
      <c r="AD103" s="2"/>
    </row>
    <row r="104" spans="2:30" ht="12.75">
      <c r="B104" s="482"/>
      <c r="C104" s="483"/>
      <c r="D104" s="483"/>
      <c r="E104" s="483"/>
      <c r="F104" s="483"/>
      <c r="G104" s="483"/>
      <c r="H104" s="483"/>
      <c r="I104" s="483"/>
      <c r="J104" s="483"/>
      <c r="K104" s="483"/>
      <c r="L104" s="483"/>
      <c r="M104" s="483"/>
      <c r="N104" s="484"/>
      <c r="O104" s="2"/>
      <c r="AC104" s="2"/>
      <c r="AD104" s="2"/>
    </row>
    <row r="105" spans="2:30" ht="12.75">
      <c r="B105" s="482"/>
      <c r="C105" s="483"/>
      <c r="D105" s="483"/>
      <c r="E105" s="483"/>
      <c r="F105" s="483"/>
      <c r="G105" s="483"/>
      <c r="H105" s="483"/>
      <c r="I105" s="483"/>
      <c r="J105" s="483"/>
      <c r="K105" s="483"/>
      <c r="L105" s="483"/>
      <c r="M105" s="483"/>
      <c r="N105" s="484"/>
      <c r="O105" s="2"/>
      <c r="AC105" s="2"/>
      <c r="AD105" s="2"/>
    </row>
    <row r="106" spans="2:30" ht="12.75">
      <c r="B106" s="482"/>
      <c r="C106" s="483"/>
      <c r="D106" s="483"/>
      <c r="E106" s="483"/>
      <c r="F106" s="483"/>
      <c r="G106" s="483"/>
      <c r="H106" s="483"/>
      <c r="I106" s="483"/>
      <c r="J106" s="483"/>
      <c r="K106" s="483"/>
      <c r="L106" s="483"/>
      <c r="M106" s="483"/>
      <c r="N106" s="484"/>
      <c r="O106" s="2"/>
      <c r="AC106" s="2"/>
      <c r="AD106" s="2"/>
    </row>
    <row r="107" spans="2:30" ht="12.75">
      <c r="B107" s="482"/>
      <c r="C107" s="483"/>
      <c r="D107" s="483"/>
      <c r="E107" s="483"/>
      <c r="F107" s="483"/>
      <c r="G107" s="483"/>
      <c r="H107" s="483"/>
      <c r="I107" s="483"/>
      <c r="J107" s="483"/>
      <c r="K107" s="483"/>
      <c r="L107" s="483"/>
      <c r="M107" s="483"/>
      <c r="N107" s="484"/>
      <c r="O107" s="2"/>
      <c r="AC107" s="2"/>
      <c r="AD107" s="2"/>
    </row>
    <row r="108" spans="2:30" ht="12.75">
      <c r="B108" s="482"/>
      <c r="C108" s="483"/>
      <c r="D108" s="483"/>
      <c r="E108" s="483"/>
      <c r="F108" s="483"/>
      <c r="G108" s="483"/>
      <c r="H108" s="483"/>
      <c r="I108" s="483"/>
      <c r="J108" s="483"/>
      <c r="K108" s="483"/>
      <c r="L108" s="483"/>
      <c r="M108" s="483"/>
      <c r="N108" s="484"/>
      <c r="O108" s="2"/>
      <c r="AC108" s="2"/>
      <c r="AD108" s="2"/>
    </row>
    <row r="109" spans="2:30" ht="12.75">
      <c r="B109" s="482"/>
      <c r="C109" s="483"/>
      <c r="D109" s="483"/>
      <c r="E109" s="483"/>
      <c r="F109" s="483"/>
      <c r="G109" s="483"/>
      <c r="H109" s="483"/>
      <c r="I109" s="483"/>
      <c r="J109" s="483"/>
      <c r="K109" s="483"/>
      <c r="L109" s="483"/>
      <c r="M109" s="483"/>
      <c r="N109" s="484"/>
      <c r="O109" s="2"/>
      <c r="AC109" s="2"/>
      <c r="AD109" s="2"/>
    </row>
    <row r="110" spans="2:30" ht="12.75">
      <c r="B110" s="482"/>
      <c r="C110" s="483"/>
      <c r="D110" s="483"/>
      <c r="E110" s="483"/>
      <c r="F110" s="483"/>
      <c r="G110" s="483"/>
      <c r="H110" s="483"/>
      <c r="I110" s="483"/>
      <c r="J110" s="483"/>
      <c r="K110" s="483"/>
      <c r="L110" s="483"/>
      <c r="M110" s="483"/>
      <c r="N110" s="484"/>
      <c r="O110" s="2"/>
      <c r="AC110" s="2"/>
      <c r="AD110" s="2"/>
    </row>
    <row r="111" spans="2:30" ht="12.75">
      <c r="B111" s="482"/>
      <c r="C111" s="483"/>
      <c r="D111" s="483"/>
      <c r="E111" s="483"/>
      <c r="F111" s="483"/>
      <c r="G111" s="483"/>
      <c r="H111" s="483"/>
      <c r="I111" s="483"/>
      <c r="J111" s="483"/>
      <c r="K111" s="483"/>
      <c r="L111" s="483"/>
      <c r="M111" s="483"/>
      <c r="N111" s="484"/>
      <c r="O111" s="2"/>
      <c r="AC111" s="2"/>
      <c r="AD111" s="2"/>
    </row>
    <row r="112" spans="2:30" ht="12.75">
      <c r="B112" s="482"/>
      <c r="C112" s="483"/>
      <c r="D112" s="483"/>
      <c r="E112" s="483"/>
      <c r="F112" s="483"/>
      <c r="G112" s="483"/>
      <c r="H112" s="483"/>
      <c r="I112" s="483"/>
      <c r="J112" s="483"/>
      <c r="K112" s="483"/>
      <c r="L112" s="483"/>
      <c r="M112" s="483"/>
      <c r="N112" s="484"/>
      <c r="O112" s="2"/>
      <c r="AC112" s="2"/>
      <c r="AD112" s="2"/>
    </row>
    <row r="113" spans="2:30" ht="12.75">
      <c r="B113" s="482"/>
      <c r="C113" s="483"/>
      <c r="D113" s="483"/>
      <c r="E113" s="483"/>
      <c r="F113" s="483"/>
      <c r="G113" s="483"/>
      <c r="H113" s="483"/>
      <c r="I113" s="483"/>
      <c r="J113" s="483"/>
      <c r="K113" s="483"/>
      <c r="L113" s="483"/>
      <c r="M113" s="483"/>
      <c r="N113" s="484"/>
      <c r="O113" s="2"/>
      <c r="AC113" s="2"/>
      <c r="AD113" s="2"/>
    </row>
    <row r="114" spans="2:30" ht="12.75">
      <c r="B114" s="482"/>
      <c r="C114" s="483"/>
      <c r="D114" s="483"/>
      <c r="E114" s="483"/>
      <c r="F114" s="483"/>
      <c r="G114" s="483"/>
      <c r="H114" s="483"/>
      <c r="I114" s="483"/>
      <c r="J114" s="483"/>
      <c r="K114" s="483"/>
      <c r="L114" s="483"/>
      <c r="M114" s="483"/>
      <c r="N114" s="484"/>
      <c r="O114" s="2"/>
      <c r="AC114" s="2"/>
      <c r="AD114" s="2"/>
    </row>
    <row r="115" spans="2:30" ht="12.75">
      <c r="B115" s="482"/>
      <c r="C115" s="483"/>
      <c r="D115" s="483"/>
      <c r="E115" s="483"/>
      <c r="F115" s="483"/>
      <c r="G115" s="483"/>
      <c r="H115" s="483"/>
      <c r="I115" s="483"/>
      <c r="J115" s="483"/>
      <c r="K115" s="483"/>
      <c r="L115" s="483"/>
      <c r="M115" s="483"/>
      <c r="N115" s="484"/>
      <c r="O115" s="2"/>
      <c r="AC115" s="2"/>
      <c r="AD115" s="2"/>
    </row>
    <row r="116" spans="2:30" ht="12.75">
      <c r="B116" s="482"/>
      <c r="C116" s="483"/>
      <c r="D116" s="483"/>
      <c r="E116" s="483"/>
      <c r="F116" s="483"/>
      <c r="G116" s="483"/>
      <c r="H116" s="483"/>
      <c r="I116" s="483"/>
      <c r="J116" s="483"/>
      <c r="K116" s="483"/>
      <c r="L116" s="483"/>
      <c r="M116" s="483"/>
      <c r="N116" s="484"/>
      <c r="O116" s="2"/>
      <c r="AC116" s="2"/>
      <c r="AD116" s="2"/>
    </row>
    <row r="117" spans="2:30" ht="12.75">
      <c r="B117" s="482"/>
      <c r="C117" s="483"/>
      <c r="D117" s="483"/>
      <c r="E117" s="483"/>
      <c r="F117" s="483"/>
      <c r="G117" s="483"/>
      <c r="H117" s="483"/>
      <c r="I117" s="483"/>
      <c r="J117" s="483"/>
      <c r="K117" s="483"/>
      <c r="L117" s="483"/>
      <c r="M117" s="483"/>
      <c r="N117" s="484"/>
      <c r="O117" s="2"/>
      <c r="AC117" s="2"/>
      <c r="AD117" s="2"/>
    </row>
    <row r="118" spans="2:30" ht="12.75">
      <c r="B118" s="482"/>
      <c r="C118" s="483"/>
      <c r="D118" s="483"/>
      <c r="E118" s="483"/>
      <c r="F118" s="483"/>
      <c r="G118" s="483"/>
      <c r="H118" s="483"/>
      <c r="I118" s="483"/>
      <c r="J118" s="483"/>
      <c r="K118" s="483"/>
      <c r="L118" s="483"/>
      <c r="M118" s="483"/>
      <c r="N118" s="484"/>
      <c r="O118" s="2"/>
      <c r="AC118" s="2"/>
      <c r="AD118" s="2"/>
    </row>
    <row r="119" spans="2:30" ht="12.75">
      <c r="B119" s="482"/>
      <c r="C119" s="483"/>
      <c r="D119" s="483"/>
      <c r="E119" s="483"/>
      <c r="F119" s="483"/>
      <c r="G119" s="483"/>
      <c r="H119" s="483"/>
      <c r="I119" s="483"/>
      <c r="J119" s="483"/>
      <c r="K119" s="483"/>
      <c r="L119" s="483"/>
      <c r="M119" s="483"/>
      <c r="N119" s="484"/>
      <c r="O119" s="2"/>
      <c r="AC119" s="2"/>
      <c r="AD119" s="2"/>
    </row>
    <row r="120" spans="2:30" ht="12.75">
      <c r="B120" s="482"/>
      <c r="C120" s="483"/>
      <c r="D120" s="483"/>
      <c r="E120" s="483"/>
      <c r="F120" s="483"/>
      <c r="G120" s="483"/>
      <c r="H120" s="483"/>
      <c r="I120" s="483"/>
      <c r="J120" s="483"/>
      <c r="K120" s="483"/>
      <c r="L120" s="483"/>
      <c r="M120" s="483"/>
      <c r="N120" s="484"/>
      <c r="O120" s="2"/>
      <c r="AC120" s="2"/>
      <c r="AD120" s="2"/>
    </row>
    <row r="121" spans="2:30" ht="12.75">
      <c r="B121" s="482"/>
      <c r="C121" s="483"/>
      <c r="D121" s="483"/>
      <c r="E121" s="483"/>
      <c r="F121" s="483"/>
      <c r="G121" s="483"/>
      <c r="H121" s="483"/>
      <c r="I121" s="483"/>
      <c r="J121" s="483"/>
      <c r="K121" s="483"/>
      <c r="L121" s="483"/>
      <c r="M121" s="483"/>
      <c r="N121" s="484"/>
      <c r="O121" s="2"/>
      <c r="AC121" s="2"/>
      <c r="AD121" s="2"/>
    </row>
    <row r="122" spans="2:30" ht="12.75">
      <c r="B122" s="482"/>
      <c r="C122" s="483"/>
      <c r="D122" s="483"/>
      <c r="E122" s="483"/>
      <c r="F122" s="483"/>
      <c r="G122" s="483"/>
      <c r="H122" s="483"/>
      <c r="I122" s="483"/>
      <c r="J122" s="483"/>
      <c r="K122" s="483"/>
      <c r="L122" s="483"/>
      <c r="M122" s="483"/>
      <c r="N122" s="484"/>
      <c r="O122" s="2"/>
      <c r="AC122" s="2"/>
      <c r="AD122" s="2"/>
    </row>
    <row r="123" spans="2:30" ht="13.5" thickBot="1">
      <c r="B123" s="485"/>
      <c r="C123" s="486"/>
      <c r="D123" s="486"/>
      <c r="E123" s="486"/>
      <c r="F123" s="486"/>
      <c r="G123" s="486"/>
      <c r="H123" s="486"/>
      <c r="I123" s="486"/>
      <c r="J123" s="486"/>
      <c r="K123" s="486"/>
      <c r="L123" s="486"/>
      <c r="M123" s="486"/>
      <c r="N123" s="487"/>
      <c r="O123" s="2"/>
      <c r="AC123" s="2"/>
      <c r="AD123" s="2"/>
    </row>
    <row r="124" spans="2:30" ht="12.75">
      <c r="B124" s="2"/>
      <c r="C124" s="2"/>
      <c r="D124" s="2"/>
      <c r="E124" s="2"/>
      <c r="F124" s="2"/>
      <c r="G124" s="2"/>
      <c r="H124" s="2"/>
      <c r="I124" s="193" t="s">
        <v>255</v>
      </c>
      <c r="J124" s="2"/>
      <c r="K124" s="2"/>
      <c r="L124" s="2"/>
      <c r="M124" s="2"/>
      <c r="N124" s="2"/>
      <c r="O124" s="2"/>
      <c r="AC124" s="2"/>
      <c r="AD124" s="2"/>
    </row>
    <row r="125" spans="1:15" ht="12.75">
      <c r="A125" s="21"/>
      <c r="B125" s="21"/>
      <c r="C125" s="21"/>
      <c r="D125" s="21"/>
      <c r="E125" s="21"/>
      <c r="F125" s="21"/>
      <c r="G125" s="21"/>
      <c r="H125" s="21"/>
      <c r="I125" s="21"/>
      <c r="J125" s="21"/>
      <c r="K125" s="21"/>
      <c r="L125" s="21"/>
      <c r="M125" s="21"/>
      <c r="N125" s="21"/>
      <c r="O125" s="21"/>
    </row>
    <row r="126" spans="1:15" ht="12.75">
      <c r="A126" s="21"/>
      <c r="B126" s="21"/>
      <c r="C126" s="21"/>
      <c r="D126" s="21"/>
      <c r="E126" s="21"/>
      <c r="F126" s="21"/>
      <c r="G126" s="21"/>
      <c r="H126" s="21"/>
      <c r="I126" s="21"/>
      <c r="J126" s="21"/>
      <c r="K126" s="21"/>
      <c r="L126" s="21"/>
      <c r="M126" s="21"/>
      <c r="N126" s="21"/>
      <c r="O126" s="21"/>
    </row>
    <row r="127" spans="1:15" ht="12.75">
      <c r="A127" s="21"/>
      <c r="B127" s="21"/>
      <c r="C127" s="21"/>
      <c r="D127" s="21"/>
      <c r="E127" s="21"/>
      <c r="F127" s="21"/>
      <c r="G127" s="21"/>
      <c r="H127" s="21"/>
      <c r="I127" s="21"/>
      <c r="J127" s="21"/>
      <c r="K127" s="21"/>
      <c r="L127" s="21"/>
      <c r="M127" s="21"/>
      <c r="N127" s="21"/>
      <c r="O127" s="21"/>
    </row>
    <row r="128" spans="1:15" ht="12.75">
      <c r="A128" s="21"/>
      <c r="B128" s="21"/>
      <c r="C128" s="21"/>
      <c r="D128" s="21"/>
      <c r="E128" s="21"/>
      <c r="F128" s="21"/>
      <c r="G128" s="21"/>
      <c r="H128" s="21"/>
      <c r="I128" s="21"/>
      <c r="J128" s="21"/>
      <c r="K128" s="21"/>
      <c r="L128" s="21"/>
      <c r="M128" s="21"/>
      <c r="N128" s="21"/>
      <c r="O128" s="21"/>
    </row>
    <row r="129" spans="1:15" ht="12.75">
      <c r="A129" s="21"/>
      <c r="B129" s="21"/>
      <c r="C129" s="21"/>
      <c r="D129" s="21"/>
      <c r="E129" s="21"/>
      <c r="F129" s="21"/>
      <c r="G129" s="21"/>
      <c r="H129" s="21"/>
      <c r="I129" s="21"/>
      <c r="J129" s="21"/>
      <c r="K129" s="21"/>
      <c r="L129" s="21"/>
      <c r="M129" s="21"/>
      <c r="N129" s="21"/>
      <c r="O129" s="21"/>
    </row>
    <row r="130" spans="1:15" ht="12.75">
      <c r="A130" s="21"/>
      <c r="B130" s="21"/>
      <c r="C130" s="21"/>
      <c r="D130" s="21"/>
      <c r="E130" s="21"/>
      <c r="F130" s="21"/>
      <c r="G130" s="21"/>
      <c r="H130" s="21"/>
      <c r="I130" s="21"/>
      <c r="J130" s="21"/>
      <c r="K130" s="21"/>
      <c r="L130" s="21"/>
      <c r="M130" s="21"/>
      <c r="N130" s="21"/>
      <c r="O130" s="21"/>
    </row>
    <row r="131" spans="1:15" ht="12.75">
      <c r="A131" s="21"/>
      <c r="B131" s="21"/>
      <c r="C131" s="21"/>
      <c r="D131" s="21"/>
      <c r="E131" s="21"/>
      <c r="F131" s="21"/>
      <c r="G131" s="21"/>
      <c r="H131" s="21"/>
      <c r="I131" s="21"/>
      <c r="J131" s="21"/>
      <c r="K131" s="21"/>
      <c r="L131" s="21"/>
      <c r="M131" s="21"/>
      <c r="N131" s="21"/>
      <c r="O131" s="21"/>
    </row>
    <row r="132" spans="1:15" ht="12.75">
      <c r="A132" s="21"/>
      <c r="B132" s="21"/>
      <c r="C132" s="21"/>
      <c r="D132" s="21"/>
      <c r="E132" s="21"/>
      <c r="F132" s="21"/>
      <c r="G132" s="21"/>
      <c r="H132" s="21"/>
      <c r="I132" s="21"/>
      <c r="J132" s="21"/>
      <c r="K132" s="21"/>
      <c r="L132" s="21"/>
      <c r="M132" s="21"/>
      <c r="N132" s="21"/>
      <c r="O132" s="21"/>
    </row>
    <row r="133" spans="1:15" ht="12.75">
      <c r="A133" s="21"/>
      <c r="B133" s="21"/>
      <c r="C133" s="21"/>
      <c r="D133" s="21"/>
      <c r="E133" s="21"/>
      <c r="F133" s="21"/>
      <c r="G133" s="21"/>
      <c r="H133" s="21"/>
      <c r="I133" s="21"/>
      <c r="J133" s="21"/>
      <c r="K133" s="21"/>
      <c r="L133" s="21"/>
      <c r="M133" s="21"/>
      <c r="N133" s="21"/>
      <c r="O133" s="21"/>
    </row>
    <row r="134" spans="1:15" ht="12.75">
      <c r="A134"/>
      <c r="B134" s="21"/>
      <c r="C134" s="21"/>
      <c r="D134" s="21"/>
      <c r="E134" s="21"/>
      <c r="F134" s="21"/>
      <c r="G134" s="21"/>
      <c r="H134" s="21"/>
      <c r="I134" s="21"/>
      <c r="J134" s="21"/>
      <c r="K134" s="21"/>
      <c r="L134" s="21"/>
      <c r="M134" s="21"/>
      <c r="N134" s="21"/>
      <c r="O134" s="21"/>
    </row>
    <row r="135" spans="1:28" ht="12.75">
      <c r="A135"/>
      <c r="O135" s="21"/>
      <c r="P135" s="21"/>
      <c r="Q135" s="21"/>
      <c r="R135" s="21"/>
      <c r="S135" s="21"/>
      <c r="T135" s="21"/>
      <c r="U135" s="21"/>
      <c r="V135" s="21"/>
      <c r="W135" s="21"/>
      <c r="X135" s="21"/>
      <c r="Y135" s="21"/>
      <c r="Z135" s="21"/>
      <c r="AA135" s="21"/>
      <c r="AB135" s="21"/>
    </row>
    <row r="136" spans="1:28" ht="12.75">
      <c r="A136"/>
      <c r="O136" s="21"/>
      <c r="P136" s="21"/>
      <c r="Q136" s="21"/>
      <c r="R136" s="21"/>
      <c r="S136" s="21"/>
      <c r="T136" s="21"/>
      <c r="U136" s="21"/>
      <c r="V136" s="21"/>
      <c r="W136" s="21"/>
      <c r="X136" s="21"/>
      <c r="Y136" s="21"/>
      <c r="Z136" s="21"/>
      <c r="AA136" s="21"/>
      <c r="AB136" s="21"/>
    </row>
    <row r="137" spans="1:28" ht="12.75">
      <c r="A137"/>
      <c r="O137" s="21"/>
      <c r="P137" s="21"/>
      <c r="Q137" s="21"/>
      <c r="R137" s="21"/>
      <c r="S137" s="21"/>
      <c r="T137" s="21"/>
      <c r="U137" s="21"/>
      <c r="V137" s="21"/>
      <c r="W137" s="21"/>
      <c r="X137" s="21"/>
      <c r="Y137" s="21"/>
      <c r="Z137" s="21"/>
      <c r="AA137" s="21"/>
      <c r="AB137" s="21"/>
    </row>
    <row r="138" spans="1:28" ht="12.75">
      <c r="A138"/>
      <c r="O138" s="21"/>
      <c r="P138" s="21"/>
      <c r="Q138" s="21"/>
      <c r="R138" s="21"/>
      <c r="S138" s="21"/>
      <c r="T138" s="21"/>
      <c r="U138" s="21"/>
      <c r="V138" s="21"/>
      <c r="W138" s="21"/>
      <c r="X138" s="21"/>
      <c r="Y138" s="21"/>
      <c r="Z138" s="21"/>
      <c r="AA138" s="21"/>
      <c r="AB138" s="21"/>
    </row>
    <row r="139" spans="1:28" ht="12.75">
      <c r="A139"/>
      <c r="O139" s="21"/>
      <c r="P139" s="21"/>
      <c r="Q139" s="21"/>
      <c r="R139" s="21"/>
      <c r="S139" s="21"/>
      <c r="T139" s="21"/>
      <c r="U139" s="21"/>
      <c r="V139" s="21"/>
      <c r="W139" s="21"/>
      <c r="X139" s="21"/>
      <c r="Y139" s="21"/>
      <c r="Z139" s="21"/>
      <c r="AA139" s="21"/>
      <c r="AB139" s="21"/>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sheetData>
  <sheetProtection password="DF6B" sheet="1" objects="1" scenarios="1" selectLockedCells="1"/>
  <mergeCells count="48">
    <mergeCell ref="A3:N3"/>
    <mergeCell ref="B34:N123"/>
    <mergeCell ref="B33:N33"/>
    <mergeCell ref="C14:D14"/>
    <mergeCell ref="C20:J20"/>
    <mergeCell ref="B7:N7"/>
    <mergeCell ref="C11:D11"/>
    <mergeCell ref="C12:D12"/>
    <mergeCell ref="C13:D13"/>
    <mergeCell ref="E11:I11"/>
    <mergeCell ref="E12:I12"/>
    <mergeCell ref="B8:N8"/>
    <mergeCell ref="AG7:AQ7"/>
    <mergeCell ref="AR7:BB7"/>
    <mergeCell ref="BC7:BM7"/>
    <mergeCell ref="BN7:BX7"/>
    <mergeCell ref="BY7:CI7"/>
    <mergeCell ref="GE7:GO7"/>
    <mergeCell ref="GP7:GZ7"/>
    <mergeCell ref="DQ7:EA7"/>
    <mergeCell ref="EB7:EL7"/>
    <mergeCell ref="EM7:EW7"/>
    <mergeCell ref="EX7:FH7"/>
    <mergeCell ref="FI7:FS7"/>
    <mergeCell ref="FT7:GD7"/>
    <mergeCell ref="DF7:DP7"/>
    <mergeCell ref="CJ7:CT7"/>
    <mergeCell ref="CU7:DE7"/>
    <mergeCell ref="E17:I17"/>
    <mergeCell ref="E16:I16"/>
    <mergeCell ref="E15:I15"/>
    <mergeCell ref="IS7:IU7"/>
    <mergeCell ref="B10:N10"/>
    <mergeCell ref="C15:D15"/>
    <mergeCell ref="HA7:HK7"/>
    <mergeCell ref="HL7:HV7"/>
    <mergeCell ref="HW7:IG7"/>
    <mergeCell ref="IH7:IR7"/>
    <mergeCell ref="F4:K4"/>
    <mergeCell ref="F5:K5"/>
    <mergeCell ref="C26:N26"/>
    <mergeCell ref="C27:N31"/>
    <mergeCell ref="E14:I14"/>
    <mergeCell ref="E13:I13"/>
    <mergeCell ref="C18:D18"/>
    <mergeCell ref="C17:D17"/>
    <mergeCell ref="C16:D16"/>
    <mergeCell ref="E18:I18"/>
  </mergeCells>
  <printOptions/>
  <pageMargins left="0.75" right="0.75" top="1" bottom="1" header="0.5" footer="0.5"/>
  <pageSetup horizontalDpi="600" verticalDpi="600" orientation="portrait" scale="52" r:id="rId2"/>
  <headerFooter alignWithMargins="0">
    <oddHeader>&amp;CTICAP Statement of Capability Form Seeking Service Explanation Tab
SENSITIVE BUT UNCLASSIFIED</oddHeader>
    <oddFooter>&amp;CSeeking Service Explanation Tab
SENSITIVE BUT UNCLASSIFIED</oddFooter>
  </headerFooter>
  <rowBreaks count="1" manualBreakCount="1">
    <brk id="31" max="14" man="1"/>
  </rowBreaks>
  <drawing r:id="rId1"/>
</worksheet>
</file>

<file path=xl/worksheets/sheet5.xml><?xml version="1.0" encoding="utf-8"?>
<worksheet xmlns="http://schemas.openxmlformats.org/spreadsheetml/2006/main" xmlns:r="http://schemas.openxmlformats.org/officeDocument/2006/relationships">
  <sheetPr codeName="Sheet5"/>
  <dimension ref="A1:O41"/>
  <sheetViews>
    <sheetView view="pageBreakPreview" zoomScale="110" zoomScaleSheetLayoutView="110" workbookViewId="0" topLeftCell="A1">
      <selection activeCell="A44" sqref="A44"/>
    </sheetView>
  </sheetViews>
  <sheetFormatPr defaultColWidth="9.140625" defaultRowHeight="12.75"/>
  <cols>
    <col min="1" max="1" width="8.7109375" style="2" customWidth="1"/>
    <col min="2" max="12" width="9.140625" style="2" customWidth="1"/>
    <col min="13" max="13" width="13.28125" style="2" customWidth="1"/>
    <col min="14" max="16384" width="9.140625" style="2" customWidth="1"/>
  </cols>
  <sheetData>
    <row r="1" ht="12.75">
      <c r="O1" s="175"/>
    </row>
    <row r="2" ht="12.75">
      <c r="O2" s="175"/>
    </row>
    <row r="3" ht="12.75">
      <c r="O3" s="175"/>
    </row>
    <row r="4" ht="12.75">
      <c r="O4" s="175"/>
    </row>
    <row r="5" ht="12.75">
      <c r="O5" s="175"/>
    </row>
    <row r="6" ht="12.75">
      <c r="O6" s="175"/>
    </row>
    <row r="7" ht="12.75">
      <c r="O7" s="175"/>
    </row>
    <row r="8" ht="12.75">
      <c r="O8" s="175"/>
    </row>
    <row r="9" ht="12.75">
      <c r="O9" s="175"/>
    </row>
    <row r="10" ht="12.75">
      <c r="O10" s="175"/>
    </row>
    <row r="11" ht="12.75">
      <c r="O11" s="175"/>
    </row>
    <row r="12" ht="12.75">
      <c r="O12" s="175"/>
    </row>
    <row r="13" ht="12.75">
      <c r="O13" s="175"/>
    </row>
    <row r="14" ht="12.75">
      <c r="O14" s="175"/>
    </row>
    <row r="15" ht="12.75">
      <c r="O15" s="175"/>
    </row>
    <row r="16" ht="12.75">
      <c r="O16" s="175"/>
    </row>
    <row r="17" ht="12.75">
      <c r="O17" s="175"/>
    </row>
    <row r="18" ht="12.75">
      <c r="O18" s="175"/>
    </row>
    <row r="19" ht="12.75">
      <c r="O19" s="175"/>
    </row>
    <row r="20" ht="12.75">
      <c r="O20" s="175"/>
    </row>
    <row r="21" ht="12.75">
      <c r="O21" s="175"/>
    </row>
    <row r="22" ht="12.75">
      <c r="O22" s="175"/>
    </row>
    <row r="23" ht="12.75">
      <c r="O23" s="175"/>
    </row>
    <row r="24" ht="12.75">
      <c r="O24" s="175"/>
    </row>
    <row r="25" ht="12.75">
      <c r="O25" s="175"/>
    </row>
    <row r="26" ht="12.75">
      <c r="O26" s="175"/>
    </row>
    <row r="27" ht="12.75">
      <c r="O27" s="175"/>
    </row>
    <row r="28" ht="12.75">
      <c r="O28" s="175"/>
    </row>
    <row r="29" ht="12.75">
      <c r="O29" s="175"/>
    </row>
    <row r="30" ht="12.75">
      <c r="O30" s="175"/>
    </row>
    <row r="31" ht="12.75">
      <c r="O31" s="175"/>
    </row>
    <row r="32" ht="12.75">
      <c r="O32" s="175"/>
    </row>
    <row r="33" ht="12.75">
      <c r="O33" s="175"/>
    </row>
    <row r="34" ht="12.75">
      <c r="O34" s="175"/>
    </row>
    <row r="35" ht="12.75">
      <c r="O35" s="175"/>
    </row>
    <row r="36" ht="12.75">
      <c r="O36" s="175"/>
    </row>
    <row r="37" ht="12.75">
      <c r="O37" s="175"/>
    </row>
    <row r="38" spans="1:15" ht="12.75">
      <c r="A38" s="175"/>
      <c r="B38" s="175"/>
      <c r="C38" s="175"/>
      <c r="D38" s="175"/>
      <c r="E38" s="175"/>
      <c r="F38" s="175"/>
      <c r="G38" s="175"/>
      <c r="H38" s="175"/>
      <c r="I38" s="175"/>
      <c r="J38" s="175"/>
      <c r="K38" s="175"/>
      <c r="L38" s="175"/>
      <c r="M38" s="175"/>
      <c r="N38" s="175"/>
      <c r="O38" s="175"/>
    </row>
    <row r="39" spans="1:15" ht="12.75">
      <c r="A39" s="175"/>
      <c r="B39" s="175"/>
      <c r="C39" s="175"/>
      <c r="D39" s="175"/>
      <c r="E39" s="175"/>
      <c r="F39" s="175"/>
      <c r="G39" s="175"/>
      <c r="H39" s="175"/>
      <c r="I39" s="175"/>
      <c r="J39" s="175"/>
      <c r="K39" s="175"/>
      <c r="L39" s="175"/>
      <c r="M39" s="175"/>
      <c r="N39" s="175"/>
      <c r="O39" s="175"/>
    </row>
    <row r="41" ht="12.75">
      <c r="H41" s="193" t="s">
        <v>255</v>
      </c>
    </row>
  </sheetData>
  <sheetProtection password="DF6B" sheet="1" objects="1" scenarios="1" selectLockedCells="1"/>
  <printOptions/>
  <pageMargins left="0.75" right="0.75" top="1" bottom="1" header="0.5" footer="0.5"/>
  <pageSetup horizontalDpi="600" verticalDpi="600" orientation="portrait" scale="64" r:id="rId2"/>
  <headerFooter alignWithMargins="0">
    <oddHeader>&amp;CTICAP Statement of Capability Form Enterprise Level Architecture Diagram
SENSITIVE BUT UNCLASSIFIED</oddHeader>
    <oddFooter>&amp;CTIC Enterprise Level Diagram Tab
SENSITIVE BUT UNCLASSIFIED</oddFooter>
  </headerFooter>
  <rowBreaks count="1" manualBreakCount="1">
    <brk id="76"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 Bonina</dc:creator>
  <cp:keywords/>
  <dc:description/>
  <cp:lastModifiedBy>wl</cp:lastModifiedBy>
  <cp:lastPrinted>2008-04-04T14:22:32Z</cp:lastPrinted>
  <dcterms:created xsi:type="dcterms:W3CDTF">2006-07-21T17:14:17Z</dcterms:created>
  <dcterms:modified xsi:type="dcterms:W3CDTF">2008-04-04T20:12:22Z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-514300497</vt:i4>
  </property>
  <property fmtid="{D5CDD505-2E9C-101B-9397-08002B2CF9AE}" pid="4" name="_NewReviewCyc">
    <vt:lpwstr/>
  </property>
  <property fmtid="{D5CDD505-2E9C-101B-9397-08002B2CF9AE}" pid="5" name="_EmailSubje">
    <vt:lpwstr>Done RE: On SWOA - RE: Egov.gov updates 3.3.08</vt:lpwstr>
  </property>
  <property fmtid="{D5CDD505-2E9C-101B-9397-08002B2CF9AE}" pid="6" name="_AuthorEma">
    <vt:lpwstr>Timothy_Wang@omb.eop.gov</vt:lpwstr>
  </property>
  <property fmtid="{D5CDD505-2E9C-101B-9397-08002B2CF9AE}" pid="7" name="_AuthorEmailDisplayNa">
    <vt:lpwstr>Wang, Timothy</vt:lpwstr>
  </property>
  <property fmtid="{D5CDD505-2E9C-101B-9397-08002B2CF9AE}" pid="8" name="_PreviousAdHocReviewCycle">
    <vt:i4>350651713</vt:i4>
  </property>
</Properties>
</file>