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activeTab="0"/>
  </bookViews>
  <sheets>
    <sheet name="VWIP Eligibles 3rd Yr $" sheetId="1" r:id="rId1"/>
  </sheets>
  <definedNames>
    <definedName name="_xlnm.Print_Area" localSheetId="0">'VWIP Eligibles 3rd Yr $'!$A$1:$Q$19</definedName>
  </definedNames>
  <calcPr fullCalcOnLoad="1"/>
</workbook>
</file>

<file path=xl/sharedStrings.xml><?xml version="1.0" encoding="utf-8"?>
<sst xmlns="http://schemas.openxmlformats.org/spreadsheetml/2006/main" count="228" uniqueCount="198">
  <si>
    <t>Eligible VWIP Grantees for FY 2008 Optional 3rd Year Funding (if satisfactorily performing as per grant award agreement)</t>
  </si>
  <si>
    <t>Active Period of Performance: July 1, 2008 thru June 30, 2009 (and Inactive Follow-Up Period July 1, 2009 thru March 31, 2010)</t>
  </si>
  <si>
    <t>#</t>
  </si>
  <si>
    <t>State</t>
  </si>
  <si>
    <t>GOTR/Designee</t>
  </si>
  <si>
    <t>DVET Phone #</t>
  </si>
  <si>
    <t>Award</t>
  </si>
  <si>
    <t>Grant #</t>
  </si>
  <si>
    <t>Optional YR</t>
  </si>
  <si>
    <t>Category</t>
  </si>
  <si>
    <t>Grantee Name</t>
  </si>
  <si>
    <t>Grantee Address</t>
  </si>
  <si>
    <t>City</t>
  </si>
  <si>
    <t>Zip</t>
  </si>
  <si>
    <t>Sal.</t>
  </si>
  <si>
    <t>Contact First</t>
  </si>
  <si>
    <t>Contact Last</t>
  </si>
  <si>
    <t>Grantee Phone#</t>
  </si>
  <si>
    <t>E-mail of Grantee POC</t>
  </si>
  <si>
    <t>DUNS #</t>
  </si>
  <si>
    <t>EIN #</t>
  </si>
  <si>
    <t>AZ</t>
  </si>
  <si>
    <t>Michael Espinosa</t>
  </si>
  <si>
    <t>E-9-5-6-0005</t>
  </si>
  <si>
    <t>2nd</t>
  </si>
  <si>
    <t>VWIP</t>
  </si>
  <si>
    <t>Pima County</t>
  </si>
  <si>
    <t>2797 East Ajo Way</t>
  </si>
  <si>
    <t>Tucson</t>
  </si>
  <si>
    <t>85713</t>
  </si>
  <si>
    <t>Ms</t>
  </si>
  <si>
    <t>Dorothee</t>
  </si>
  <si>
    <t>Harmon</t>
  </si>
  <si>
    <t>520-243-6760</t>
  </si>
  <si>
    <t>dharmon@csd.pima.gov</t>
  </si>
  <si>
    <t>33-738-6620</t>
  </si>
  <si>
    <t>86-6000543</t>
  </si>
  <si>
    <t>IN</t>
  </si>
  <si>
    <t>Bruce Redman</t>
  </si>
  <si>
    <t>(317) 232-6804</t>
  </si>
  <si>
    <t>E-9-5-6-0006</t>
  </si>
  <si>
    <t>Indiana Department Workforce Development</t>
  </si>
  <si>
    <t>10 North Senate Avenue</t>
  </si>
  <si>
    <t>Indianapolis</t>
  </si>
  <si>
    <t>46204</t>
  </si>
  <si>
    <t>Mr.</t>
  </si>
  <si>
    <t>Tony</t>
  </si>
  <si>
    <t>Cross</t>
  </si>
  <si>
    <t>317-232-0647</t>
  </si>
  <si>
    <t>tcross@dwd.in.gov</t>
  </si>
  <si>
    <t>82-479-9613</t>
  </si>
  <si>
    <t>35-6000158</t>
  </si>
  <si>
    <t>MA</t>
  </si>
  <si>
    <t>Paul Desmond</t>
  </si>
  <si>
    <t>(617) 626-6699</t>
  </si>
  <si>
    <t>E-9-5-6-0007</t>
  </si>
  <si>
    <t>Commonwealth of Massachusetts</t>
  </si>
  <si>
    <t>One Ashburton Place, Room 2112</t>
  </si>
  <si>
    <t>Boston</t>
  </si>
  <si>
    <t>02108</t>
  </si>
  <si>
    <t>Ms.</t>
  </si>
  <si>
    <t>94-758-1567</t>
  </si>
  <si>
    <t>04-6002284</t>
  </si>
  <si>
    <t>MD</t>
  </si>
  <si>
    <t>Stanley Seidel</t>
  </si>
  <si>
    <t>(410) 767-2110</t>
  </si>
  <si>
    <t>E-9-5-6-0008</t>
  </si>
  <si>
    <t>Way Station, Inc.</t>
  </si>
  <si>
    <t>PO Box 3826, 230 W. Patrick Street</t>
  </si>
  <si>
    <t>Frederick</t>
  </si>
  <si>
    <t>21705</t>
  </si>
  <si>
    <t>Anne</t>
  </si>
  <si>
    <t>Rea</t>
  </si>
  <si>
    <t>301-662-0099 ext. 3530</t>
  </si>
  <si>
    <t>area@waystationinc.org</t>
  </si>
  <si>
    <t>03-894-4542</t>
  </si>
  <si>
    <t>52-1162749</t>
  </si>
  <si>
    <t xml:space="preserve"> MN</t>
  </si>
  <si>
    <t>Kevin Nagel</t>
  </si>
  <si>
    <t>(651) 296-3665</t>
  </si>
  <si>
    <t>E-9-5-6-0009</t>
  </si>
  <si>
    <t>Resource, Inc.</t>
  </si>
  <si>
    <t>1900 Chicago Avenue South</t>
  </si>
  <si>
    <t>Minneapolis</t>
  </si>
  <si>
    <t>55404</t>
  </si>
  <si>
    <t>612-752-8815</t>
  </si>
  <si>
    <t>06-047-0564</t>
  </si>
  <si>
    <t>41-0828779</t>
  </si>
  <si>
    <t>NC</t>
  </si>
  <si>
    <t>(919) 733-7402</t>
  </si>
  <si>
    <t>E-9-5-6-0010</t>
  </si>
  <si>
    <t>Asheville Buncombe Community Christian Ministry, Inc.</t>
  </si>
  <si>
    <t>30 Cumberland Ave.</t>
  </si>
  <si>
    <t>Buncombe</t>
  </si>
  <si>
    <t>28801</t>
  </si>
  <si>
    <t>Rev.</t>
  </si>
  <si>
    <t>Scott</t>
  </si>
  <si>
    <t>Rogers</t>
  </si>
  <si>
    <t>828-259-5300</t>
  </si>
  <si>
    <t>srogers@abccm.org</t>
  </si>
  <si>
    <t>16-745-6359</t>
  </si>
  <si>
    <t>56-0945001</t>
  </si>
  <si>
    <t>NE</t>
  </si>
  <si>
    <t>E-9-5-6-0011</t>
  </si>
  <si>
    <t>Nebraska Workforce Development, DOL</t>
  </si>
  <si>
    <t>550 South 16th Street</t>
  </si>
  <si>
    <t>Lincoln</t>
  </si>
  <si>
    <t>68509</t>
  </si>
  <si>
    <t>Joan</t>
  </si>
  <si>
    <t>Modrell</t>
  </si>
  <si>
    <t>402-471-9948</t>
  </si>
  <si>
    <t>87-807-2446</t>
  </si>
  <si>
    <t>47-0491233</t>
  </si>
  <si>
    <t>NV</t>
  </si>
  <si>
    <t>Darrol Brown</t>
  </si>
  <si>
    <t>(775) 687-4632</t>
  </si>
  <si>
    <t>E-9-5-6-0012</t>
  </si>
  <si>
    <t>United States Veterans Initiative</t>
  </si>
  <si>
    <t>525 E. Bonanza</t>
  </si>
  <si>
    <t>Las Vegas</t>
  </si>
  <si>
    <t>89101</t>
  </si>
  <si>
    <t>Myrna</t>
  </si>
  <si>
    <t>Pili</t>
  </si>
  <si>
    <t>702-400-8575</t>
  </si>
  <si>
    <t>mpili@usvetsinc.org</t>
  </si>
  <si>
    <t>86-705-4967</t>
  </si>
  <si>
    <t>95-4382752</t>
  </si>
  <si>
    <t>NY</t>
  </si>
  <si>
    <t>(518) 457-7465</t>
  </si>
  <si>
    <t>E-9-5-6-0013</t>
  </si>
  <si>
    <t>Veterans Outreach Center, Inc.</t>
  </si>
  <si>
    <t>459 South Avenue</t>
  </si>
  <si>
    <t>Rochester</t>
  </si>
  <si>
    <t>14620</t>
  </si>
  <si>
    <t>Peter</t>
  </si>
  <si>
    <t>Blind</t>
  </si>
  <si>
    <t>585-546-4250</t>
  </si>
  <si>
    <t>15-149-1602</t>
  </si>
  <si>
    <t>16-1137379</t>
  </si>
  <si>
    <t xml:space="preserve"> OK</t>
  </si>
  <si>
    <t>Joe Dyer</t>
  </si>
  <si>
    <t>(405) 231-5088</t>
  </si>
  <si>
    <t>E-9-5-6-0014</t>
  </si>
  <si>
    <t>East Central University</t>
  </si>
  <si>
    <t>1100 E 14th</t>
  </si>
  <si>
    <t>Ada</t>
  </si>
  <si>
    <t>74820</t>
  </si>
  <si>
    <t>Charles</t>
  </si>
  <si>
    <t>Vires, Jr.</t>
  </si>
  <si>
    <t>580-559-5486</t>
  </si>
  <si>
    <t>cjvires@ecok.edu</t>
  </si>
  <si>
    <t>07-122-6278</t>
  </si>
  <si>
    <t>73-6017987</t>
  </si>
  <si>
    <t>OR</t>
  </si>
  <si>
    <t>Ronald Cannon</t>
  </si>
  <si>
    <t>(503) 947-1490</t>
  </si>
  <si>
    <t>E-9-5-6-0015</t>
  </si>
  <si>
    <t>Community Solutions for Clackamas County</t>
  </si>
  <si>
    <t>112 11th Street</t>
  </si>
  <si>
    <t>Oregon City</t>
  </si>
  <si>
    <t>97045</t>
  </si>
  <si>
    <t>Maureen</t>
  </si>
  <si>
    <t>Thompson</t>
  </si>
  <si>
    <t>503-655-8842</t>
  </si>
  <si>
    <t>09-699-2656</t>
  </si>
  <si>
    <t>93-6002286</t>
  </si>
  <si>
    <t>WY</t>
  </si>
  <si>
    <t>David McNulty</t>
  </si>
  <si>
    <t>(307) 261-5454</t>
  </si>
  <si>
    <t>E-9-5-6-0016</t>
  </si>
  <si>
    <t>Wyoming Contractors Association</t>
  </si>
  <si>
    <t>2220 North Bryan Stock Trail</t>
  </si>
  <si>
    <t>Casper</t>
  </si>
  <si>
    <t>82605</t>
  </si>
  <si>
    <t>307-237-4400</t>
  </si>
  <si>
    <t>08-196-2169</t>
  </si>
  <si>
    <t>83-0103346</t>
  </si>
  <si>
    <t>Total 3rd year = 12 @</t>
  </si>
  <si>
    <t>Listed grantees are required to complete a grant modification request package in order to receive PY 2008 VWIP funds.</t>
  </si>
  <si>
    <t>Bill</t>
  </si>
  <si>
    <t>Murphy</t>
  </si>
  <si>
    <t>(602) 542-2516</t>
  </si>
  <si>
    <t>DiAnn</t>
  </si>
  <si>
    <t>Brower-Boyle</t>
  </si>
  <si>
    <t>dboyle@resource-mn.org</t>
  </si>
  <si>
    <t>Stacy DeStafano</t>
  </si>
  <si>
    <t>(402) 471-9833</t>
  </si>
  <si>
    <t>joan.modrell@nebraska.gov</t>
  </si>
  <si>
    <t>mautho@co.clackamas.or.us</t>
  </si>
  <si>
    <t>Kathy</t>
  </si>
  <si>
    <t>Mack</t>
  </si>
  <si>
    <t>kmack@detma.org</t>
  </si>
  <si>
    <t>508-890-3233</t>
  </si>
  <si>
    <t>Barry Morgan</t>
  </si>
  <si>
    <t>Revised: April 7, 2008 - km</t>
  </si>
  <si>
    <t>Evon Digregorio</t>
  </si>
  <si>
    <t>bill@wyomingcontractors.org</t>
  </si>
  <si>
    <t xml:space="preserve">peter.blind@veteransoutreachcenter.org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</si>
</sst>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0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6"/>
      <color indexed="12"/>
      <name val="Arial"/>
      <family val="0"/>
    </font>
    <font>
      <b/>
      <u val="doub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1" xfId="44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1" xfId="52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8" fillId="0" borderId="11" xfId="52" applyFont="1" applyFill="1" applyBorder="1" applyAlignment="1" applyProtection="1">
      <alignment/>
      <protection/>
    </xf>
    <xf numFmtId="2" fontId="8" fillId="0" borderId="11" xfId="52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65" fontId="9" fillId="0" borderId="0" xfId="4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5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8" fillId="0" borderId="11" xfId="52" applyFont="1" applyFill="1" applyBorder="1" applyAlignment="1" applyProtection="1">
      <alignment/>
      <protection/>
    </xf>
    <xf numFmtId="0" fontId="7" fillId="0" borderId="0" xfId="52" applyFont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rmon@csd.pima.gov" TargetMode="External" /><Relationship Id="rId2" Type="http://schemas.openxmlformats.org/officeDocument/2006/relationships/hyperlink" Target="mailto:tcross@dwd.in.gov" TargetMode="External" /><Relationship Id="rId3" Type="http://schemas.openxmlformats.org/officeDocument/2006/relationships/hyperlink" Target="mailto:kmack@detma.org" TargetMode="External" /><Relationship Id="rId4" Type="http://schemas.openxmlformats.org/officeDocument/2006/relationships/hyperlink" Target="mailto:dboyle@resource-mn.org" TargetMode="External" /><Relationship Id="rId5" Type="http://schemas.openxmlformats.org/officeDocument/2006/relationships/hyperlink" Target="mailto:srogers@abccm.org" TargetMode="External" /><Relationship Id="rId6" Type="http://schemas.openxmlformats.org/officeDocument/2006/relationships/hyperlink" Target="mailto:joan.modrell@nebraska.gov" TargetMode="External" /><Relationship Id="rId7" Type="http://schemas.openxmlformats.org/officeDocument/2006/relationships/hyperlink" Target="mailto:mpili@usvetsinc.org" TargetMode="External" /><Relationship Id="rId8" Type="http://schemas.openxmlformats.org/officeDocument/2006/relationships/hyperlink" Target="mailto:mautho@co.clackamas.or.us" TargetMode="External" /><Relationship Id="rId9" Type="http://schemas.openxmlformats.org/officeDocument/2006/relationships/hyperlink" Target="mailto:area@waystationinc.org" TargetMode="External" /><Relationship Id="rId10" Type="http://schemas.openxmlformats.org/officeDocument/2006/relationships/hyperlink" Target="mailto:cjvires@ecok.edu" TargetMode="External" /><Relationship Id="rId11" Type="http://schemas.openxmlformats.org/officeDocument/2006/relationships/hyperlink" Target="mailto:bill@wyomingcontractors.org" TargetMode="External" /><Relationship Id="rId12" Type="http://schemas.openxmlformats.org/officeDocument/2006/relationships/hyperlink" Target="mailto:peter.blind@veteransoutreachcenter.or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K1">
      <selection activeCell="U14" sqref="U14"/>
    </sheetView>
  </sheetViews>
  <sheetFormatPr defaultColWidth="9.140625" defaultRowHeight="12.75"/>
  <cols>
    <col min="1" max="1" width="7.421875" style="3" customWidth="1"/>
    <col min="2" max="2" width="9.8515625" style="4" bestFit="1" customWidth="1"/>
    <col min="3" max="3" width="22.7109375" style="5" customWidth="1"/>
    <col min="4" max="4" width="21.00390625" style="5" customWidth="1"/>
    <col min="5" max="5" width="19.421875" style="6" customWidth="1"/>
    <col min="6" max="6" width="23.8515625" style="5" customWidth="1"/>
    <col min="7" max="7" width="7.421875" style="5" hidden="1" customWidth="1"/>
    <col min="8" max="8" width="7.421875" style="3" hidden="1" customWidth="1"/>
    <col min="9" max="9" width="41.57421875" style="7" customWidth="1"/>
    <col min="10" max="10" width="36.421875" style="8" customWidth="1"/>
    <col min="11" max="11" width="16.421875" style="8" customWidth="1"/>
    <col min="12" max="12" width="10.140625" style="9" customWidth="1"/>
    <col min="13" max="13" width="10.57421875" style="3" customWidth="1"/>
    <col min="14" max="14" width="19.00390625" style="4" customWidth="1"/>
    <col min="15" max="15" width="18.57421875" style="4" customWidth="1"/>
    <col min="16" max="16" width="39.421875" style="8" customWidth="1"/>
    <col min="17" max="17" width="47.00390625" style="8" customWidth="1"/>
    <col min="18" max="18" width="21.7109375" style="8" hidden="1" customWidth="1"/>
    <col min="19" max="19" width="22.7109375" style="8" hidden="1" customWidth="1"/>
    <col min="20" max="16384" width="9.140625" style="3" customWidth="1"/>
  </cols>
  <sheetData>
    <row r="1" spans="1:19" s="2" customFormat="1" ht="35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  <c r="R1" s="1"/>
      <c r="S1" s="1"/>
    </row>
    <row r="2" spans="1:19" s="2" customFormat="1" ht="35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  <c r="R2" s="1"/>
      <c r="S2" s="1"/>
    </row>
    <row r="3" ht="20.25">
      <c r="A3" s="3" t="s">
        <v>178</v>
      </c>
    </row>
    <row r="4" ht="25.5" customHeight="1"/>
    <row r="5" spans="1:19" s="14" customFormat="1" ht="22.5" customHeight="1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3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</row>
    <row r="6" spans="1:19" ht="30" customHeight="1">
      <c r="A6" s="15">
        <v>1</v>
      </c>
      <c r="B6" s="16" t="s">
        <v>21</v>
      </c>
      <c r="C6" s="16" t="s">
        <v>22</v>
      </c>
      <c r="D6" s="16" t="s">
        <v>181</v>
      </c>
      <c r="E6" s="17">
        <v>700000</v>
      </c>
      <c r="F6" s="16" t="s">
        <v>23</v>
      </c>
      <c r="G6" s="16" t="s">
        <v>24</v>
      </c>
      <c r="H6" s="16" t="s">
        <v>25</v>
      </c>
      <c r="I6" s="18" t="s">
        <v>26</v>
      </c>
      <c r="J6" s="19" t="s">
        <v>27</v>
      </c>
      <c r="K6" s="19" t="s">
        <v>28</v>
      </c>
      <c r="L6" s="20" t="s">
        <v>29</v>
      </c>
      <c r="M6" s="21" t="s">
        <v>30</v>
      </c>
      <c r="N6" s="22" t="s">
        <v>31</v>
      </c>
      <c r="O6" s="23" t="s">
        <v>32</v>
      </c>
      <c r="P6" s="22" t="s">
        <v>33</v>
      </c>
      <c r="Q6" s="24" t="s">
        <v>34</v>
      </c>
      <c r="R6" s="25" t="s">
        <v>35</v>
      </c>
      <c r="S6" s="24" t="s">
        <v>36</v>
      </c>
    </row>
    <row r="7" spans="1:19" ht="40.5" customHeight="1">
      <c r="A7" s="15">
        <v>2</v>
      </c>
      <c r="B7" s="16" t="s">
        <v>37</v>
      </c>
      <c r="C7" s="16" t="s">
        <v>38</v>
      </c>
      <c r="D7" s="16" t="s">
        <v>39</v>
      </c>
      <c r="E7" s="17">
        <v>750000</v>
      </c>
      <c r="F7" s="16" t="s">
        <v>40</v>
      </c>
      <c r="G7" s="16" t="s">
        <v>24</v>
      </c>
      <c r="H7" s="16" t="s">
        <v>25</v>
      </c>
      <c r="I7" s="18" t="s">
        <v>41</v>
      </c>
      <c r="J7" s="19" t="s">
        <v>42</v>
      </c>
      <c r="K7" s="19" t="s">
        <v>43</v>
      </c>
      <c r="L7" s="20" t="s">
        <v>44</v>
      </c>
      <c r="M7" s="16" t="s">
        <v>45</v>
      </c>
      <c r="N7" s="22" t="s">
        <v>46</v>
      </c>
      <c r="O7" s="23" t="s">
        <v>47</v>
      </c>
      <c r="P7" s="22" t="s">
        <v>48</v>
      </c>
      <c r="Q7" s="24" t="s">
        <v>49</v>
      </c>
      <c r="R7" s="24" t="s">
        <v>50</v>
      </c>
      <c r="S7" s="24" t="s">
        <v>51</v>
      </c>
    </row>
    <row r="8" spans="1:19" ht="38.25" customHeight="1">
      <c r="A8" s="15">
        <v>3</v>
      </c>
      <c r="B8" s="16" t="s">
        <v>52</v>
      </c>
      <c r="C8" s="16" t="s">
        <v>53</v>
      </c>
      <c r="D8" s="16" t="s">
        <v>54</v>
      </c>
      <c r="E8" s="17">
        <v>750000</v>
      </c>
      <c r="F8" s="16" t="s">
        <v>55</v>
      </c>
      <c r="G8" s="16" t="s">
        <v>24</v>
      </c>
      <c r="H8" s="16" t="s">
        <v>25</v>
      </c>
      <c r="I8" s="18" t="s">
        <v>56</v>
      </c>
      <c r="J8" s="19" t="s">
        <v>57</v>
      </c>
      <c r="K8" s="19" t="s">
        <v>58</v>
      </c>
      <c r="L8" s="20" t="s">
        <v>59</v>
      </c>
      <c r="M8" s="16" t="s">
        <v>60</v>
      </c>
      <c r="N8" s="22" t="s">
        <v>189</v>
      </c>
      <c r="O8" s="23" t="s">
        <v>190</v>
      </c>
      <c r="P8" s="22" t="s">
        <v>192</v>
      </c>
      <c r="Q8" s="44" t="s">
        <v>191</v>
      </c>
      <c r="R8" s="24" t="s">
        <v>61</v>
      </c>
      <c r="S8" s="24" t="s">
        <v>62</v>
      </c>
    </row>
    <row r="9" spans="1:19" ht="39.75" customHeight="1">
      <c r="A9" s="15">
        <v>4</v>
      </c>
      <c r="B9" s="16" t="s">
        <v>63</v>
      </c>
      <c r="C9" s="16" t="s">
        <v>64</v>
      </c>
      <c r="D9" s="16" t="s">
        <v>65</v>
      </c>
      <c r="E9" s="17">
        <v>749964</v>
      </c>
      <c r="F9" s="16" t="s">
        <v>66</v>
      </c>
      <c r="G9" s="16" t="s">
        <v>24</v>
      </c>
      <c r="H9" s="16" t="s">
        <v>25</v>
      </c>
      <c r="I9" s="18" t="s">
        <v>67</v>
      </c>
      <c r="J9" s="19" t="s">
        <v>68</v>
      </c>
      <c r="K9" s="19" t="s">
        <v>69</v>
      </c>
      <c r="L9" s="20" t="s">
        <v>70</v>
      </c>
      <c r="M9" s="16" t="s">
        <v>60</v>
      </c>
      <c r="N9" s="22" t="s">
        <v>71</v>
      </c>
      <c r="O9" s="23" t="s">
        <v>72</v>
      </c>
      <c r="P9" s="22" t="s">
        <v>73</v>
      </c>
      <c r="Q9" s="24" t="s">
        <v>74</v>
      </c>
      <c r="R9" s="24" t="s">
        <v>75</v>
      </c>
      <c r="S9" s="24" t="s">
        <v>76</v>
      </c>
    </row>
    <row r="10" spans="1:19" ht="45" customHeight="1">
      <c r="A10" s="15">
        <v>5</v>
      </c>
      <c r="B10" s="16" t="s">
        <v>77</v>
      </c>
      <c r="C10" s="16" t="s">
        <v>78</v>
      </c>
      <c r="D10" s="16" t="s">
        <v>79</v>
      </c>
      <c r="E10" s="17">
        <v>750000</v>
      </c>
      <c r="F10" s="16" t="s">
        <v>80</v>
      </c>
      <c r="G10" s="16" t="s">
        <v>24</v>
      </c>
      <c r="H10" s="16" t="s">
        <v>25</v>
      </c>
      <c r="I10" s="18" t="s">
        <v>81</v>
      </c>
      <c r="J10" s="19" t="s">
        <v>82</v>
      </c>
      <c r="K10" s="19" t="s">
        <v>83</v>
      </c>
      <c r="L10" s="20" t="s">
        <v>84</v>
      </c>
      <c r="M10" s="21" t="s">
        <v>60</v>
      </c>
      <c r="N10" s="22" t="s">
        <v>182</v>
      </c>
      <c r="O10" s="23" t="s">
        <v>183</v>
      </c>
      <c r="P10" s="22" t="s">
        <v>85</v>
      </c>
      <c r="Q10" s="44" t="s">
        <v>184</v>
      </c>
      <c r="R10" s="24" t="s">
        <v>86</v>
      </c>
      <c r="S10" s="24" t="s">
        <v>87</v>
      </c>
    </row>
    <row r="11" spans="1:19" ht="61.5" customHeight="1">
      <c r="A11" s="15">
        <v>6</v>
      </c>
      <c r="B11" s="16" t="s">
        <v>88</v>
      </c>
      <c r="C11" s="16" t="s">
        <v>195</v>
      </c>
      <c r="D11" s="16" t="s">
        <v>89</v>
      </c>
      <c r="E11" s="17">
        <v>213800</v>
      </c>
      <c r="F11" s="16" t="s">
        <v>90</v>
      </c>
      <c r="G11" s="16" t="s">
        <v>24</v>
      </c>
      <c r="H11" s="16" t="s">
        <v>25</v>
      </c>
      <c r="I11" s="18" t="s">
        <v>91</v>
      </c>
      <c r="J11" s="19" t="s">
        <v>92</v>
      </c>
      <c r="K11" s="19" t="s">
        <v>93</v>
      </c>
      <c r="L11" s="20" t="s">
        <v>94</v>
      </c>
      <c r="M11" s="21" t="s">
        <v>95</v>
      </c>
      <c r="N11" s="22" t="s">
        <v>96</v>
      </c>
      <c r="O11" s="23" t="s">
        <v>97</v>
      </c>
      <c r="P11" s="22" t="s">
        <v>98</v>
      </c>
      <c r="Q11" s="24" t="s">
        <v>99</v>
      </c>
      <c r="R11" s="24" t="s">
        <v>100</v>
      </c>
      <c r="S11" s="24" t="s">
        <v>101</v>
      </c>
    </row>
    <row r="12" spans="1:19" ht="44.25" customHeight="1">
      <c r="A12" s="15">
        <v>7</v>
      </c>
      <c r="B12" s="16" t="s">
        <v>102</v>
      </c>
      <c r="C12" s="16" t="s">
        <v>185</v>
      </c>
      <c r="D12" s="16" t="s">
        <v>186</v>
      </c>
      <c r="E12" s="17">
        <v>489000</v>
      </c>
      <c r="F12" s="16" t="s">
        <v>103</v>
      </c>
      <c r="G12" s="16" t="s">
        <v>24</v>
      </c>
      <c r="H12" s="16" t="s">
        <v>25</v>
      </c>
      <c r="I12" s="18" t="s">
        <v>104</v>
      </c>
      <c r="J12" s="19" t="s">
        <v>105</v>
      </c>
      <c r="K12" s="19" t="s">
        <v>106</v>
      </c>
      <c r="L12" s="20" t="s">
        <v>107</v>
      </c>
      <c r="M12" s="16" t="s">
        <v>60</v>
      </c>
      <c r="N12" s="22" t="s">
        <v>108</v>
      </c>
      <c r="O12" s="23" t="s">
        <v>109</v>
      </c>
      <c r="P12" s="22" t="s">
        <v>110</v>
      </c>
      <c r="Q12" s="44" t="s">
        <v>187</v>
      </c>
      <c r="R12" s="24" t="s">
        <v>111</v>
      </c>
      <c r="S12" s="24" t="s">
        <v>112</v>
      </c>
    </row>
    <row r="13" spans="1:19" ht="43.5" customHeight="1">
      <c r="A13" s="15">
        <v>8</v>
      </c>
      <c r="B13" s="16" t="s">
        <v>113</v>
      </c>
      <c r="C13" s="16" t="s">
        <v>114</v>
      </c>
      <c r="D13" s="16" t="s">
        <v>115</v>
      </c>
      <c r="E13" s="17">
        <v>250000</v>
      </c>
      <c r="F13" s="16" t="s">
        <v>116</v>
      </c>
      <c r="G13" s="16" t="s">
        <v>24</v>
      </c>
      <c r="H13" s="16" t="s">
        <v>25</v>
      </c>
      <c r="I13" s="18" t="s">
        <v>117</v>
      </c>
      <c r="J13" s="19" t="s">
        <v>118</v>
      </c>
      <c r="K13" s="19" t="s">
        <v>119</v>
      </c>
      <c r="L13" s="20" t="s">
        <v>120</v>
      </c>
      <c r="M13" s="16" t="s">
        <v>60</v>
      </c>
      <c r="N13" s="22" t="s">
        <v>121</v>
      </c>
      <c r="O13" s="23" t="s">
        <v>122</v>
      </c>
      <c r="P13" s="22" t="s">
        <v>123</v>
      </c>
      <c r="Q13" s="24" t="s">
        <v>124</v>
      </c>
      <c r="R13" s="24" t="s">
        <v>125</v>
      </c>
      <c r="S13" s="24" t="s">
        <v>126</v>
      </c>
    </row>
    <row r="14" spans="1:19" ht="30" customHeight="1">
      <c r="A14" s="15">
        <v>9</v>
      </c>
      <c r="B14" s="16" t="s">
        <v>127</v>
      </c>
      <c r="C14" s="16" t="s">
        <v>193</v>
      </c>
      <c r="D14" s="16" t="s">
        <v>128</v>
      </c>
      <c r="E14" s="17">
        <v>194741</v>
      </c>
      <c r="F14" s="16" t="s">
        <v>129</v>
      </c>
      <c r="G14" s="16" t="s">
        <v>24</v>
      </c>
      <c r="H14" s="16" t="s">
        <v>25</v>
      </c>
      <c r="I14" s="18" t="s">
        <v>130</v>
      </c>
      <c r="J14" s="19" t="s">
        <v>131</v>
      </c>
      <c r="K14" s="19" t="s">
        <v>132</v>
      </c>
      <c r="L14" s="20" t="s">
        <v>133</v>
      </c>
      <c r="M14" s="16" t="s">
        <v>45</v>
      </c>
      <c r="N14" s="22" t="s">
        <v>134</v>
      </c>
      <c r="O14" s="23" t="s">
        <v>135</v>
      </c>
      <c r="P14" s="22" t="s">
        <v>136</v>
      </c>
      <c r="Q14" s="45" t="s">
        <v>197</v>
      </c>
      <c r="R14" s="24" t="s">
        <v>137</v>
      </c>
      <c r="S14" s="24" t="s">
        <v>138</v>
      </c>
    </row>
    <row r="15" spans="1:19" ht="30" customHeight="1">
      <c r="A15" s="15">
        <v>10</v>
      </c>
      <c r="B15" s="16" t="s">
        <v>139</v>
      </c>
      <c r="C15" s="16" t="s">
        <v>140</v>
      </c>
      <c r="D15" s="16" t="s">
        <v>141</v>
      </c>
      <c r="E15" s="17">
        <f>750000</f>
        <v>750000</v>
      </c>
      <c r="F15" s="16" t="s">
        <v>142</v>
      </c>
      <c r="G15" s="16" t="s">
        <v>24</v>
      </c>
      <c r="H15" s="16" t="s">
        <v>25</v>
      </c>
      <c r="I15" s="18" t="s">
        <v>143</v>
      </c>
      <c r="J15" s="19" t="s">
        <v>144</v>
      </c>
      <c r="K15" s="19" t="s">
        <v>145</v>
      </c>
      <c r="L15" s="20" t="s">
        <v>146</v>
      </c>
      <c r="M15" s="21" t="s">
        <v>45</v>
      </c>
      <c r="N15" s="22" t="s">
        <v>147</v>
      </c>
      <c r="O15" s="23" t="s">
        <v>148</v>
      </c>
      <c r="P15" s="22" t="s">
        <v>149</v>
      </c>
      <c r="Q15" s="24" t="s">
        <v>150</v>
      </c>
      <c r="R15" s="24" t="s">
        <v>151</v>
      </c>
      <c r="S15" s="24" t="s">
        <v>152</v>
      </c>
    </row>
    <row r="16" spans="1:19" ht="41.25" customHeight="1">
      <c r="A16" s="15">
        <v>11</v>
      </c>
      <c r="B16" s="16" t="s">
        <v>153</v>
      </c>
      <c r="C16" s="16" t="s">
        <v>154</v>
      </c>
      <c r="D16" s="16" t="s">
        <v>155</v>
      </c>
      <c r="E16" s="17">
        <v>750000</v>
      </c>
      <c r="F16" s="16" t="s">
        <v>156</v>
      </c>
      <c r="G16" s="16" t="s">
        <v>24</v>
      </c>
      <c r="H16" s="16" t="s">
        <v>25</v>
      </c>
      <c r="I16" s="18" t="s">
        <v>157</v>
      </c>
      <c r="J16" s="19" t="s">
        <v>158</v>
      </c>
      <c r="K16" s="19" t="s">
        <v>159</v>
      </c>
      <c r="L16" s="20" t="s">
        <v>160</v>
      </c>
      <c r="M16" s="16" t="s">
        <v>60</v>
      </c>
      <c r="N16" s="22" t="s">
        <v>161</v>
      </c>
      <c r="O16" s="23" t="s">
        <v>162</v>
      </c>
      <c r="P16" s="22" t="s">
        <v>163</v>
      </c>
      <c r="Q16" s="44" t="s">
        <v>188</v>
      </c>
      <c r="R16" s="24" t="s">
        <v>164</v>
      </c>
      <c r="S16" s="24" t="s">
        <v>165</v>
      </c>
    </row>
    <row r="17" spans="1:19" ht="54" customHeight="1">
      <c r="A17" s="15">
        <v>12</v>
      </c>
      <c r="B17" s="16" t="s">
        <v>166</v>
      </c>
      <c r="C17" s="16" t="s">
        <v>167</v>
      </c>
      <c r="D17" s="16" t="s">
        <v>168</v>
      </c>
      <c r="E17" s="17">
        <v>547225</v>
      </c>
      <c r="F17" s="16" t="s">
        <v>169</v>
      </c>
      <c r="G17" s="16" t="s">
        <v>24</v>
      </c>
      <c r="H17" s="16" t="s">
        <v>25</v>
      </c>
      <c r="I17" s="18" t="s">
        <v>170</v>
      </c>
      <c r="J17" s="19" t="s">
        <v>171</v>
      </c>
      <c r="K17" s="19" t="s">
        <v>172</v>
      </c>
      <c r="L17" s="20" t="s">
        <v>173</v>
      </c>
      <c r="M17" s="16" t="s">
        <v>45</v>
      </c>
      <c r="N17" s="22" t="s">
        <v>179</v>
      </c>
      <c r="O17" s="23" t="s">
        <v>180</v>
      </c>
      <c r="P17" s="22" t="s">
        <v>174</v>
      </c>
      <c r="Q17" s="44" t="s">
        <v>196</v>
      </c>
      <c r="R17" s="24" t="s">
        <v>175</v>
      </c>
      <c r="S17" s="24" t="s">
        <v>176</v>
      </c>
    </row>
    <row r="18" spans="1:19" ht="30" customHeight="1">
      <c r="A18" s="15"/>
      <c r="B18" s="26"/>
      <c r="C18" s="47" t="s">
        <v>177</v>
      </c>
      <c r="D18" s="47"/>
      <c r="E18" s="27">
        <f>SUM(E6:E17)</f>
        <v>6894730</v>
      </c>
      <c r="F18" s="26"/>
      <c r="G18" s="26"/>
      <c r="H18" s="26"/>
      <c r="I18" s="28"/>
      <c r="J18" s="29"/>
      <c r="K18" s="29"/>
      <c r="L18" s="30"/>
      <c r="M18" s="26"/>
      <c r="N18" s="31"/>
      <c r="O18" s="32"/>
      <c r="P18" s="31"/>
      <c r="Q18" s="33"/>
      <c r="R18" s="33"/>
      <c r="S18" s="33"/>
    </row>
    <row r="19" spans="1:19" s="31" customFormat="1" ht="30" customHeight="1">
      <c r="A19" s="31" t="s">
        <v>194</v>
      </c>
      <c r="B19" s="26"/>
      <c r="D19" s="34"/>
      <c r="E19" s="35"/>
      <c r="F19" s="36"/>
      <c r="G19" s="36"/>
      <c r="H19" s="36"/>
      <c r="I19" s="37"/>
      <c r="J19" s="32"/>
      <c r="K19" s="32"/>
      <c r="L19" s="38"/>
      <c r="P19" s="32"/>
      <c r="Q19" s="32"/>
      <c r="R19" s="32"/>
      <c r="S19" s="32"/>
    </row>
    <row r="20" spans="2:19" s="39" customFormat="1" ht="19.5" customHeight="1">
      <c r="B20" s="26"/>
      <c r="C20" s="34"/>
      <c r="D20" s="26"/>
      <c r="E20" s="35"/>
      <c r="F20" s="36"/>
      <c r="G20" s="36"/>
      <c r="H20" s="36"/>
      <c r="I20" s="37"/>
      <c r="J20" s="32"/>
      <c r="K20" s="32"/>
      <c r="L20" s="38"/>
      <c r="M20" s="31"/>
      <c r="N20" s="31"/>
      <c r="O20" s="31"/>
      <c r="P20" s="32"/>
      <c r="Q20" s="32"/>
      <c r="R20" s="32"/>
      <c r="S20" s="32"/>
    </row>
    <row r="21" spans="1:19" s="39" customFormat="1" ht="24.75" customHeight="1">
      <c r="A21" s="3"/>
      <c r="B21" s="5"/>
      <c r="C21" s="10"/>
      <c r="D21" s="10"/>
      <c r="E21" s="40"/>
      <c r="F21" s="5"/>
      <c r="G21" s="5"/>
      <c r="I21" s="41"/>
      <c r="J21" s="42"/>
      <c r="K21" s="42"/>
      <c r="L21" s="43"/>
      <c r="N21" s="5"/>
      <c r="O21" s="5"/>
      <c r="P21" s="42"/>
      <c r="Q21" s="42"/>
      <c r="R21" s="42"/>
      <c r="S21" s="42"/>
    </row>
    <row r="22" spans="1:19" s="39" customFormat="1" ht="19.5" customHeight="1">
      <c r="A22" s="3"/>
      <c r="B22" s="5"/>
      <c r="D22" s="10"/>
      <c r="E22" s="12"/>
      <c r="F22" s="5"/>
      <c r="G22" s="5"/>
      <c r="I22" s="41"/>
      <c r="J22" s="42"/>
      <c r="K22" s="42"/>
      <c r="L22" s="43"/>
      <c r="N22" s="5"/>
      <c r="O22" s="5"/>
      <c r="P22" s="42"/>
      <c r="Q22" s="42"/>
      <c r="R22" s="42"/>
      <c r="S22" s="42"/>
    </row>
  </sheetData>
  <sheetProtection/>
  <mergeCells count="3">
    <mergeCell ref="A1:P1"/>
    <mergeCell ref="A2:P2"/>
    <mergeCell ref="C18:D18"/>
  </mergeCells>
  <hyperlinks>
    <hyperlink ref="Q6" r:id="rId1" display="dharmon@csd.pima.gov"/>
    <hyperlink ref="Q7" r:id="rId2" display="tcross@dwd.in.gov"/>
    <hyperlink ref="Q8" r:id="rId3" display="kmack@detma.org"/>
    <hyperlink ref="Q10" r:id="rId4" display="dboyle@resource-mn.org"/>
    <hyperlink ref="Q11" r:id="rId5" display="srogers@abccm.org"/>
    <hyperlink ref="Q12" r:id="rId6" display="joan.modrell@nebraska.gov"/>
    <hyperlink ref="Q13" r:id="rId7" display="mpili@usvetsinc.org"/>
    <hyperlink ref="Q16" r:id="rId8" display="mautho@co.clackamas.or.us"/>
    <hyperlink ref="Q9" r:id="rId9" display="area@waystationinc.org"/>
    <hyperlink ref="Q15" r:id="rId10" display="cjvires@ecok.edu"/>
    <hyperlink ref="Q17" r:id="rId11" display="bill@wyomingcontractors.org"/>
    <hyperlink ref="Q14" r:id="rId12" display="mailto:peter.blind@veteransoutreachcenter.org"/>
  </hyperlinks>
  <printOptions/>
  <pageMargins left="0.75" right="0.75" top="1" bottom="1" header="0.5" footer="0.5"/>
  <pageSetup fitToHeight="1" fitToWidth="1" horizontalDpi="600" verticalDpi="600" orientation="landscape" paperSize="5" scale="47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svanarsdel</cp:lastModifiedBy>
  <dcterms:created xsi:type="dcterms:W3CDTF">2008-03-03T23:00:06Z</dcterms:created>
  <dcterms:modified xsi:type="dcterms:W3CDTF">2008-04-16T17:30:25Z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