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Funds" sheetId="1" r:id="rId1"/>
  </sheets>
  <definedNames>
    <definedName name="_xlnm.Print_Titles" localSheetId="0">'Funds'!$1:$5</definedName>
  </definedNames>
  <calcPr fullCalcOnLoad="1"/>
</workbook>
</file>

<file path=xl/comments1.xml><?xml version="1.0" encoding="utf-8"?>
<comments xmlns="http://schemas.openxmlformats.org/spreadsheetml/2006/main">
  <authors>
    <author>Kennington Wall</author>
  </authors>
  <commentList>
    <comment ref="A19" authorId="0">
      <text>
        <r>
          <rPr>
            <sz val="9"/>
            <rFont val="Arial"/>
            <family val="2"/>
          </rPr>
          <t>LOC = line of credit</t>
        </r>
      </text>
    </comment>
    <comment ref="A21" authorId="0">
      <text>
        <r>
          <rPr>
            <sz val="9"/>
            <rFont val="Arial"/>
            <family val="2"/>
          </rPr>
          <t xml:space="preserve">LOC Balance
</t>
        </r>
        <r>
          <rPr>
            <sz val="9"/>
            <rFont val="Symbol"/>
            <family val="1"/>
          </rPr>
          <t xml:space="preserve">¸ </t>
        </r>
        <r>
          <rPr>
            <sz val="9"/>
            <rFont val="Arial"/>
            <family val="2"/>
          </rPr>
          <t>New Grant
= Ratio of Balance to Grant</t>
        </r>
      </text>
    </comment>
  </commentList>
</comments>
</file>

<file path=xl/sharedStrings.xml><?xml version="1.0" encoding="utf-8"?>
<sst xmlns="http://schemas.openxmlformats.org/spreadsheetml/2006/main" count="39" uniqueCount="24">
  <si>
    <t>Activity Name/#</t>
  </si>
  <si>
    <t>Amount Budgeted $(000)</t>
  </si>
  <si>
    <t>Balance Public Services</t>
  </si>
  <si>
    <t>Balance Housing Rehab</t>
  </si>
  <si>
    <t>Balance Capital Projects</t>
  </si>
  <si>
    <t>Balance All Others</t>
  </si>
  <si>
    <t>LOC Balance</t>
  </si>
  <si>
    <t>Ratio of
Balance to
Grant</t>
  </si>
  <si>
    <t>Total</t>
  </si>
  <si>
    <t>Grantee:</t>
  </si>
  <si>
    <t>Contact person:</t>
  </si>
  <si>
    <t>Telephone:</t>
  </si>
  <si>
    <t>Preparation date:</t>
  </si>
  <si>
    <t>Original plan date:</t>
  </si>
  <si>
    <t>Amended plan date:</t>
  </si>
  <si>
    <t>CDBG Workout Plan</t>
  </si>
  <si>
    <t>Undrawn
Balance
as of
Prep. Date</t>
  </si>
  <si>
    <t>Funds Projected/Funds Drawn</t>
  </si>
  <si>
    <t>Cumulative
as of
Prep. Date
Proj     Actual</t>
  </si>
  <si>
    <t>Current Grant</t>
  </si>
  <si>
    <t>Activity Name</t>
  </si>
  <si>
    <t>Balance as of mm/dd/yy $(000)</t>
  </si>
  <si>
    <t>Amt Drwn   as of mm/dd/yy $(000)</t>
  </si>
  <si>
    <t>Drawdown
MMM YYYY
Proj     Actual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</si>
</sst>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</numFmts>
  <fonts count="6">
    <font>
      <sz val="10"/>
      <name val="Arial"/>
      <family val="0"/>
    </font>
    <font>
      <sz val="9"/>
      <name val="Arial"/>
      <family val="0"/>
    </font>
    <font>
      <sz val="9"/>
      <name val="Symbol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ck"/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/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ck">
        <color indexed="8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0" xfId="0" applyBorder="1" applyAlignment="1">
      <alignment/>
    </xf>
    <xf numFmtId="2" fontId="1" fillId="0" borderId="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4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2" borderId="2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1" fillId="2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39" xfId="0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3" borderId="42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2" borderId="4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3" fontId="1" fillId="2" borderId="46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0" xfId="0" applyNumberFormat="1" applyFont="1" applyAlignment="1">
      <alignment horizontal="left"/>
    </xf>
    <xf numFmtId="164" fontId="1" fillId="0" borderId="55" xfId="0" applyNumberFormat="1" applyFont="1" applyBorder="1" applyAlignment="1">
      <alignment horizontal="left"/>
    </xf>
    <xf numFmtId="49" fontId="1" fillId="0" borderId="56" xfId="0" applyNumberFormat="1" applyFont="1" applyBorder="1" applyAlignment="1">
      <alignment horizontal="left"/>
    </xf>
    <xf numFmtId="49" fontId="1" fillId="0" borderId="55" xfId="0" applyNumberFormat="1" applyFont="1" applyBorder="1" applyAlignment="1">
      <alignment horizontal="left"/>
    </xf>
    <xf numFmtId="165" fontId="1" fillId="0" borderId="55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5"/>
  <sheetViews>
    <sheetView tabSelected="1" workbookViewId="0" topLeftCell="A2">
      <selection activeCell="C2" sqref="C2:D2"/>
    </sheetView>
  </sheetViews>
  <sheetFormatPr defaultColWidth="9.140625" defaultRowHeight="12.75"/>
  <cols>
    <col min="2" max="4" width="8.421875" style="0" customWidth="1"/>
    <col min="5" max="12" width="6.57421875" style="0" bestFit="1" customWidth="1"/>
    <col min="13" max="13" width="6.57421875" style="0" customWidth="1"/>
    <col min="14" max="23" width="6.57421875" style="0" bestFit="1" customWidth="1"/>
    <col min="24" max="24" width="6.57421875" style="0" customWidth="1"/>
    <col min="25" max="27" width="8.421875" style="0" customWidth="1"/>
  </cols>
  <sheetData>
    <row r="1" spans="2:27" ht="15.75">
      <c r="B1" s="29" t="s">
        <v>9</v>
      </c>
      <c r="C1" s="101"/>
      <c r="D1" s="101"/>
      <c r="M1" s="33" t="s">
        <v>15</v>
      </c>
      <c r="V1" s="29"/>
      <c r="W1" s="29"/>
      <c r="X1" s="29" t="s">
        <v>12</v>
      </c>
      <c r="Y1" s="99"/>
      <c r="Z1" s="99"/>
      <c r="AA1" s="99"/>
    </row>
    <row r="2" spans="2:27" ht="15.75" customHeight="1">
      <c r="B2" s="29" t="s">
        <v>10</v>
      </c>
      <c r="C2" s="102"/>
      <c r="D2" s="102"/>
      <c r="E2" s="24"/>
      <c r="J2" s="30"/>
      <c r="V2" s="29"/>
      <c r="W2" s="29"/>
      <c r="X2" s="29" t="s">
        <v>13</v>
      </c>
      <c r="Y2" s="100"/>
      <c r="Z2" s="100"/>
      <c r="AA2" s="100"/>
    </row>
    <row r="3" spans="2:27" ht="15.75">
      <c r="B3" s="29" t="s">
        <v>11</v>
      </c>
      <c r="C3" s="103"/>
      <c r="D3" s="103"/>
      <c r="J3" s="33"/>
      <c r="M3" s="33" t="s">
        <v>17</v>
      </c>
      <c r="X3" s="29" t="s">
        <v>14</v>
      </c>
      <c r="Y3" s="100"/>
      <c r="Z3" s="100"/>
      <c r="AA3" s="100"/>
    </row>
    <row r="4" ht="13.5" thickBot="1"/>
    <row r="5" spans="1:27" ht="55.5" customHeight="1" thickBot="1" thickTop="1">
      <c r="A5" s="2" t="s">
        <v>0</v>
      </c>
      <c r="B5" s="86" t="s">
        <v>1</v>
      </c>
      <c r="C5" s="90" t="s">
        <v>22</v>
      </c>
      <c r="D5" s="28" t="s">
        <v>21</v>
      </c>
      <c r="E5" s="104" t="s">
        <v>23</v>
      </c>
      <c r="F5" s="97"/>
      <c r="G5" s="96" t="s">
        <v>23</v>
      </c>
      <c r="H5" s="97"/>
      <c r="I5" s="98" t="s">
        <v>23</v>
      </c>
      <c r="J5" s="98"/>
      <c r="K5" s="96" t="s">
        <v>23</v>
      </c>
      <c r="L5" s="97"/>
      <c r="M5" s="98" t="s">
        <v>23</v>
      </c>
      <c r="N5" s="98"/>
      <c r="O5" s="96" t="s">
        <v>23</v>
      </c>
      <c r="P5" s="97"/>
      <c r="Q5" s="98" t="s">
        <v>23</v>
      </c>
      <c r="R5" s="98"/>
      <c r="S5" s="96" t="s">
        <v>23</v>
      </c>
      <c r="T5" s="97"/>
      <c r="U5" s="98" t="s">
        <v>23</v>
      </c>
      <c r="V5" s="98"/>
      <c r="W5" s="96" t="s">
        <v>23</v>
      </c>
      <c r="X5" s="98"/>
      <c r="Y5" s="94" t="s">
        <v>18</v>
      </c>
      <c r="Z5" s="95"/>
      <c r="AA5" s="28" t="s">
        <v>16</v>
      </c>
    </row>
    <row r="6" spans="1:27" ht="24.75" thickTop="1">
      <c r="A6" s="16" t="s">
        <v>20</v>
      </c>
      <c r="B6" s="88"/>
      <c r="C6" s="92"/>
      <c r="D6" s="84">
        <f>SUM(B6-C6)</f>
        <v>0</v>
      </c>
      <c r="E6" s="18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  <c r="R6" s="19"/>
      <c r="S6" s="20"/>
      <c r="T6" s="34"/>
      <c r="U6" s="21"/>
      <c r="V6" s="32"/>
      <c r="W6" s="41"/>
      <c r="X6" s="32"/>
      <c r="Y6" s="49">
        <f>SUM(E6+G6+I6+K6+M6+O6+Q6+S6+U6+W6)</f>
        <v>0</v>
      </c>
      <c r="Z6" s="50">
        <f>SUM(F6+H6+J6+L6+N6+P6+R6+T6+V6+X6)</f>
        <v>0</v>
      </c>
      <c r="AA6" s="45">
        <f>SUM(D6-(F6+H6+J6+L6+N6+P6+R6+T6+V6+X6))</f>
        <v>0</v>
      </c>
    </row>
    <row r="7" spans="1:27" ht="24">
      <c r="A7" s="16" t="s">
        <v>20</v>
      </c>
      <c r="B7" s="88"/>
      <c r="C7" s="92"/>
      <c r="D7" s="84">
        <f aca="true" t="shared" si="0" ref="D7:D12">SUM(B7-C7)</f>
        <v>0</v>
      </c>
      <c r="E7" s="18"/>
      <c r="F7" s="19"/>
      <c r="G7" s="20"/>
      <c r="H7" s="19"/>
      <c r="I7" s="20"/>
      <c r="J7" s="19"/>
      <c r="K7" s="20"/>
      <c r="L7" s="19"/>
      <c r="M7" s="20"/>
      <c r="N7" s="19"/>
      <c r="O7" s="20"/>
      <c r="P7" s="19"/>
      <c r="Q7" s="20"/>
      <c r="R7" s="19"/>
      <c r="S7" s="20"/>
      <c r="T7" s="34"/>
      <c r="U7" s="21"/>
      <c r="V7" s="32"/>
      <c r="W7" s="41"/>
      <c r="X7" s="32"/>
      <c r="Y7" s="49">
        <f aca="true" t="shared" si="1" ref="Y7:Y12">SUM(E7+G7+I7+K7+M7+O7+Q7+S7+U7+W7)</f>
        <v>0</v>
      </c>
      <c r="Z7" s="50">
        <f aca="true" t="shared" si="2" ref="Z7:Z12">SUM(F7+H7+J7+L7+N7+P7+R7+T7+V7+X7)</f>
        <v>0</v>
      </c>
      <c r="AA7" s="45">
        <f aca="true" t="shared" si="3" ref="AA7:AA12">SUM(D7-(F7+H7+J7+L7+N7+P7+R7+T7+V7+X7))</f>
        <v>0</v>
      </c>
    </row>
    <row r="8" spans="1:27" ht="24">
      <c r="A8" s="16" t="s">
        <v>20</v>
      </c>
      <c r="B8" s="88"/>
      <c r="C8" s="92"/>
      <c r="D8" s="84">
        <f t="shared" si="0"/>
        <v>0</v>
      </c>
      <c r="E8" s="18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34"/>
      <c r="U8" s="21"/>
      <c r="V8" s="32"/>
      <c r="W8" s="41"/>
      <c r="X8" s="32"/>
      <c r="Y8" s="49">
        <f t="shared" si="1"/>
        <v>0</v>
      </c>
      <c r="Z8" s="50">
        <f t="shared" si="2"/>
        <v>0</v>
      </c>
      <c r="AA8" s="45">
        <f t="shared" si="3"/>
        <v>0</v>
      </c>
    </row>
    <row r="9" spans="1:27" ht="24">
      <c r="A9" s="16" t="s">
        <v>20</v>
      </c>
      <c r="B9" s="88"/>
      <c r="C9" s="92"/>
      <c r="D9" s="84">
        <f t="shared" si="0"/>
        <v>0</v>
      </c>
      <c r="E9" s="18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34"/>
      <c r="U9" s="21"/>
      <c r="V9" s="32"/>
      <c r="W9" s="41"/>
      <c r="X9" s="32"/>
      <c r="Y9" s="49">
        <f t="shared" si="1"/>
        <v>0</v>
      </c>
      <c r="Z9" s="50">
        <f t="shared" si="2"/>
        <v>0</v>
      </c>
      <c r="AA9" s="45">
        <f t="shared" si="3"/>
        <v>0</v>
      </c>
    </row>
    <row r="10" spans="1:27" ht="24">
      <c r="A10" s="16" t="s">
        <v>20</v>
      </c>
      <c r="B10" s="88"/>
      <c r="C10" s="92"/>
      <c r="D10" s="84">
        <f t="shared" si="0"/>
        <v>0</v>
      </c>
      <c r="E10" s="18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34"/>
      <c r="U10" s="21"/>
      <c r="V10" s="32"/>
      <c r="W10" s="41"/>
      <c r="X10" s="32"/>
      <c r="Y10" s="49">
        <f t="shared" si="1"/>
        <v>0</v>
      </c>
      <c r="Z10" s="50">
        <f t="shared" si="2"/>
        <v>0</v>
      </c>
      <c r="AA10" s="45">
        <f t="shared" si="3"/>
        <v>0</v>
      </c>
    </row>
    <row r="11" spans="1:27" ht="24">
      <c r="A11" s="16" t="s">
        <v>20</v>
      </c>
      <c r="B11" s="88"/>
      <c r="C11" s="92"/>
      <c r="D11" s="84">
        <f t="shared" si="0"/>
        <v>0</v>
      </c>
      <c r="E11" s="18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34"/>
      <c r="U11" s="21"/>
      <c r="V11" s="32"/>
      <c r="W11" s="41"/>
      <c r="X11" s="32"/>
      <c r="Y11" s="49">
        <f t="shared" si="1"/>
        <v>0</v>
      </c>
      <c r="Z11" s="50">
        <f t="shared" si="2"/>
        <v>0</v>
      </c>
      <c r="AA11" s="45">
        <f t="shared" si="3"/>
        <v>0</v>
      </c>
    </row>
    <row r="12" spans="1:27" ht="24">
      <c r="A12" s="16" t="s">
        <v>20</v>
      </c>
      <c r="B12" s="88"/>
      <c r="C12" s="92"/>
      <c r="D12" s="84">
        <f t="shared" si="0"/>
        <v>0</v>
      </c>
      <c r="E12" s="18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34"/>
      <c r="U12" s="21"/>
      <c r="V12" s="32"/>
      <c r="W12" s="41"/>
      <c r="X12" s="32"/>
      <c r="Y12" s="49">
        <f t="shared" si="1"/>
        <v>0</v>
      </c>
      <c r="Z12" s="50">
        <f t="shared" si="2"/>
        <v>0</v>
      </c>
      <c r="AA12" s="45">
        <f t="shared" si="3"/>
        <v>0</v>
      </c>
    </row>
    <row r="13" spans="1:27" ht="36">
      <c r="A13" s="16" t="s">
        <v>2</v>
      </c>
      <c r="B13" s="88"/>
      <c r="C13" s="92"/>
      <c r="D13" s="84">
        <f>SUM(B13-C13)</f>
        <v>0</v>
      </c>
      <c r="E13" s="18"/>
      <c r="F13" s="34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34"/>
      <c r="U13" s="21"/>
      <c r="V13" s="32"/>
      <c r="W13" s="41"/>
      <c r="X13" s="32"/>
      <c r="Y13" s="49">
        <f>SUM(E13+G13+I13+K13+M13+O13+Q13+S13+U13+W13)</f>
        <v>0</v>
      </c>
      <c r="Z13" s="50">
        <f>SUM(F13+H13+J13+L13+N13+P13+R13+T13+V13+X13)</f>
        <v>0</v>
      </c>
      <c r="AA13" s="45">
        <f>SUM(D13-(F13+H13+J13+L13+N13+P13+R13+T13+V13+X13))</f>
        <v>0</v>
      </c>
    </row>
    <row r="14" spans="1:27" ht="36">
      <c r="A14" s="16" t="s">
        <v>3</v>
      </c>
      <c r="B14" s="88"/>
      <c r="C14" s="92"/>
      <c r="D14" s="84">
        <f>SUM(B14-C14)</f>
        <v>0</v>
      </c>
      <c r="E14" s="17"/>
      <c r="F14" s="34"/>
      <c r="G14" s="20"/>
      <c r="H14" s="19"/>
      <c r="I14" s="20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34"/>
      <c r="U14" s="21"/>
      <c r="V14" s="32"/>
      <c r="W14" s="41"/>
      <c r="X14" s="32"/>
      <c r="Y14" s="49">
        <f>SUM(E14+G14+I14+K14+M14+O14+Q14+S14+U14+W14)</f>
        <v>0</v>
      </c>
      <c r="Z14" s="50">
        <f>SUM(F14+H14+J14+L14+N14+P14+R14+T14+V14+X14)</f>
        <v>0</v>
      </c>
      <c r="AA14" s="45">
        <f>SUM(D14-(F14+H14+J14+L14+N14+P14+R14+T14+V14+X14))</f>
        <v>0</v>
      </c>
    </row>
    <row r="15" spans="1:27" ht="36" customHeight="1">
      <c r="A15" s="16" t="s">
        <v>4</v>
      </c>
      <c r="B15" s="88"/>
      <c r="C15" s="92"/>
      <c r="D15" s="84">
        <f>SUM(B15-C15)</f>
        <v>0</v>
      </c>
      <c r="E15" s="18"/>
      <c r="F15" s="34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34"/>
      <c r="U15" s="21"/>
      <c r="V15" s="19"/>
      <c r="W15" s="41"/>
      <c r="X15" s="19"/>
      <c r="Y15" s="49">
        <f>SUM(E15+G15+I15+K15+M15+O15+Q15+S15+U15+W15)</f>
        <v>0</v>
      </c>
      <c r="Z15" s="50">
        <f>SUM(F15+H15+J15+L15+N15+P15+R15+T15+V15+X15)</f>
        <v>0</v>
      </c>
      <c r="AA15" s="45">
        <f>SUM(D15-(F15+H15+J15+L15+N15+P15+R15+T15+V15+X15))</f>
        <v>0</v>
      </c>
    </row>
    <row r="16" spans="1:27" ht="24.75" thickBot="1">
      <c r="A16" s="4" t="s">
        <v>5</v>
      </c>
      <c r="B16" s="87"/>
      <c r="C16" s="91"/>
      <c r="D16" s="83">
        <f>SUM(B16-C16)</f>
        <v>0</v>
      </c>
      <c r="E16" s="10"/>
      <c r="F16" s="9"/>
      <c r="G16" s="11"/>
      <c r="H16" s="9"/>
      <c r="I16" s="11"/>
      <c r="J16" s="9"/>
      <c r="K16" s="11"/>
      <c r="L16" s="9"/>
      <c r="M16" s="11"/>
      <c r="N16" s="9"/>
      <c r="O16" s="11"/>
      <c r="P16" s="9"/>
      <c r="Q16" s="11"/>
      <c r="R16" s="9"/>
      <c r="S16" s="11"/>
      <c r="T16" s="35"/>
      <c r="U16" s="12"/>
      <c r="V16" s="13"/>
      <c r="W16" s="42"/>
      <c r="X16" s="13"/>
      <c r="Y16" s="47">
        <f>SUM(E16+G16+I16+K16+M16+O16+Q16+S16+U16+W16)</f>
        <v>0</v>
      </c>
      <c r="Z16" s="48">
        <f>SUM(F16+H16+J16+L16+N16+P16+R16+T16+V16+X16)</f>
        <v>0</v>
      </c>
      <c r="AA16" s="46">
        <f>SUM(D16-(F16+H16+J16+L16+N16+P16+R16+T16+V16+X16))</f>
        <v>0</v>
      </c>
    </row>
    <row r="17" spans="1:27" ht="25.5" customHeight="1" thickBot="1" thickTop="1">
      <c r="A17" s="15" t="s">
        <v>8</v>
      </c>
      <c r="B17" s="89">
        <f aca="true" t="shared" si="4" ref="B17:Z17">SUM(B6:B16)</f>
        <v>0</v>
      </c>
      <c r="C17" s="93">
        <f t="shared" si="4"/>
        <v>0</v>
      </c>
      <c r="D17" s="85">
        <f t="shared" si="4"/>
        <v>0</v>
      </c>
      <c r="E17" s="51">
        <f t="shared" si="4"/>
        <v>0</v>
      </c>
      <c r="F17" s="52">
        <f t="shared" si="4"/>
        <v>0</v>
      </c>
      <c r="G17" s="53">
        <f t="shared" si="4"/>
        <v>0</v>
      </c>
      <c r="H17" s="52">
        <f t="shared" si="4"/>
        <v>0</v>
      </c>
      <c r="I17" s="54">
        <f t="shared" si="4"/>
        <v>0</v>
      </c>
      <c r="J17" s="52">
        <f t="shared" si="4"/>
        <v>0</v>
      </c>
      <c r="K17" s="53">
        <f t="shared" si="4"/>
        <v>0</v>
      </c>
      <c r="L17" s="52">
        <f t="shared" si="4"/>
        <v>0</v>
      </c>
      <c r="M17" s="54">
        <f aca="true" t="shared" si="5" ref="M17:X17">SUM(M6:M16)</f>
        <v>0</v>
      </c>
      <c r="N17" s="55">
        <f t="shared" si="5"/>
        <v>0</v>
      </c>
      <c r="O17" s="53">
        <f t="shared" si="5"/>
        <v>0</v>
      </c>
      <c r="P17" s="52">
        <f t="shared" si="5"/>
        <v>0</v>
      </c>
      <c r="Q17" s="54">
        <f t="shared" si="5"/>
        <v>0</v>
      </c>
      <c r="R17" s="52">
        <f t="shared" si="5"/>
        <v>0</v>
      </c>
      <c r="S17" s="53">
        <f t="shared" si="5"/>
        <v>0</v>
      </c>
      <c r="T17" s="55">
        <f t="shared" si="5"/>
        <v>0</v>
      </c>
      <c r="U17" s="56">
        <f t="shared" si="5"/>
        <v>0</v>
      </c>
      <c r="V17" s="52">
        <f t="shared" si="5"/>
        <v>0</v>
      </c>
      <c r="W17" s="57">
        <f t="shared" si="5"/>
        <v>0</v>
      </c>
      <c r="X17" s="58">
        <f t="shared" si="5"/>
        <v>0</v>
      </c>
      <c r="Y17" s="59">
        <f t="shared" si="4"/>
        <v>0</v>
      </c>
      <c r="Z17" s="60">
        <f t="shared" si="4"/>
        <v>0</v>
      </c>
      <c r="AA17" s="61">
        <f>SUM(D17-(F17+H17+J17+L17+N17+P17+R17+T17+V17+X17))</f>
        <v>0</v>
      </c>
    </row>
    <row r="18" spans="1:27" ht="14.25" thickBot="1" thickTop="1">
      <c r="A18" s="14"/>
      <c r="B18" s="3"/>
      <c r="C18" s="3"/>
      <c r="D18" s="3"/>
      <c r="E18" s="6"/>
      <c r="F18" s="3"/>
      <c r="G18" s="6"/>
      <c r="H18" s="3"/>
      <c r="I18" s="3"/>
      <c r="J18" s="3"/>
      <c r="K18" s="6"/>
      <c r="L18" s="3"/>
      <c r="M18" s="3"/>
      <c r="N18" s="3"/>
      <c r="O18" s="6"/>
      <c r="P18" s="3"/>
      <c r="Q18" s="3"/>
      <c r="R18" s="3"/>
      <c r="S18" s="6"/>
      <c r="T18" s="3"/>
      <c r="U18" s="3"/>
      <c r="V18" s="1"/>
      <c r="W18" s="1"/>
      <c r="X18" s="1"/>
      <c r="Y18" s="1"/>
      <c r="Z18" s="1"/>
      <c r="AA18" s="3"/>
    </row>
    <row r="19" spans="1:47" s="7" customFormat="1" ht="25.5" customHeight="1" thickBot="1" thickTop="1">
      <c r="A19" s="23" t="s">
        <v>6</v>
      </c>
      <c r="B19" s="74"/>
      <c r="C19" s="74"/>
      <c r="D19" s="63">
        <f>D17</f>
        <v>0</v>
      </c>
      <c r="E19" s="62">
        <f>SUM(D19-E17)</f>
        <v>0</v>
      </c>
      <c r="F19" s="65">
        <f aca="true" t="shared" si="6" ref="F19:L19">SUM(D19-F17)</f>
        <v>0</v>
      </c>
      <c r="G19" s="66">
        <f t="shared" si="6"/>
        <v>0</v>
      </c>
      <c r="H19" s="67">
        <f t="shared" si="6"/>
        <v>0</v>
      </c>
      <c r="I19" s="68">
        <f t="shared" si="6"/>
        <v>0</v>
      </c>
      <c r="J19" s="65">
        <f t="shared" si="6"/>
        <v>0</v>
      </c>
      <c r="K19" s="66">
        <f t="shared" si="6"/>
        <v>0</v>
      </c>
      <c r="L19" s="67">
        <f t="shared" si="6"/>
        <v>0</v>
      </c>
      <c r="M19" s="68">
        <f aca="true" t="shared" si="7" ref="M19:X19">SUM(K19-M17)</f>
        <v>0</v>
      </c>
      <c r="N19" s="65">
        <f t="shared" si="7"/>
        <v>0</v>
      </c>
      <c r="O19" s="66">
        <f t="shared" si="7"/>
        <v>0</v>
      </c>
      <c r="P19" s="67">
        <f t="shared" si="7"/>
        <v>0</v>
      </c>
      <c r="Q19" s="68">
        <f t="shared" si="7"/>
        <v>0</v>
      </c>
      <c r="R19" s="65">
        <f t="shared" si="7"/>
        <v>0</v>
      </c>
      <c r="S19" s="66">
        <f t="shared" si="7"/>
        <v>0</v>
      </c>
      <c r="T19" s="67">
        <f t="shared" si="7"/>
        <v>0</v>
      </c>
      <c r="U19" s="68">
        <f t="shared" si="7"/>
        <v>0</v>
      </c>
      <c r="V19" s="65">
        <f t="shared" si="7"/>
        <v>0</v>
      </c>
      <c r="W19" s="69">
        <f t="shared" si="7"/>
        <v>0</v>
      </c>
      <c r="X19" s="70">
        <f t="shared" si="7"/>
        <v>0</v>
      </c>
      <c r="Y19" s="43"/>
      <c r="Z19" s="43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 s="22"/>
    </row>
    <row r="20" spans="1:27" s="7" customFormat="1" ht="25.5" customHeight="1" thickBot="1" thickTop="1">
      <c r="A20" s="26" t="s">
        <v>19</v>
      </c>
      <c r="B20" s="75"/>
      <c r="C20" s="75"/>
      <c r="D20" s="64">
        <v>0</v>
      </c>
      <c r="E20" s="76"/>
      <c r="F20" s="75"/>
      <c r="G20" s="77"/>
      <c r="H20" s="78"/>
      <c r="I20" s="79"/>
      <c r="J20" s="79"/>
      <c r="K20" s="77"/>
      <c r="L20" s="80"/>
      <c r="M20" s="75"/>
      <c r="N20" s="75"/>
      <c r="O20" s="77"/>
      <c r="P20" s="78"/>
      <c r="Q20" s="79"/>
      <c r="R20" s="79"/>
      <c r="S20" s="77"/>
      <c r="T20" s="80"/>
      <c r="U20" s="75"/>
      <c r="V20" s="79"/>
      <c r="W20" s="81"/>
      <c r="X20" s="82"/>
      <c r="Y20" s="71"/>
      <c r="Z20" s="43"/>
      <c r="AA20" s="8"/>
    </row>
    <row r="21" spans="1:47" s="7" customFormat="1" ht="36.75" customHeight="1" thickBot="1" thickTop="1">
      <c r="A21" s="27" t="s">
        <v>7</v>
      </c>
      <c r="B21" s="72"/>
      <c r="C21" s="73"/>
      <c r="D21" s="25" t="e">
        <f>SUM(D19/D20)</f>
        <v>#DIV/0!</v>
      </c>
      <c r="E21" s="36" t="e">
        <f>SUM(E19/D20)</f>
        <v>#DIV/0!</v>
      </c>
      <c r="F21" s="31" t="e">
        <f>SUM(F19/D20)</f>
        <v>#DIV/0!</v>
      </c>
      <c r="G21" s="37" t="e">
        <f>SUM(G19/D20)</f>
        <v>#DIV/0!</v>
      </c>
      <c r="H21" s="38" t="e">
        <f>SUM(H19/D20)</f>
        <v>#DIV/0!</v>
      </c>
      <c r="I21" s="25" t="e">
        <f>SUM(I19/D20)</f>
        <v>#DIV/0!</v>
      </c>
      <c r="J21" s="31" t="e">
        <f>SUM(J19/D20)</f>
        <v>#DIV/0!</v>
      </c>
      <c r="K21" s="37" t="e">
        <f>SUM(K19/D20)</f>
        <v>#DIV/0!</v>
      </c>
      <c r="L21" s="38" t="e">
        <f>SUM(L19/D20)</f>
        <v>#DIV/0!</v>
      </c>
      <c r="M21" s="25" t="e">
        <f>SUM(M19/D20)</f>
        <v>#DIV/0!</v>
      </c>
      <c r="N21" s="31" t="e">
        <f>SUM(N19/D20)</f>
        <v>#DIV/0!</v>
      </c>
      <c r="O21" s="37" t="e">
        <f>SUM(O19/D20)</f>
        <v>#DIV/0!</v>
      </c>
      <c r="P21" s="38" t="e">
        <f>SUM(P19/D20)</f>
        <v>#DIV/0!</v>
      </c>
      <c r="Q21" s="25" t="e">
        <f>SUM(Q19/D20)</f>
        <v>#DIV/0!</v>
      </c>
      <c r="R21" s="31" t="e">
        <f>SUM(R19/D20)</f>
        <v>#DIV/0!</v>
      </c>
      <c r="S21" s="37" t="e">
        <f>SUM(S19/D20)</f>
        <v>#DIV/0!</v>
      </c>
      <c r="T21" s="38" t="e">
        <f>SUM(T19/D20)</f>
        <v>#DIV/0!</v>
      </c>
      <c r="U21" s="25" t="e">
        <f>SUM(U19/D20)</f>
        <v>#DIV/0!</v>
      </c>
      <c r="V21" s="31" t="e">
        <f>SUM(V19/D20)</f>
        <v>#DIV/0!</v>
      </c>
      <c r="W21" s="39" t="e">
        <f>SUM(W19/D20)</f>
        <v>#DIV/0!</v>
      </c>
      <c r="X21" s="40" t="e">
        <f>SUM(X19/D20)</f>
        <v>#DIV/0!</v>
      </c>
      <c r="Y21" s="44"/>
      <c r="Z21" s="44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 s="24"/>
      <c r="AU21" s="22"/>
    </row>
    <row r="22" ht="13.5" thickTop="1"/>
    <row r="23" ht="15" customHeight="1"/>
    <row r="24" spans="11:27" ht="15" customHeight="1"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1:27" ht="15" customHeight="1"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5:27" ht="1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</sheetData>
  <mergeCells count="17">
    <mergeCell ref="S5:T5"/>
    <mergeCell ref="U5:V5"/>
    <mergeCell ref="W5:X5"/>
    <mergeCell ref="C1:D1"/>
    <mergeCell ref="C2:D2"/>
    <mergeCell ref="C3:D3"/>
    <mergeCell ref="E5:F5"/>
    <mergeCell ref="Y5:Z5"/>
    <mergeCell ref="G5:H5"/>
    <mergeCell ref="I5:J5"/>
    <mergeCell ref="Y1:AA1"/>
    <mergeCell ref="Y2:AA2"/>
    <mergeCell ref="K5:L5"/>
    <mergeCell ref="M5:N5"/>
    <mergeCell ref="O5:P5"/>
    <mergeCell ref="Q5:R5"/>
    <mergeCell ref="Y3:AA3"/>
  </mergeCells>
  <printOptions horizontalCentered="1"/>
  <pageMargins left="0.25" right="0.25" top="0.5" bottom="0.5" header="0.25" footer="0.25"/>
  <pageSetup horizontalDpi="300" verticalDpi="300" orientation="landscape" paperSize="5" scale="8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Deb Harris</Manager>
  <Company>Aspen Systems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Funds projected-drawn</dc:title>
  <dc:subject/>
  <dc:creator>Kennington Wall</dc:creator>
  <cp:keywords/>
  <dc:description/>
  <cp:lastModifiedBy>HUD</cp:lastModifiedBy>
  <cp:lastPrinted>2003-04-02T21:53:46Z</cp:lastPrinted>
  <dcterms:created xsi:type="dcterms:W3CDTF">2001-08-06T19:32:57Z</dcterms:created>
  <dcterms:modified xsi:type="dcterms:W3CDTF">2003-04-02T21:58:25Z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-1003835790</vt:i4>
  </property>
  <property fmtid="{D5CDD505-2E9C-101B-9397-08002B2CF9AE}" pid="3" name="_EmailSubject">
    <vt:lpwstr>Funds projected-drawn</vt:lpwstr>
  </property>
  <property fmtid="{D5CDD505-2E9C-101B-9397-08002B2CF9AE}" pid="4" name="_AuthorEmail">
    <vt:lpwstr>kwall@aspensys.com</vt:lpwstr>
  </property>
  <property fmtid="{D5CDD505-2E9C-101B-9397-08002B2CF9AE}" pid="5" name="_AuthorEmailDisplayName">
    <vt:lpwstr>Kennington Wall</vt:lpwstr>
  </property>
  <property fmtid="{D5CDD505-2E9C-101B-9397-08002B2CF9AE}" pid="6" name="_PreviousAdHocReviewCycleID">
    <vt:i4>1083575996</vt:i4>
  </property>
</Properties>
</file>