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TX cover" sheetId="1" r:id="rId1"/>
    <sheet name="TX worksheet" sheetId="2" r:id="rId2"/>
    <sheet name="TX graphs" sheetId="3" r:id="rId3"/>
  </sheets>
  <definedNames>
    <definedName name="_xlnm.Print_Area" localSheetId="0">'TX cover'!$C$3:$J$36</definedName>
    <definedName name="_xlnm.Print_Area" localSheetId="2">'TX graphs'!$A$1:$K$72</definedName>
    <definedName name="_xlnm.Print_Area" localSheetId="1">'TX worksheet'!$B$2:$C$156</definedName>
    <definedName name="_xlnm.Print_Titles" localSheetId="1">'TX worksheet'!$2:$2</definedName>
  </definedNames>
  <calcPr fullCalcOnLoad="1"/>
</workbook>
</file>

<file path=xl/sharedStrings.xml><?xml version="1.0" encoding="utf-8"?>
<sst xmlns="http://schemas.openxmlformats.org/spreadsheetml/2006/main" count="178" uniqueCount="107">
  <si>
    <t>Texas: 1606</t>
  </si>
  <si>
    <t>Individual Assistance Program Global Report</t>
  </si>
  <si>
    <t>Total Applicants Registered</t>
  </si>
  <si>
    <t>Individual and Households Program Applicants Registered</t>
  </si>
  <si>
    <t>Aggregate Units - Direct Housing</t>
  </si>
  <si>
    <t>Private Site Units</t>
  </si>
  <si>
    <t xml:space="preserve">   Travel Trailer</t>
  </si>
  <si>
    <t xml:space="preserve">   Mobile Home</t>
  </si>
  <si>
    <t xml:space="preserve">   Park Model</t>
  </si>
  <si>
    <t xml:space="preserve"> </t>
  </si>
  <si>
    <t>Commercial Site Units</t>
  </si>
  <si>
    <t>Group Site Units</t>
  </si>
  <si>
    <t>Industrial Site Units</t>
  </si>
  <si>
    <t>Totals - All Aggreate Units</t>
  </si>
  <si>
    <t>Active Units - Direct Housing - THU is Currently Residing in TX</t>
  </si>
  <si>
    <t>Travel Trailers</t>
  </si>
  <si>
    <t>Park Models</t>
  </si>
  <si>
    <t>Mobile Homes</t>
  </si>
  <si>
    <t>Totals - All Active Units</t>
  </si>
  <si>
    <t>Sites - Direct Housing</t>
  </si>
  <si>
    <t>Commercial</t>
  </si>
  <si>
    <t>Aggregate Sites</t>
  </si>
  <si>
    <t>Current Sites</t>
  </si>
  <si>
    <t>Group</t>
  </si>
  <si>
    <t>Industrial</t>
  </si>
  <si>
    <t>Private</t>
  </si>
  <si>
    <t>All (Combined) Site Types</t>
  </si>
  <si>
    <t>Totals - Aggregate Sites</t>
  </si>
  <si>
    <t>Totals - Current Sites</t>
  </si>
  <si>
    <t>Housing Applicant Demographics</t>
  </si>
  <si>
    <t>Direct Housing Assistance Recipients</t>
  </si>
  <si>
    <t>Group Sites</t>
  </si>
  <si>
    <t>Aggregate Total # of Households in Group Sites</t>
  </si>
  <si>
    <t>Current Total # of Households in Group Sites</t>
  </si>
  <si>
    <t>Total # of Households in Travel Trailers</t>
  </si>
  <si>
    <t>Total # of Households in Park Models</t>
  </si>
  <si>
    <t>Total # of Households in Mobile Homes</t>
  </si>
  <si>
    <t># of Homeowners</t>
  </si>
  <si>
    <t># of Renters</t>
  </si>
  <si>
    <t># Over 60 Years of Age</t>
  </si>
  <si>
    <t># with Special Needs</t>
  </si>
  <si>
    <t># UFAS Applicants</t>
  </si>
  <si>
    <t># Receiving Assistance (HUD, Section 8, etc.) - Pre-Disaster</t>
  </si>
  <si>
    <t>Commercial Sites</t>
  </si>
  <si>
    <t>Aggregate Total # of Households in Commercial Sites</t>
  </si>
  <si>
    <t>Current Total # of Households in Commercial Sites</t>
  </si>
  <si>
    <t>Private Sites</t>
  </si>
  <si>
    <t>Aggregate Total # of Households in Private Sites</t>
  </si>
  <si>
    <t>Current Total # of Households in Private Sites</t>
  </si>
  <si>
    <t xml:space="preserve">Total # of Households in Travel Trailers </t>
  </si>
  <si>
    <t xml:space="preserve">Total # of Households in Park Models </t>
  </si>
  <si>
    <t>Industrial Sites</t>
  </si>
  <si>
    <t>Aggregate Total # of Households in Industrial Sites</t>
  </si>
  <si>
    <t>Current Total # of Households in Industrial Sites</t>
  </si>
  <si>
    <t>Movement from Direct Housing (TT/PM) to Hotel to Rental Housing</t>
  </si>
  <si>
    <t>Direct Housing Households Moved to Hotel/Motel</t>
  </si>
  <si>
    <t>Ineligible Households in Hotel No Longer In FEMA Program</t>
  </si>
  <si>
    <t>Households in Hotel Moved to Rental</t>
  </si>
  <si>
    <t>Current Number of Households in Hotel</t>
  </si>
  <si>
    <t>Movement from Direct Housing to Rental Housing</t>
  </si>
  <si>
    <t>Households Moved to In-State FEMA Rental Housing</t>
  </si>
  <si>
    <t>Households Moved to Out-of-State FEMA Rental Housing</t>
  </si>
  <si>
    <t>Total Households Moved to FEMA Rental Housing</t>
  </si>
  <si>
    <t>CLC Prime</t>
  </si>
  <si>
    <t xml:space="preserve">Total # of Households Processed </t>
  </si>
  <si>
    <t>Total # of Households Moved In</t>
  </si>
  <si>
    <t>Movement to HUD Disaster Housing Assistance Program (DHAP)</t>
  </si>
  <si>
    <t>Direct Housing Households Moved to HUD DHAP</t>
  </si>
  <si>
    <t>Movement from Direct (TT/PM) to Direct (MH)</t>
  </si>
  <si>
    <t>Direct Housing Households in a TT/PM Moved to a MH</t>
  </si>
  <si>
    <t>Direct Housing Households in a TT/PM Swapped Out for a MH</t>
  </si>
  <si>
    <t>Movement from Direct (TT/PM) to AHPP</t>
  </si>
  <si>
    <t>Direct Housing Households in a TT/PM Moved to AHPP</t>
  </si>
  <si>
    <t>No Longer In FEMA Program</t>
  </si>
  <si>
    <t>Direct Vacated Households No Longer In FEMA Program</t>
  </si>
  <si>
    <t>Aggregate Total # of Households in Rental Units</t>
  </si>
  <si>
    <t>Provided by NPSC, completed by GCRO</t>
  </si>
  <si>
    <t>Current Total # of Households in Rental Units</t>
  </si>
  <si>
    <t>Total # of Apps Relocated Under DSG (50+ miles)</t>
  </si>
  <si>
    <t xml:space="preserve">Total # of Apps Relocated Locally (Within 50 miles) </t>
  </si>
  <si>
    <t>provided by TRO</t>
  </si>
  <si>
    <t xml:space="preserve">Temporary Housing Unit (THU) Sales Program </t>
  </si>
  <si>
    <t xml:space="preserve"># of Apps currently living in THU interested in purchasing PM/MH: </t>
  </si>
  <si>
    <t># of Sales Completed (Travel Trailers)</t>
  </si>
  <si>
    <t># of Sales Completed (Park Models)</t>
  </si>
  <si>
    <t># of Sales Completed (Mobile Homes)</t>
  </si>
  <si>
    <t># of Total Sales Completed (All Types)</t>
  </si>
  <si>
    <t># of Households with Refund Request Completed</t>
  </si>
  <si>
    <t># of Households Moved Back into FEMA Housing Due to Refund Request</t>
  </si>
  <si>
    <t>Rental Housing Resources</t>
  </si>
  <si>
    <t># of Rental Resources Available at FMR</t>
  </si>
  <si>
    <t># of Rental Resources Available at 101-120% FMR</t>
  </si>
  <si>
    <t># of Rental Resources Available at 121-150% FMR</t>
  </si>
  <si>
    <t># of Rental Resources Available at 151-200% FMR</t>
  </si>
  <si>
    <t xml:space="preserve">Total Rental Resources </t>
  </si>
  <si>
    <t>Households (HH) in Site Type</t>
  </si>
  <si>
    <t>Date</t>
  </si>
  <si>
    <t>Total</t>
  </si>
  <si>
    <t>G, C, I</t>
  </si>
  <si>
    <t>Households (HH) in Site Type By Month</t>
  </si>
  <si>
    <t>Park Numbers by Site Type</t>
  </si>
  <si>
    <t>Excl. Priv.</t>
  </si>
  <si>
    <t>Park Numbers by Site Type By Month</t>
  </si>
  <si>
    <r>
      <t>IA Housing Statistics
October 16</t>
    </r>
    <r>
      <rPr>
        <sz val="12"/>
        <color indexed="9"/>
        <rFont val="Arial"/>
        <family val="2"/>
      </rPr>
      <t>, 2008</t>
    </r>
  </si>
  <si>
    <r>
      <t xml:space="preserve">Texas
</t>
    </r>
    <r>
      <rPr>
        <sz val="10"/>
        <color indexed="9"/>
        <rFont val="Arial"/>
        <family val="2"/>
      </rPr>
      <t xml:space="preserve">DR 1606 </t>
    </r>
  </si>
  <si>
    <r>
      <t xml:space="preserve">Rental Housing Assistance Recipients </t>
    </r>
    <r>
      <rPr>
        <b/>
        <i/>
        <sz val="10"/>
        <color indexed="9"/>
        <rFont val="Arial"/>
        <family val="2"/>
      </rPr>
      <t>data as of October 10, 2008</t>
    </r>
  </si>
  <si>
    <r>
      <t xml:space="preserve">Relocation </t>
    </r>
    <r>
      <rPr>
        <b/>
        <i/>
        <sz val="10"/>
        <color indexed="9"/>
        <rFont val="Arial"/>
        <family val="2"/>
      </rPr>
      <t>data as of October 12, 2008</t>
    </r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</si>
</sst>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  <numFmt numFmtId="173" formatCode="mmm\-yyyy"/>
    <numFmt numFmtId="174" formatCode="[$-409]dddd\,\ mmmm\ dd\,\ yyyy"/>
    <numFmt numFmtId="175" formatCode="\=s\um"/>
    <numFmt numFmtId="176" formatCode="00000"/>
    <numFmt numFmtId="177" formatCode="[$-409]d\-mmm\-yy;@"/>
    <numFmt numFmtId="178" formatCode="[$-409]mmm\-yy;@"/>
    <numFmt numFmtId="179" formatCode="m\-yyyy"/>
    <numFmt numFmtId="180" formatCode="[$-409]mmmm\ yy;@"/>
    <numFmt numFmtId="181" formatCode="[$-409]mmm\ yy;@"/>
    <numFmt numFmtId="182" formatCode="&quot;$&quot;#,##0.00"/>
    <numFmt numFmtId="183" formatCode="&quot;$&quot;#,##0"/>
    <numFmt numFmtId="184" formatCode="[$-409]mmmm\ d\,\ yyyy;@"/>
    <numFmt numFmtId="185" formatCode="mm/dd/yy;@"/>
    <numFmt numFmtId="186" formatCode="#,##0;[Red]#,##0"/>
    <numFmt numFmtId="187" formatCode="0_);[Red]\(0\)"/>
    <numFmt numFmtId="188" formatCode="0;[Red]0"/>
    <numFmt numFmtId="189" formatCode="&quot;$&quot;#,##0.00;[Red]&quot;$&quot;#,##0.00"/>
    <numFmt numFmtId="190" formatCode="m/d/yy;@"/>
    <numFmt numFmtId="191" formatCode="m/d;@"/>
    <numFmt numFmtId="192" formatCode="[$-409]dd\-mmm\-yy;@"/>
    <numFmt numFmtId="193" formatCode="m/d/yyyy;@"/>
    <numFmt numFmtId="194" formatCode="[$-409]d\-mmm;@"/>
  </numFmts>
  <fonts count="33">
    <font>
      <sz val="10"/>
      <name val="Arial"/>
      <family val="0"/>
    </font>
    <font>
      <u val="single"/>
      <sz val="10"/>
      <color indexed="8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sz val="36"/>
      <color indexed="56"/>
      <name val="Arial"/>
      <family val="0"/>
    </font>
    <font>
      <sz val="22"/>
      <color indexed="56"/>
      <name val="Arial"/>
      <family val="0"/>
    </font>
    <font>
      <sz val="10"/>
      <color indexed="56"/>
      <name val="Arial"/>
      <family val="0"/>
    </font>
    <font>
      <sz val="20"/>
      <color indexed="56"/>
      <name val="Arial"/>
      <family val="0"/>
    </font>
    <font>
      <sz val="16"/>
      <name val="Arial"/>
      <family val="0"/>
    </font>
    <font>
      <sz val="10"/>
      <color indexed="13"/>
      <name val="Arial"/>
      <family val="0"/>
    </font>
    <font>
      <b/>
      <sz val="10"/>
      <name val="Arial"/>
      <family val="2"/>
    </font>
    <font>
      <sz val="12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sz val="11"/>
      <name val="Arial"/>
      <family val="0"/>
    </font>
    <font>
      <sz val="12"/>
      <color indexed="13"/>
      <name val="Arial"/>
      <family val="0"/>
    </font>
    <font>
      <sz val="12"/>
      <name val="Arial"/>
      <family val="0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sz val="11"/>
      <color indexed="13"/>
      <name val="Arial"/>
      <family val="0"/>
    </font>
    <font>
      <b/>
      <sz val="11"/>
      <color indexed="13"/>
      <name val="Arial"/>
      <family val="2"/>
    </font>
    <font>
      <sz val="10"/>
      <color indexed="10"/>
      <name val="Arial"/>
      <family val="0"/>
    </font>
    <font>
      <b/>
      <i/>
      <sz val="11"/>
      <color indexed="13"/>
      <name val="Arial"/>
      <family val="2"/>
    </font>
    <font>
      <b/>
      <i/>
      <sz val="11"/>
      <name val="Arial"/>
      <family val="2"/>
    </font>
    <font>
      <b/>
      <i/>
      <sz val="11"/>
      <color indexed="10"/>
      <name val="Arial"/>
      <family val="2"/>
    </font>
    <font>
      <b/>
      <i/>
      <sz val="10"/>
      <color indexed="9"/>
      <name val="Arial"/>
      <family val="2"/>
    </font>
    <font>
      <sz val="10"/>
      <color indexed="22"/>
      <name val="Arial"/>
      <family val="0"/>
    </font>
    <font>
      <b/>
      <sz val="8"/>
      <name val="Arial"/>
      <family val="2"/>
    </font>
    <font>
      <sz val="16.75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5" xfId="0" applyFill="1" applyBorder="1" applyAlignment="1">
      <alignment/>
    </xf>
    <xf numFmtId="0" fontId="4" fillId="2" borderId="4" xfId="0" applyFont="1" applyFill="1" applyBorder="1" applyAlignment="1">
      <alignment horizontal="left" indent="2"/>
    </xf>
    <xf numFmtId="0" fontId="4" fillId="0" borderId="0" xfId="0" applyFont="1" applyAlignment="1">
      <alignment horizontal="left" indent="2"/>
    </xf>
    <xf numFmtId="0" fontId="4" fillId="0" borderId="5" xfId="0" applyFont="1" applyBorder="1" applyAlignment="1">
      <alignment horizontal="left" indent="2"/>
    </xf>
    <xf numFmtId="0" fontId="5" fillId="2" borderId="4" xfId="0" applyFont="1" applyFill="1" applyBorder="1" applyAlignment="1">
      <alignment horizontal="left" indent="2"/>
    </xf>
    <xf numFmtId="0" fontId="5" fillId="0" borderId="0" xfId="0" applyFont="1" applyAlignment="1">
      <alignment horizontal="left" indent="2"/>
    </xf>
    <xf numFmtId="0" fontId="5" fillId="0" borderId="5" xfId="0" applyFont="1" applyBorder="1" applyAlignment="1">
      <alignment horizontal="left" indent="2"/>
    </xf>
    <xf numFmtId="0" fontId="6" fillId="2" borderId="4" xfId="0" applyFont="1" applyFill="1" applyBorder="1" applyAlignment="1">
      <alignment horizontal="left" indent="1"/>
    </xf>
    <xf numFmtId="0" fontId="6" fillId="2" borderId="0" xfId="0" applyFont="1" applyFill="1" applyBorder="1" applyAlignment="1">
      <alignment horizontal="left" indent="1"/>
    </xf>
    <xf numFmtId="0" fontId="6" fillId="2" borderId="5" xfId="0" applyFont="1" applyFill="1" applyBorder="1" applyAlignment="1">
      <alignment horizontal="left" indent="1"/>
    </xf>
    <xf numFmtId="184" fontId="7" fillId="2" borderId="4" xfId="0" applyNumberFormat="1" applyFont="1" applyFill="1" applyBorder="1" applyAlignment="1">
      <alignment horizontal="left" indent="2"/>
    </xf>
    <xf numFmtId="184" fontId="7" fillId="0" borderId="0" xfId="0" applyNumberFormat="1" applyFont="1" applyAlignment="1">
      <alignment horizontal="left" indent="2"/>
    </xf>
    <xf numFmtId="184" fontId="7" fillId="0" borderId="5" xfId="0" applyNumberFormat="1" applyFont="1" applyBorder="1" applyAlignment="1">
      <alignment horizontal="left" indent="2"/>
    </xf>
    <xf numFmtId="0" fontId="0" fillId="2" borderId="4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5" xfId="0" applyFill="1" applyBorder="1" applyAlignment="1">
      <alignment horizontal="left" indent="1"/>
    </xf>
    <xf numFmtId="0" fontId="0" fillId="3" borderId="0" xfId="0" applyFill="1" applyAlignment="1">
      <alignment/>
    </xf>
    <xf numFmtId="184" fontId="8" fillId="2" borderId="4" xfId="0" applyNumberFormat="1" applyFont="1" applyFill="1" applyBorder="1" applyAlignment="1">
      <alignment horizontal="left" indent="1"/>
    </xf>
    <xf numFmtId="184" fontId="8" fillId="0" borderId="0" xfId="0" applyNumberFormat="1" applyFont="1" applyAlignment="1">
      <alignment horizontal="left" indent="1"/>
    </xf>
    <xf numFmtId="184" fontId="8" fillId="0" borderId="5" xfId="0" applyNumberFormat="1" applyFont="1" applyBorder="1" applyAlignment="1">
      <alignment horizontal="left" indent="1"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3" fontId="10" fillId="2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12" fillId="4" borderId="9" xfId="0" applyFont="1" applyFill="1" applyBorder="1" applyAlignment="1">
      <alignment horizontal="center" vertical="center" wrapText="1"/>
    </xf>
    <xf numFmtId="3" fontId="14" fillId="4" borderId="10" xfId="0" applyNumberFormat="1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 wrapText="1"/>
    </xf>
    <xf numFmtId="0" fontId="0" fillId="5" borderId="0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 wrapText="1"/>
    </xf>
    <xf numFmtId="3" fontId="10" fillId="6" borderId="12" xfId="0" applyNumberFormat="1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3" fontId="10" fillId="2" borderId="0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16" fillId="2" borderId="0" xfId="0" applyFont="1" applyFill="1" applyAlignment="1">
      <alignment vertical="center"/>
    </xf>
    <xf numFmtId="0" fontId="14" fillId="3" borderId="4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7" fillId="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0" fontId="10" fillId="7" borderId="12" xfId="0" applyFont="1" applyFill="1" applyBorder="1" applyAlignment="1">
      <alignment vertical="center" wrapText="1"/>
    </xf>
    <xf numFmtId="3" fontId="10" fillId="7" borderId="12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vertical="center" wrapText="1"/>
    </xf>
    <xf numFmtId="3" fontId="10" fillId="6" borderId="14" xfId="0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center"/>
    </xf>
    <xf numFmtId="0" fontId="10" fillId="7" borderId="15" xfId="0" applyFont="1" applyFill="1" applyBorder="1" applyAlignment="1">
      <alignment vertical="center" wrapText="1"/>
    </xf>
    <xf numFmtId="3" fontId="10" fillId="7" borderId="14" xfId="0" applyNumberFormat="1" applyFont="1" applyFill="1" applyBorder="1" applyAlignment="1">
      <alignment horizontal="center" vertical="center"/>
    </xf>
    <xf numFmtId="3" fontId="10" fillId="6" borderId="16" xfId="0" applyNumberFormat="1" applyFont="1" applyFill="1" applyBorder="1" applyAlignment="1">
      <alignment horizontal="center" vertical="center"/>
    </xf>
    <xf numFmtId="0" fontId="10" fillId="6" borderId="15" xfId="0" applyFont="1" applyFill="1" applyBorder="1" applyAlignment="1">
      <alignment vertical="center" wrapText="1"/>
    </xf>
    <xf numFmtId="3" fontId="10" fillId="6" borderId="17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3" borderId="17" xfId="0" applyFont="1" applyFill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0" fillId="7" borderId="19" xfId="0" applyFont="1" applyFill="1" applyBorder="1" applyAlignment="1">
      <alignment vertical="center" wrapText="1"/>
    </xf>
    <xf numFmtId="3" fontId="10" fillId="7" borderId="20" xfId="0" applyNumberFormat="1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left" vertical="center" wrapText="1" indent="1"/>
    </xf>
    <xf numFmtId="0" fontId="10" fillId="2" borderId="22" xfId="0" applyFont="1" applyFill="1" applyBorder="1" applyAlignment="1">
      <alignment horizontal="left" vertical="center" wrapText="1" indent="1"/>
    </xf>
    <xf numFmtId="3" fontId="10" fillId="6" borderId="23" xfId="0" applyNumberFormat="1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 wrapText="1" indent="1"/>
    </xf>
    <xf numFmtId="3" fontId="10" fillId="6" borderId="20" xfId="0" applyNumberFormat="1" applyFont="1" applyFill="1" applyBorder="1" applyAlignment="1">
      <alignment horizontal="center" vertical="center"/>
    </xf>
    <xf numFmtId="3" fontId="0" fillId="5" borderId="0" xfId="0" applyNumberFormat="1" applyFill="1" applyAlignment="1">
      <alignment vertical="center"/>
    </xf>
    <xf numFmtId="0" fontId="10" fillId="6" borderId="12" xfId="0" applyFont="1" applyFill="1" applyBorder="1" applyAlignment="1">
      <alignment vertical="center"/>
    </xf>
    <xf numFmtId="0" fontId="14" fillId="3" borderId="19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5" fillId="5" borderId="0" xfId="0" applyFont="1" applyFill="1" applyBorder="1" applyAlignment="1">
      <alignment horizontal="left" vertical="top" wrapText="1"/>
    </xf>
    <xf numFmtId="0" fontId="18" fillId="7" borderId="0" xfId="0" applyFont="1" applyFill="1" applyBorder="1" applyAlignment="1">
      <alignment vertical="center"/>
    </xf>
    <xf numFmtId="0" fontId="19" fillId="7" borderId="17" xfId="0" applyFont="1" applyFill="1" applyBorder="1" applyAlignment="1">
      <alignment vertical="center"/>
    </xf>
    <xf numFmtId="0" fontId="10" fillId="7" borderId="18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left" vertical="top" wrapText="1"/>
    </xf>
    <xf numFmtId="0" fontId="10" fillId="7" borderId="0" xfId="0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0" fontId="10" fillId="2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10" fillId="0" borderId="12" xfId="0" applyFont="1" applyBorder="1" applyAlignment="1">
      <alignment vertical="center" wrapText="1"/>
    </xf>
    <xf numFmtId="3" fontId="10" fillId="6" borderId="1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10" fillId="7" borderId="0" xfId="0" applyFont="1" applyFill="1" applyBorder="1" applyAlignment="1">
      <alignment vertical="center"/>
    </xf>
    <xf numFmtId="0" fontId="10" fillId="7" borderId="17" xfId="0" applyFont="1" applyFill="1" applyBorder="1" applyAlignment="1">
      <alignment vertical="center" wrapText="1"/>
    </xf>
    <xf numFmtId="0" fontId="10" fillId="7" borderId="18" xfId="0" applyFont="1" applyFill="1" applyBorder="1" applyAlignment="1">
      <alignment vertical="center"/>
    </xf>
    <xf numFmtId="0" fontId="10" fillId="7" borderId="0" xfId="0" applyFont="1" applyFill="1" applyBorder="1" applyAlignment="1">
      <alignment horizontal="left" vertical="top" wrapText="1"/>
    </xf>
    <xf numFmtId="0" fontId="0" fillId="5" borderId="0" xfId="0" applyFont="1" applyFill="1" applyBorder="1" applyAlignment="1">
      <alignment/>
    </xf>
    <xf numFmtId="0" fontId="9" fillId="7" borderId="0" xfId="0" applyFont="1" applyFill="1" applyBorder="1" applyAlignment="1">
      <alignment vertical="center"/>
    </xf>
    <xf numFmtId="0" fontId="19" fillId="7" borderId="17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/>
    </xf>
    <xf numFmtId="0" fontId="0" fillId="7" borderId="0" xfId="0" applyFont="1" applyFill="1" applyBorder="1" applyAlignment="1">
      <alignment vertical="center"/>
    </xf>
    <xf numFmtId="0" fontId="10" fillId="6" borderId="13" xfId="0" applyFont="1" applyFill="1" applyBorder="1" applyAlignment="1">
      <alignment vertical="center" wrapText="1"/>
    </xf>
    <xf numFmtId="0" fontId="0" fillId="5" borderId="0" xfId="0" applyFill="1" applyBorder="1" applyAlignment="1">
      <alignment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0" fillId="2" borderId="4" xfId="0" applyFont="1" applyFill="1" applyBorder="1" applyAlignment="1">
      <alignment vertical="center" wrapText="1"/>
    </xf>
    <xf numFmtId="0" fontId="0" fillId="2" borderId="0" xfId="0" applyFill="1" applyBorder="1" applyAlignment="1">
      <alignment/>
    </xf>
    <xf numFmtId="0" fontId="17" fillId="5" borderId="0" xfId="0" applyFont="1" applyFill="1" applyAlignment="1">
      <alignment vertical="center"/>
    </xf>
    <xf numFmtId="0" fontId="9" fillId="2" borderId="0" xfId="0" applyFont="1" applyFill="1" applyBorder="1" applyAlignment="1">
      <alignment vertical="center"/>
    </xf>
    <xf numFmtId="0" fontId="20" fillId="8" borderId="17" xfId="0" applyFont="1" applyFill="1" applyBorder="1" applyAlignment="1">
      <alignment vertical="center"/>
    </xf>
    <xf numFmtId="0" fontId="21" fillId="8" borderId="18" xfId="0" applyFont="1" applyFill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/>
    </xf>
    <xf numFmtId="0" fontId="0" fillId="0" borderId="0" xfId="0" applyFont="1" applyBorder="1" applyAlignment="1">
      <alignment vertical="center"/>
    </xf>
    <xf numFmtId="0" fontId="22" fillId="7" borderId="0" xfId="0" applyFont="1" applyFill="1" applyBorder="1" applyAlignment="1">
      <alignment vertical="center"/>
    </xf>
    <xf numFmtId="0" fontId="10" fillId="7" borderId="17" xfId="0" applyFont="1" applyFill="1" applyBorder="1" applyAlignment="1">
      <alignment vertical="center" wrapText="1"/>
    </xf>
    <xf numFmtId="0" fontId="15" fillId="7" borderId="0" xfId="0" applyFont="1" applyFill="1" applyBorder="1" applyAlignment="1">
      <alignment vertical="center"/>
    </xf>
    <xf numFmtId="0" fontId="10" fillId="2" borderId="12" xfId="0" applyFont="1" applyFill="1" applyBorder="1" applyAlignment="1">
      <alignment vertical="center" wrapText="1"/>
    </xf>
    <xf numFmtId="0" fontId="0" fillId="5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0" fillId="0" borderId="13" xfId="0" applyFont="1" applyFill="1" applyBorder="1" applyAlignment="1">
      <alignment horizontal="left" vertical="center" wrapText="1"/>
    </xf>
    <xf numFmtId="3" fontId="10" fillId="6" borderId="20" xfId="0" applyNumberFormat="1" applyFont="1" applyFill="1" applyBorder="1" applyAlignment="1">
      <alignment horizontal="center" vertical="center"/>
    </xf>
    <xf numFmtId="0" fontId="0" fillId="5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15" xfId="0" applyFont="1" applyFill="1" applyBorder="1" applyAlignment="1">
      <alignment horizontal="left" vertical="center" wrapText="1" indent="2"/>
    </xf>
    <xf numFmtId="3" fontId="10" fillId="6" borderId="17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left" vertical="center" wrapText="1" indent="4"/>
    </xf>
    <xf numFmtId="3" fontId="0" fillId="5" borderId="0" xfId="0" applyNumberFormat="1" applyFont="1" applyFill="1" applyAlignment="1">
      <alignment vertical="center"/>
    </xf>
    <xf numFmtId="0" fontId="10" fillId="0" borderId="15" xfId="0" applyFont="1" applyBorder="1" applyAlignment="1">
      <alignment horizontal="left" vertical="center" wrapText="1" indent="4"/>
    </xf>
    <xf numFmtId="0" fontId="10" fillId="0" borderId="15" xfId="0" applyFont="1" applyBorder="1" applyAlignment="1">
      <alignment vertical="center" wrapText="1"/>
    </xf>
    <xf numFmtId="3" fontId="15" fillId="5" borderId="0" xfId="0" applyNumberFormat="1" applyFont="1" applyFill="1" applyAlignment="1">
      <alignment vertical="center"/>
    </xf>
    <xf numFmtId="0" fontId="10" fillId="0" borderId="15" xfId="0" applyFont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3" fontId="10" fillId="6" borderId="25" xfId="0" applyNumberFormat="1" applyFont="1" applyFill="1" applyBorder="1" applyAlignment="1">
      <alignment horizontal="center" vertical="center"/>
    </xf>
    <xf numFmtId="0" fontId="23" fillId="7" borderId="0" xfId="0" applyFont="1" applyFill="1" applyBorder="1" applyAlignment="1">
      <alignment vertical="center"/>
    </xf>
    <xf numFmtId="3" fontId="21" fillId="7" borderId="0" xfId="0" applyNumberFormat="1" applyFont="1" applyFill="1" applyBorder="1" applyAlignment="1">
      <alignment vertical="center"/>
    </xf>
    <xf numFmtId="0" fontId="21" fillId="7" borderId="0" xfId="0" applyFont="1" applyFill="1" applyBorder="1" applyAlignment="1">
      <alignment vertical="center"/>
    </xf>
    <xf numFmtId="0" fontId="10" fillId="0" borderId="26" xfId="0" applyFont="1" applyFill="1" applyBorder="1" applyAlignment="1">
      <alignment horizontal="left" vertical="center" wrapText="1"/>
    </xf>
    <xf numFmtId="3" fontId="10" fillId="6" borderId="27" xfId="0" applyNumberFormat="1" applyFont="1" applyFill="1" applyBorder="1" applyAlignment="1">
      <alignment horizontal="center" vertical="center"/>
    </xf>
    <xf numFmtId="3" fontId="10" fillId="6" borderId="16" xfId="0" applyNumberFormat="1" applyFont="1" applyFill="1" applyBorder="1" applyAlignment="1">
      <alignment horizontal="center" vertical="center"/>
    </xf>
    <xf numFmtId="3" fontId="10" fillId="6" borderId="14" xfId="0" applyNumberFormat="1" applyFont="1" applyFill="1" applyBorder="1" applyAlignment="1">
      <alignment horizontal="center" vertical="center"/>
    </xf>
    <xf numFmtId="3" fontId="10" fillId="6" borderId="28" xfId="0" applyNumberFormat="1" applyFont="1" applyFill="1" applyBorder="1" applyAlignment="1">
      <alignment horizontal="center" vertical="center"/>
    </xf>
    <xf numFmtId="3" fontId="24" fillId="5" borderId="0" xfId="0" applyNumberFormat="1" applyFont="1" applyFill="1" applyAlignment="1">
      <alignment vertical="center"/>
    </xf>
    <xf numFmtId="3" fontId="0" fillId="2" borderId="0" xfId="0" applyNumberFormat="1" applyFill="1" applyAlignment="1">
      <alignment vertical="center"/>
    </xf>
    <xf numFmtId="0" fontId="10" fillId="2" borderId="13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10" fillId="2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0" fillId="2" borderId="15" xfId="0" applyFont="1" applyFill="1" applyBorder="1" applyAlignment="1">
      <alignment horizontal="left" vertical="center" wrapText="1"/>
    </xf>
    <xf numFmtId="0" fontId="0" fillId="6" borderId="0" xfId="0" applyFill="1" applyAlignment="1">
      <alignment vertical="center"/>
    </xf>
    <xf numFmtId="3" fontId="19" fillId="6" borderId="17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10" fillId="0" borderId="0" xfId="0" applyFont="1" applyAlignment="1">
      <alignment/>
    </xf>
    <xf numFmtId="3" fontId="10" fillId="6" borderId="0" xfId="0" applyNumberFormat="1" applyFont="1" applyFill="1" applyAlignment="1">
      <alignment horizontal="center" vertical="center"/>
    </xf>
    <xf numFmtId="0" fontId="14" fillId="3" borderId="19" xfId="0" applyFont="1" applyFill="1" applyBorder="1" applyAlignment="1">
      <alignment vertical="center" wrapText="1"/>
    </xf>
    <xf numFmtId="0" fontId="14" fillId="3" borderId="11" xfId="0" applyFont="1" applyFill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3" fontId="10" fillId="6" borderId="23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left" vertical="center"/>
    </xf>
    <xf numFmtId="0" fontId="10" fillId="0" borderId="19" xfId="0" applyFont="1" applyBorder="1" applyAlignment="1">
      <alignment vertical="center" wrapText="1"/>
    </xf>
    <xf numFmtId="0" fontId="10" fillId="6" borderId="21" xfId="0" applyFont="1" applyFill="1" applyBorder="1" applyAlignment="1">
      <alignment vertical="center" wrapText="1"/>
    </xf>
    <xf numFmtId="0" fontId="0" fillId="5" borderId="0" xfId="0" applyFill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 indent="2"/>
    </xf>
    <xf numFmtId="3" fontId="19" fillId="2" borderId="0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/>
    </xf>
    <xf numFmtId="0" fontId="26" fillId="8" borderId="19" xfId="0" applyFont="1" applyFill="1" applyBorder="1" applyAlignment="1">
      <alignment vertical="center" wrapText="1"/>
    </xf>
    <xf numFmtId="0" fontId="26" fillId="8" borderId="11" xfId="0" applyFont="1" applyFill="1" applyBorder="1" applyAlignment="1">
      <alignment vertical="center" wrapText="1"/>
    </xf>
    <xf numFmtId="0" fontId="26" fillId="5" borderId="0" xfId="0" applyFont="1" applyFill="1" applyAlignment="1">
      <alignment vertical="center"/>
    </xf>
    <xf numFmtId="0" fontId="26" fillId="2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19" fillId="0" borderId="12" xfId="0" applyFont="1" applyBorder="1" applyAlignment="1">
      <alignment/>
    </xf>
    <xf numFmtId="3" fontId="19" fillId="6" borderId="16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/>
    </xf>
    <xf numFmtId="0" fontId="25" fillId="8" borderId="0" xfId="0" applyFont="1" applyFill="1" applyAlignment="1">
      <alignment vertical="center"/>
    </xf>
    <xf numFmtId="0" fontId="26" fillId="8" borderId="19" xfId="0" applyFont="1" applyFill="1" applyBorder="1" applyAlignment="1">
      <alignment vertical="center"/>
    </xf>
    <xf numFmtId="3" fontId="27" fillId="8" borderId="0" xfId="0" applyNumberFormat="1" applyFont="1" applyFill="1" applyAlignment="1">
      <alignment vertical="center"/>
    </xf>
    <xf numFmtId="0" fontId="26" fillId="8" borderId="0" xfId="0" applyFont="1" applyFill="1" applyAlignment="1">
      <alignment vertical="center"/>
    </xf>
    <xf numFmtId="0" fontId="10" fillId="2" borderId="0" xfId="0" applyFont="1" applyFill="1" applyBorder="1" applyAlignment="1">
      <alignment horizontal="left" vertical="center" wrapText="1" indent="2"/>
    </xf>
    <xf numFmtId="0" fontId="26" fillId="8" borderId="0" xfId="0" applyFont="1" applyFill="1" applyAlignment="1">
      <alignment vertical="center"/>
    </xf>
    <xf numFmtId="0" fontId="26" fillId="8" borderId="19" xfId="0" applyFont="1" applyFill="1" applyBorder="1" applyAlignment="1">
      <alignment vertical="center" wrapText="1"/>
    </xf>
    <xf numFmtId="0" fontId="26" fillId="8" borderId="11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26" fillId="2" borderId="0" xfId="0" applyFont="1" applyFill="1" applyAlignment="1">
      <alignment vertical="center"/>
    </xf>
    <xf numFmtId="0" fontId="26" fillId="5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22" fillId="3" borderId="0" xfId="0" applyFont="1" applyFill="1" applyAlignment="1">
      <alignment vertical="center"/>
    </xf>
    <xf numFmtId="0" fontId="0" fillId="3" borderId="0" xfId="0" applyFont="1" applyFill="1" applyAlignment="1" applyProtection="1">
      <alignment vertical="center"/>
      <protection locked="0"/>
    </xf>
    <xf numFmtId="0" fontId="15" fillId="3" borderId="0" xfId="0" applyFont="1" applyFill="1" applyAlignment="1">
      <alignment vertical="center"/>
    </xf>
    <xf numFmtId="0" fontId="10" fillId="2" borderId="12" xfId="0" applyFont="1" applyFill="1" applyBorder="1" applyAlignment="1">
      <alignment vertical="center" wrapText="1"/>
    </xf>
    <xf numFmtId="3" fontId="0" fillId="5" borderId="0" xfId="0" applyNumberFormat="1" applyFont="1" applyFill="1" applyBorder="1" applyAlignment="1">
      <alignment vertical="center"/>
    </xf>
    <xf numFmtId="0" fontId="10" fillId="0" borderId="13" xfId="0" applyFont="1" applyBorder="1" applyAlignment="1">
      <alignment horizontal="left" vertical="center" wrapText="1" indent="2"/>
    </xf>
    <xf numFmtId="0" fontId="10" fillId="0" borderId="15" xfId="0" applyFont="1" applyBorder="1" applyAlignment="1">
      <alignment horizontal="left" vertical="center" wrapText="1" indent="2"/>
    </xf>
    <xf numFmtId="0" fontId="10" fillId="0" borderId="0" xfId="0" applyFont="1" applyBorder="1" applyAlignment="1">
      <alignment vertical="center" wrapText="1"/>
    </xf>
    <xf numFmtId="0" fontId="14" fillId="3" borderId="4" xfId="0" applyFont="1" applyFill="1" applyBorder="1" applyAlignment="1">
      <alignment horizontal="left" vertical="center"/>
    </xf>
    <xf numFmtId="0" fontId="14" fillId="3" borderId="0" xfId="0" applyFont="1" applyFill="1" applyBorder="1" applyAlignment="1">
      <alignment horizontal="left" vertical="center"/>
    </xf>
    <xf numFmtId="0" fontId="10" fillId="2" borderId="29" xfId="0" applyFont="1" applyFill="1" applyBorder="1" applyAlignment="1">
      <alignment vertical="center" wrapText="1"/>
    </xf>
    <xf numFmtId="3" fontId="19" fillId="6" borderId="23" xfId="0" applyNumberFormat="1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3" fontId="19" fillId="6" borderId="28" xfId="0" applyNumberFormat="1" applyFont="1" applyFill="1" applyBorder="1" applyAlignment="1">
      <alignment horizontal="center" vertical="center"/>
    </xf>
    <xf numFmtId="0" fontId="10" fillId="6" borderId="0" xfId="0" applyFont="1" applyFill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3" fontId="19" fillId="6" borderId="2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0" fontId="14" fillId="3" borderId="0" xfId="0" applyFont="1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0" fontId="24" fillId="2" borderId="0" xfId="0" applyFont="1" applyFill="1" applyBorder="1" applyAlignment="1">
      <alignment vertical="center"/>
    </xf>
    <xf numFmtId="0" fontId="10" fillId="0" borderId="3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10" fillId="6" borderId="1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0" fillId="2" borderId="0" xfId="0" applyFill="1" applyAlignment="1">
      <alignment/>
    </xf>
    <xf numFmtId="0" fontId="29" fillId="0" borderId="12" xfId="0" applyFont="1" applyBorder="1" applyAlignment="1">
      <alignment horizontal="center"/>
    </xf>
    <xf numFmtId="0" fontId="29" fillId="0" borderId="12" xfId="0" applyFont="1" applyBorder="1" applyAlignment="1">
      <alignment horizontal="center"/>
    </xf>
    <xf numFmtId="0" fontId="29" fillId="0" borderId="0" xfId="0" applyFont="1" applyAlignment="1">
      <alignment/>
    </xf>
    <xf numFmtId="191" fontId="29" fillId="0" borderId="12" xfId="0" applyNumberFormat="1" applyFont="1" applyBorder="1" applyAlignment="1">
      <alignment horizontal="right"/>
    </xf>
    <xf numFmtId="3" fontId="29" fillId="0" borderId="12" xfId="0" applyNumberFormat="1" applyFont="1" applyBorder="1" applyAlignment="1">
      <alignment horizontal="center"/>
    </xf>
    <xf numFmtId="3" fontId="29" fillId="0" borderId="0" xfId="0" applyNumberFormat="1" applyFont="1" applyAlignment="1">
      <alignment/>
    </xf>
    <xf numFmtId="192" fontId="29" fillId="0" borderId="12" xfId="0" applyNumberFormat="1" applyFont="1" applyBorder="1" applyAlignment="1">
      <alignment horizontal="right"/>
    </xf>
    <xf numFmtId="3" fontId="13" fillId="0" borderId="12" xfId="0" applyNumberFormat="1" applyFont="1" applyBorder="1" applyAlignment="1">
      <alignment horizontal="center"/>
    </xf>
    <xf numFmtId="0" fontId="13" fillId="0" borderId="0" xfId="0" applyFont="1" applyAlignment="1">
      <alignment/>
    </xf>
    <xf numFmtId="191" fontId="29" fillId="0" borderId="0" xfId="0" applyNumberFormat="1" applyFont="1" applyBorder="1" applyAlignment="1">
      <alignment horizontal="right"/>
    </xf>
    <xf numFmtId="3" fontId="29" fillId="0" borderId="0" xfId="0" applyNumberFormat="1" applyFont="1" applyBorder="1" applyAlignment="1">
      <alignment horizontal="center"/>
    </xf>
    <xf numFmtId="191" fontId="0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24" fillId="0" borderId="12" xfId="0" applyFont="1" applyBorder="1" applyAlignment="1">
      <alignment horizontal="center"/>
    </xf>
    <xf numFmtId="178" fontId="0" fillId="0" borderId="12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center"/>
    </xf>
    <xf numFmtId="3" fontId="0" fillId="0" borderId="0" xfId="0" applyNumberFormat="1" applyAlignment="1">
      <alignment/>
    </xf>
    <xf numFmtId="192" fontId="0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24" fillId="0" borderId="17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Texas Households (HH) by Site-Type
Private Sites</a:t>
            </a:r>
          </a:p>
        </c:rich>
      </c:tx>
      <c:layout>
        <c:manualLayout>
          <c:xMode val="factor"/>
          <c:yMode val="factor"/>
          <c:x val="0.00125"/>
          <c:y val="-0.01675"/>
        </c:manualLayout>
      </c:layout>
      <c:spPr>
        <a:solidFill>
          <a:srgbClr val="000080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025"/>
          <c:y val="0.08725"/>
          <c:w val="0.99625"/>
          <c:h val="0.90825"/>
        </c:manualLayout>
      </c:layout>
      <c:lineChart>
        <c:grouping val="standard"/>
        <c:varyColors val="0"/>
        <c:ser>
          <c:idx val="2"/>
          <c:order val="0"/>
          <c:tx>
            <c:strRef>
              <c:f>'TX graphs'!$D$127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333399"/>
              </a:solidFill>
              <a:ln>
                <a:noFill/>
              </a:ln>
            </c:spPr>
          </c:marker>
          <c:dLbls>
            <c:dLbl>
              <c:idx val="13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'TX graphs'!$A$128:$A$155</c:f>
              <c:strCache>
                <c:ptCount val="28"/>
                <c:pt idx="0">
                  <c:v>39083</c:v>
                </c:pt>
                <c:pt idx="1">
                  <c:v>39323</c:v>
                </c:pt>
                <c:pt idx="2">
                  <c:v>39351</c:v>
                </c:pt>
                <c:pt idx="3">
                  <c:v>39386</c:v>
                </c:pt>
                <c:pt idx="4">
                  <c:v>39414</c:v>
                </c:pt>
                <c:pt idx="5">
                  <c:v>39444</c:v>
                </c:pt>
                <c:pt idx="6">
                  <c:v>39472</c:v>
                </c:pt>
                <c:pt idx="7">
                  <c:v>39507</c:v>
                </c:pt>
                <c:pt idx="8">
                  <c:v>39535</c:v>
                </c:pt>
                <c:pt idx="9">
                  <c:v>39563</c:v>
                </c:pt>
                <c:pt idx="10">
                  <c:v>39598</c:v>
                </c:pt>
                <c:pt idx="11">
                  <c:v>39626</c:v>
                </c:pt>
                <c:pt idx="12">
                  <c:v>39633</c:v>
                </c:pt>
                <c:pt idx="13">
                  <c:v>39640</c:v>
                </c:pt>
                <c:pt idx="14">
                  <c:v>39647</c:v>
                </c:pt>
                <c:pt idx="15">
                  <c:v>39654</c:v>
                </c:pt>
                <c:pt idx="16">
                  <c:v>39661</c:v>
                </c:pt>
                <c:pt idx="17">
                  <c:v>39667</c:v>
                </c:pt>
                <c:pt idx="18">
                  <c:v>39674</c:v>
                </c:pt>
                <c:pt idx="19">
                  <c:v>39681</c:v>
                </c:pt>
                <c:pt idx="20">
                  <c:v>39688</c:v>
                </c:pt>
                <c:pt idx="21">
                  <c:v>39695</c:v>
                </c:pt>
                <c:pt idx="22">
                  <c:v>39702</c:v>
                </c:pt>
                <c:pt idx="23">
                  <c:v>39709</c:v>
                </c:pt>
                <c:pt idx="24">
                  <c:v>39716</c:v>
                </c:pt>
                <c:pt idx="25">
                  <c:v>39723</c:v>
                </c:pt>
                <c:pt idx="26">
                  <c:v>39730</c:v>
                </c:pt>
                <c:pt idx="27">
                  <c:v>39737</c:v>
                </c:pt>
              </c:strCache>
            </c:strRef>
          </c:cat>
          <c:val>
            <c:numRef>
              <c:f>'TX graphs'!$D$128:$D$155</c:f>
              <c:numCache>
                <c:ptCount val="28"/>
                <c:pt idx="0">
                  <c:v>2251</c:v>
                </c:pt>
                <c:pt idx="1">
                  <c:v>973</c:v>
                </c:pt>
                <c:pt idx="2">
                  <c:v>870</c:v>
                </c:pt>
                <c:pt idx="3">
                  <c:v>720</c:v>
                </c:pt>
                <c:pt idx="4">
                  <c:v>598</c:v>
                </c:pt>
                <c:pt idx="5">
                  <c:v>436</c:v>
                </c:pt>
                <c:pt idx="6">
                  <c:v>324</c:v>
                </c:pt>
                <c:pt idx="7">
                  <c:v>174</c:v>
                </c:pt>
                <c:pt idx="8">
                  <c:v>120</c:v>
                </c:pt>
                <c:pt idx="9">
                  <c:v>68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  <c:smooth val="0"/>
        </c:ser>
        <c:marker val="1"/>
        <c:axId val="55022778"/>
        <c:axId val="25442955"/>
      </c:lineChart>
      <c:catAx>
        <c:axId val="5502277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dash"/>
          </a:ln>
        </c:spPr>
        <c:txPr>
          <a:bodyPr vert="horz" rot="-2700000"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25442955"/>
        <c:crossesAt val="0"/>
        <c:auto val="0"/>
        <c:lblOffset val="100"/>
        <c:noMultiLvlLbl val="0"/>
      </c:catAx>
      <c:valAx>
        <c:axId val="2544295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Remaining Number of HH
(Baseline as of January 1, 2007)</a:t>
                </a:r>
              </a:p>
            </c:rich>
          </c:tx>
          <c:layout>
            <c:manualLayout>
              <c:xMode val="factor"/>
              <c:yMode val="factor"/>
              <c:x val="0.01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5022778"/>
        <c:crossesAt val="1"/>
        <c:crossBetween val="between"/>
        <c:dispUnits/>
        <c:majorUnit val="200"/>
        <c:min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969696"/>
            </a:gs>
            <a:gs pos="50000">
              <a:srgbClr val="F5F5F5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Texas Park Numbers by Park/Site-Type
Private Sites</a:t>
            </a:r>
          </a:p>
        </c:rich>
      </c:tx>
      <c:layout>
        <c:manualLayout>
          <c:xMode val="factor"/>
          <c:yMode val="factor"/>
          <c:x val="-0.00125"/>
          <c:y val="-0.01875"/>
        </c:manualLayout>
      </c:layout>
      <c:spPr>
        <a:solidFill>
          <a:srgbClr val="000080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"/>
          <c:y val="0.09325"/>
          <c:w val="1"/>
          <c:h val="0.90525"/>
        </c:manualLayout>
      </c:layout>
      <c:lineChart>
        <c:grouping val="standard"/>
        <c:varyColors val="0"/>
        <c:ser>
          <c:idx val="2"/>
          <c:order val="0"/>
          <c:tx>
            <c:strRef>
              <c:f>'TX graphs'!$C$209</c:f>
              <c:strCache>
                <c:ptCount val="1"/>
                <c:pt idx="0">
                  <c:v>Commercial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9966"/>
              </a:solidFill>
              <a:ln>
                <a:noFill/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'TX graphs'!$A$210:$A$237</c:f>
              <c:strCache>
                <c:ptCount val="28"/>
                <c:pt idx="0">
                  <c:v>39083</c:v>
                </c:pt>
                <c:pt idx="1">
                  <c:v>39323</c:v>
                </c:pt>
                <c:pt idx="2">
                  <c:v>39351</c:v>
                </c:pt>
                <c:pt idx="3">
                  <c:v>39386</c:v>
                </c:pt>
                <c:pt idx="4">
                  <c:v>39414</c:v>
                </c:pt>
                <c:pt idx="5">
                  <c:v>39444</c:v>
                </c:pt>
                <c:pt idx="6">
                  <c:v>39472</c:v>
                </c:pt>
                <c:pt idx="7">
                  <c:v>39507</c:v>
                </c:pt>
                <c:pt idx="8">
                  <c:v>39535</c:v>
                </c:pt>
                <c:pt idx="9">
                  <c:v>39563</c:v>
                </c:pt>
                <c:pt idx="10">
                  <c:v>39598</c:v>
                </c:pt>
                <c:pt idx="11">
                  <c:v>39626</c:v>
                </c:pt>
                <c:pt idx="12">
                  <c:v>39633</c:v>
                </c:pt>
                <c:pt idx="13">
                  <c:v>39640</c:v>
                </c:pt>
                <c:pt idx="14">
                  <c:v>39647</c:v>
                </c:pt>
                <c:pt idx="15">
                  <c:v>39654</c:v>
                </c:pt>
                <c:pt idx="16">
                  <c:v>39661</c:v>
                </c:pt>
                <c:pt idx="17">
                  <c:v>39667</c:v>
                </c:pt>
                <c:pt idx="18">
                  <c:v>39674</c:v>
                </c:pt>
                <c:pt idx="19">
                  <c:v>39681</c:v>
                </c:pt>
                <c:pt idx="20">
                  <c:v>39688</c:v>
                </c:pt>
                <c:pt idx="21">
                  <c:v>39695</c:v>
                </c:pt>
                <c:pt idx="22">
                  <c:v>39702</c:v>
                </c:pt>
                <c:pt idx="23">
                  <c:v>39709</c:v>
                </c:pt>
                <c:pt idx="24">
                  <c:v>39716</c:v>
                </c:pt>
                <c:pt idx="25">
                  <c:v>39723</c:v>
                </c:pt>
                <c:pt idx="26">
                  <c:v>39730</c:v>
                </c:pt>
                <c:pt idx="27">
                  <c:v>39737</c:v>
                </c:pt>
              </c:strCache>
            </c:strRef>
          </c:cat>
          <c:val>
            <c:numRef>
              <c:f>'TX graphs'!$C$210:$C$237</c:f>
              <c:numCache>
                <c:ptCount val="28"/>
                <c:pt idx="0">
                  <c:v>12</c:v>
                </c:pt>
                <c:pt idx="1">
                  <c:v>11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'TX graphs'!$D$209</c:f>
              <c:strCache>
                <c:ptCount val="1"/>
                <c:pt idx="0">
                  <c:v>Private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'TX graphs'!$A$210:$A$237</c:f>
              <c:strCache>
                <c:ptCount val="28"/>
                <c:pt idx="0">
                  <c:v>39083</c:v>
                </c:pt>
                <c:pt idx="1">
                  <c:v>39323</c:v>
                </c:pt>
                <c:pt idx="2">
                  <c:v>39351</c:v>
                </c:pt>
                <c:pt idx="3">
                  <c:v>39386</c:v>
                </c:pt>
                <c:pt idx="4">
                  <c:v>39414</c:v>
                </c:pt>
                <c:pt idx="5">
                  <c:v>39444</c:v>
                </c:pt>
                <c:pt idx="6">
                  <c:v>39472</c:v>
                </c:pt>
                <c:pt idx="7">
                  <c:v>39507</c:v>
                </c:pt>
                <c:pt idx="8">
                  <c:v>39535</c:v>
                </c:pt>
                <c:pt idx="9">
                  <c:v>39563</c:v>
                </c:pt>
                <c:pt idx="10">
                  <c:v>39598</c:v>
                </c:pt>
                <c:pt idx="11">
                  <c:v>39626</c:v>
                </c:pt>
                <c:pt idx="12">
                  <c:v>39633</c:v>
                </c:pt>
                <c:pt idx="13">
                  <c:v>39640</c:v>
                </c:pt>
                <c:pt idx="14">
                  <c:v>39647</c:v>
                </c:pt>
                <c:pt idx="15">
                  <c:v>39654</c:v>
                </c:pt>
                <c:pt idx="16">
                  <c:v>39661</c:v>
                </c:pt>
                <c:pt idx="17">
                  <c:v>39667</c:v>
                </c:pt>
                <c:pt idx="18">
                  <c:v>39674</c:v>
                </c:pt>
                <c:pt idx="19">
                  <c:v>39681</c:v>
                </c:pt>
                <c:pt idx="20">
                  <c:v>39688</c:v>
                </c:pt>
                <c:pt idx="21">
                  <c:v>39695</c:v>
                </c:pt>
                <c:pt idx="22">
                  <c:v>39702</c:v>
                </c:pt>
                <c:pt idx="23">
                  <c:v>39709</c:v>
                </c:pt>
                <c:pt idx="24">
                  <c:v>39716</c:v>
                </c:pt>
                <c:pt idx="25">
                  <c:v>39723</c:v>
                </c:pt>
                <c:pt idx="26">
                  <c:v>39730</c:v>
                </c:pt>
                <c:pt idx="27">
                  <c:v>39737</c:v>
                </c:pt>
              </c:strCache>
            </c:strRef>
          </c:cat>
          <c:val>
            <c:numRef>
              <c:f>'TX graphs'!$D$210:$D$237</c:f>
              <c:numCache>
                <c:ptCount val="28"/>
                <c:pt idx="0">
                  <c:v>2251</c:v>
                </c:pt>
                <c:pt idx="1">
                  <c:v>973</c:v>
                </c:pt>
                <c:pt idx="2">
                  <c:v>870</c:v>
                </c:pt>
                <c:pt idx="3">
                  <c:v>720</c:v>
                </c:pt>
                <c:pt idx="4">
                  <c:v>598</c:v>
                </c:pt>
                <c:pt idx="5">
                  <c:v>436</c:v>
                </c:pt>
                <c:pt idx="6">
                  <c:v>324</c:v>
                </c:pt>
                <c:pt idx="7">
                  <c:v>174</c:v>
                </c:pt>
                <c:pt idx="8">
                  <c:v>120</c:v>
                </c:pt>
                <c:pt idx="9">
                  <c:v>68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</c:numCache>
            </c:numRef>
          </c:val>
          <c:smooth val="0"/>
        </c:ser>
        <c:marker val="1"/>
        <c:axId val="27660004"/>
        <c:axId val="47613445"/>
      </c:lineChart>
      <c:catAx>
        <c:axId val="276600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spPr>
          <a:ln w="3175">
            <a:solidFill/>
            <a:prstDash val="dash"/>
          </a:ln>
        </c:spPr>
        <c:txPr>
          <a:bodyPr vert="horz" rot="-2700000"/>
          <a:lstStyle/>
          <a:p>
            <a:pPr>
              <a:defRPr lang="en-US" cap="none" sz="1675" b="0" i="0" u="none" baseline="0">
                <a:latin typeface="Arial"/>
                <a:ea typeface="Arial"/>
                <a:cs typeface="Arial"/>
              </a:defRPr>
            </a:pPr>
          </a:p>
        </c:txPr>
        <c:crossAx val="47613445"/>
        <c:crossesAt val="0"/>
        <c:auto val="0"/>
        <c:lblOffset val="100"/>
        <c:noMultiLvlLbl val="0"/>
      </c:catAx>
      <c:valAx>
        <c:axId val="47613445"/>
        <c:scaling>
          <c:orientation val="minMax"/>
          <c:max val="2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Remaining Number of Parks
(Baseline as of January 1, 2007)</a:t>
                </a:r>
              </a:p>
            </c:rich>
          </c:tx>
          <c:layout>
            <c:manualLayout>
              <c:xMode val="factor"/>
              <c:yMode val="factor"/>
              <c:x val="-0.016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7660004"/>
        <c:crossesAt val="1"/>
        <c:crossBetween val="between"/>
        <c:dispUnits/>
        <c:majorUnit val="200"/>
        <c:minorUnit val="1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</c:dTable>
      <c:spPr>
        <a:gradFill rotWithShape="1">
          <a:gsLst>
            <a:gs pos="0">
              <a:srgbClr val="969696"/>
            </a:gs>
            <a:gs pos="50000">
              <a:srgbClr val="F5F5F5"/>
            </a:gs>
            <a:gs pos="100000">
              <a:srgbClr val="96969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457200</xdr:colOff>
      <xdr:row>25</xdr:row>
      <xdr:rowOff>0</xdr:rowOff>
    </xdr:from>
    <xdr:to>
      <xdr:col>9</xdr:col>
      <xdr:colOff>114300</xdr:colOff>
      <xdr:row>27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297" t="19741" r="8998" b="17575"/>
        <a:stretch>
          <a:fillRect/>
        </a:stretch>
      </xdr:blipFill>
      <xdr:spPr>
        <a:xfrm>
          <a:off x="4543425" y="6572250"/>
          <a:ext cx="1485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381000</xdr:colOff>
      <xdr:row>28</xdr:row>
      <xdr:rowOff>66675</xdr:rowOff>
    </xdr:from>
    <xdr:to>
      <xdr:col>9</xdr:col>
      <xdr:colOff>228600</xdr:colOff>
      <xdr:row>34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67225" y="7219950"/>
          <a:ext cx="1676400" cy="1295400"/>
        </a:xfrm>
        <a:prstGeom prst="rect">
          <a:avLst/>
        </a:prstGeom>
        <a:noFill/>
        <a:ln w="57150" cmpd="thinThick">
          <a:solidFill>
            <a:srgbClr val="003366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2219325</xdr:colOff>
      <xdr:row>126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533650" y="250888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2162175</xdr:colOff>
      <xdr:row>118</xdr:row>
      <xdr:rowOff>152400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476500" y="236029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10</xdr:col>
      <xdr:colOff>571500</xdr:colOff>
      <xdr:row>35</xdr:row>
      <xdr:rowOff>133350</xdr:rowOff>
    </xdr:to>
    <xdr:graphicFrame>
      <xdr:nvGraphicFramePr>
        <xdr:cNvPr id="1" name="Chart 1"/>
        <xdr:cNvGraphicFramePr/>
      </xdr:nvGraphicFramePr>
      <xdr:xfrm>
        <a:off x="47625" y="38100"/>
        <a:ext cx="78486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57150</xdr:colOff>
      <xdr:row>37</xdr:row>
      <xdr:rowOff>0</xdr:rowOff>
    </xdr:from>
    <xdr:to>
      <xdr:col>10</xdr:col>
      <xdr:colOff>590550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57150" y="5991225"/>
        <a:ext cx="7858125" cy="5638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581025</xdr:colOff>
      <xdr:row>65</xdr:row>
      <xdr:rowOff>57150</xdr:rowOff>
    </xdr:from>
    <xdr:to>
      <xdr:col>2</xdr:col>
      <xdr:colOff>504825</xdr:colOff>
      <xdr:row>66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1228725" y="10582275"/>
          <a:ext cx="771525" cy="1524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Commercial</a:t>
          </a:r>
        </a:p>
      </xdr:txBody>
    </xdr:sp>
    <xdr:clientData/>
  </xdr:twoCellAnchor>
  <xdr:twoCellAnchor>
    <xdr:from>
      <xdr:col>1</xdr:col>
      <xdr:colOff>600075</xdr:colOff>
      <xdr:row>43</xdr:row>
      <xdr:rowOff>76200</xdr:rowOff>
    </xdr:from>
    <xdr:to>
      <xdr:col>2</xdr:col>
      <xdr:colOff>257175</xdr:colOff>
      <xdr:row>44</xdr:row>
      <xdr:rowOff>66675</xdr:rowOff>
    </xdr:to>
    <xdr:sp>
      <xdr:nvSpPr>
        <xdr:cNvPr id="4" name="Rectangle 4"/>
        <xdr:cNvSpPr>
          <a:spLocks/>
        </xdr:cNvSpPr>
      </xdr:nvSpPr>
      <xdr:spPr>
        <a:xfrm>
          <a:off x="1247775" y="7038975"/>
          <a:ext cx="504825" cy="152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Private</a:t>
          </a:r>
        </a:p>
      </xdr:txBody>
    </xdr:sp>
    <xdr:clientData/>
  </xdr:twoCellAnchor>
  <xdr:twoCellAnchor>
    <xdr:from>
      <xdr:col>1</xdr:col>
      <xdr:colOff>314325</xdr:colOff>
      <xdr:row>7</xdr:row>
      <xdr:rowOff>0</xdr:rowOff>
    </xdr:from>
    <xdr:to>
      <xdr:col>1</xdr:col>
      <xdr:colOff>819150</xdr:colOff>
      <xdr:row>7</xdr:row>
      <xdr:rowOff>152400</xdr:rowOff>
    </xdr:to>
    <xdr:sp>
      <xdr:nvSpPr>
        <xdr:cNvPr id="5" name="Rectangle 5"/>
        <xdr:cNvSpPr>
          <a:spLocks/>
        </xdr:cNvSpPr>
      </xdr:nvSpPr>
      <xdr:spPr>
        <a:xfrm>
          <a:off x="962025" y="1133475"/>
          <a:ext cx="504825" cy="152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Private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43"/>
  </sheetPr>
  <dimension ref="B3:J532"/>
  <sheetViews>
    <sheetView tabSelected="1" view="pageBreakPreview" zoomScale="85" zoomScaleSheetLayoutView="85" workbookViewId="0" topLeftCell="A1">
      <selection activeCell="C14" sqref="C14:J14"/>
    </sheetView>
  </sheetViews>
  <sheetFormatPr defaultColWidth="9.140625" defaultRowHeight="12.75"/>
  <cols>
    <col min="1" max="2" width="2.7109375" style="0" customWidth="1"/>
    <col min="5" max="5" width="28.421875" style="0" customWidth="1"/>
    <col min="11" max="12" width="3.00390625" style="0" customWidth="1"/>
  </cols>
  <sheetData>
    <row r="2" ht="13.5" thickBot="1"/>
    <row r="3" spans="3:10" ht="12.75">
      <c r="C3" s="1"/>
      <c r="D3" s="2"/>
      <c r="E3" s="2"/>
      <c r="F3" s="2"/>
      <c r="G3" s="2"/>
      <c r="H3" s="2"/>
      <c r="I3" s="2"/>
      <c r="J3" s="3"/>
    </row>
    <row r="4" spans="3:10" ht="12.75">
      <c r="C4" s="4"/>
      <c r="D4" s="5"/>
      <c r="E4" s="5"/>
      <c r="F4" s="5"/>
      <c r="G4" s="5"/>
      <c r="H4" s="5"/>
      <c r="I4" s="5"/>
      <c r="J4" s="6"/>
    </row>
    <row r="5" spans="3:10" ht="12.75">
      <c r="C5" s="4"/>
      <c r="D5" s="5"/>
      <c r="E5" s="5"/>
      <c r="F5" s="5"/>
      <c r="G5" s="5"/>
      <c r="H5" s="5"/>
      <c r="I5" s="5"/>
      <c r="J5" s="6"/>
    </row>
    <row r="6" spans="3:10" ht="104.25" customHeight="1">
      <c r="C6" s="4"/>
      <c r="D6" s="5"/>
      <c r="E6" s="5"/>
      <c r="F6" s="5"/>
      <c r="G6" s="5"/>
      <c r="H6" s="5"/>
      <c r="I6" s="5"/>
      <c r="J6" s="6"/>
    </row>
    <row r="7" spans="3:10" ht="12.75">
      <c r="C7" s="4"/>
      <c r="D7" s="5"/>
      <c r="E7" s="5"/>
      <c r="F7" s="5"/>
      <c r="G7" s="5"/>
      <c r="H7" s="5"/>
      <c r="I7" s="5"/>
      <c r="J7" s="6"/>
    </row>
    <row r="8" spans="3:10" ht="12.75">
      <c r="C8" s="4"/>
      <c r="D8" s="5"/>
      <c r="E8" s="5"/>
      <c r="F8" s="5"/>
      <c r="G8" s="5"/>
      <c r="H8" s="5"/>
      <c r="I8" s="5"/>
      <c r="J8" s="6"/>
    </row>
    <row r="9" spans="3:10" ht="12.75">
      <c r="C9" s="4"/>
      <c r="D9" s="5"/>
      <c r="E9" s="5"/>
      <c r="F9" s="5"/>
      <c r="G9" s="5"/>
      <c r="H9" s="5"/>
      <c r="I9" s="5"/>
      <c r="J9" s="6"/>
    </row>
    <row r="10" spans="3:10" ht="44.25">
      <c r="C10" s="7" t="s">
        <v>0</v>
      </c>
      <c r="D10" s="8"/>
      <c r="E10" s="8"/>
      <c r="F10" s="8"/>
      <c r="G10" s="8"/>
      <c r="H10" s="8"/>
      <c r="I10" s="8"/>
      <c r="J10" s="9"/>
    </row>
    <row r="11" spans="3:10" ht="27">
      <c r="C11" s="10" t="s">
        <v>1</v>
      </c>
      <c r="D11" s="11"/>
      <c r="E11" s="11"/>
      <c r="F11" s="11"/>
      <c r="G11" s="11"/>
      <c r="H11" s="11"/>
      <c r="I11" s="11"/>
      <c r="J11" s="12"/>
    </row>
    <row r="12" spans="3:10" ht="27">
      <c r="C12" s="10"/>
      <c r="D12" s="11"/>
      <c r="E12" s="11"/>
      <c r="F12" s="11"/>
      <c r="G12" s="11"/>
      <c r="H12" s="11"/>
      <c r="I12" s="11"/>
      <c r="J12" s="12"/>
    </row>
    <row r="13" spans="3:10" ht="12.75">
      <c r="C13" s="13"/>
      <c r="D13" s="14"/>
      <c r="E13" s="14"/>
      <c r="F13" s="14"/>
      <c r="G13" s="14"/>
      <c r="H13" s="14"/>
      <c r="I13" s="14"/>
      <c r="J13" s="15"/>
    </row>
    <row r="14" spans="3:10" ht="25.5">
      <c r="C14" s="16">
        <v>39737</v>
      </c>
      <c r="D14" s="17"/>
      <c r="E14" s="17"/>
      <c r="F14" s="17"/>
      <c r="G14" s="17"/>
      <c r="H14" s="17"/>
      <c r="I14" s="17"/>
      <c r="J14" s="18"/>
    </row>
    <row r="15" spans="3:10" ht="25.5">
      <c r="C15" s="16"/>
      <c r="D15" s="17"/>
      <c r="E15" s="17"/>
      <c r="F15" s="17"/>
      <c r="G15" s="17"/>
      <c r="H15" s="17"/>
      <c r="I15" s="17"/>
      <c r="J15" s="18"/>
    </row>
    <row r="16" spans="3:10" ht="12.75">
      <c r="C16" s="19"/>
      <c r="D16" s="20"/>
      <c r="E16" s="20"/>
      <c r="F16" s="20"/>
      <c r="G16" s="20"/>
      <c r="H16" s="20"/>
      <c r="I16" s="20"/>
      <c r="J16" s="21"/>
    </row>
    <row r="17" spans="3:10" ht="12.75">
      <c r="C17" s="19"/>
      <c r="D17" s="20"/>
      <c r="E17" s="20"/>
      <c r="F17" s="20"/>
      <c r="G17" s="20"/>
      <c r="H17" s="20"/>
      <c r="I17" s="20"/>
      <c r="J17" s="21"/>
    </row>
    <row r="18" spans="3:10" ht="12.75">
      <c r="C18" s="19"/>
      <c r="D18" s="20"/>
      <c r="E18" s="20"/>
      <c r="F18" s="20"/>
      <c r="G18" s="20"/>
      <c r="H18" s="20"/>
      <c r="I18" s="20"/>
      <c r="J18" s="21"/>
    </row>
    <row r="19" spans="3:10" ht="12.75">
      <c r="C19" s="19"/>
      <c r="D19" s="20"/>
      <c r="E19" s="20"/>
      <c r="F19" s="20"/>
      <c r="G19" s="20"/>
      <c r="H19" s="20"/>
      <c r="I19" s="20"/>
      <c r="J19" s="21"/>
    </row>
    <row r="20" spans="3:10" ht="12.75">
      <c r="C20" s="19"/>
      <c r="D20" s="20"/>
      <c r="E20" s="20"/>
      <c r="F20" s="20"/>
      <c r="G20" s="20"/>
      <c r="H20" s="20"/>
      <c r="I20" s="20"/>
      <c r="J20" s="21"/>
    </row>
    <row r="21" spans="2:10" ht="33.75" customHeight="1">
      <c r="B21" s="22"/>
      <c r="C21" s="19"/>
      <c r="D21" s="20"/>
      <c r="E21" s="20"/>
      <c r="F21" s="20"/>
      <c r="G21" s="20"/>
      <c r="H21" s="20"/>
      <c r="I21" s="20"/>
      <c r="J21" s="21"/>
    </row>
    <row r="22" spans="3:10" ht="12.75">
      <c r="C22" s="19"/>
      <c r="D22" s="20"/>
      <c r="E22" s="20"/>
      <c r="F22" s="20"/>
      <c r="G22" s="20"/>
      <c r="H22" s="20"/>
      <c r="I22" s="20"/>
      <c r="J22" s="21"/>
    </row>
    <row r="23" spans="3:10" ht="12.75">
      <c r="C23" s="19"/>
      <c r="D23" s="20"/>
      <c r="E23" s="20"/>
      <c r="F23" s="20"/>
      <c r="G23" s="20"/>
      <c r="H23" s="20"/>
      <c r="I23" s="20"/>
      <c r="J23" s="21"/>
    </row>
    <row r="24" spans="3:10" ht="12.75">
      <c r="C24" s="19"/>
      <c r="D24" s="20"/>
      <c r="E24" s="20"/>
      <c r="F24" s="20"/>
      <c r="G24" s="20"/>
      <c r="H24" s="20"/>
      <c r="I24" s="20"/>
      <c r="J24" s="21"/>
    </row>
    <row r="25" spans="3:10" ht="12.75">
      <c r="C25" s="19"/>
      <c r="D25" s="20"/>
      <c r="E25" s="20"/>
      <c r="F25" s="20"/>
      <c r="G25" s="20"/>
      <c r="H25" s="20"/>
      <c r="I25" s="20"/>
      <c r="J25" s="21"/>
    </row>
    <row r="26" spans="3:10" ht="20.25">
      <c r="C26" s="23"/>
      <c r="D26" s="24"/>
      <c r="E26" s="24"/>
      <c r="F26" s="24"/>
      <c r="G26" s="24"/>
      <c r="H26" s="24"/>
      <c r="I26" s="24"/>
      <c r="J26" s="25"/>
    </row>
    <row r="27" spans="3:10" ht="12.75">
      <c r="C27" s="19"/>
      <c r="D27" s="20"/>
      <c r="E27" s="20"/>
      <c r="F27" s="20"/>
      <c r="G27" s="20"/>
      <c r="H27" s="20"/>
      <c r="I27" s="20"/>
      <c r="J27" s="21"/>
    </row>
    <row r="28" spans="3:10" ht="12.75">
      <c r="C28" s="19"/>
      <c r="D28" s="20"/>
      <c r="E28" s="20"/>
      <c r="F28" s="20"/>
      <c r="G28" s="20"/>
      <c r="H28" s="20"/>
      <c r="I28" s="20"/>
      <c r="J28" s="21"/>
    </row>
    <row r="29" spans="3:10" ht="12.75">
      <c r="C29" s="19"/>
      <c r="D29" s="20"/>
      <c r="E29" s="20"/>
      <c r="F29" s="20"/>
      <c r="G29" s="20"/>
      <c r="H29" s="20"/>
      <c r="I29" s="20"/>
      <c r="J29" s="21"/>
    </row>
    <row r="30" spans="3:10" ht="12.75">
      <c r="C30" s="19"/>
      <c r="D30" s="20"/>
      <c r="E30" s="20"/>
      <c r="F30" s="20"/>
      <c r="G30" s="20"/>
      <c r="H30" s="20"/>
      <c r="I30" s="20"/>
      <c r="J30" s="21"/>
    </row>
    <row r="31" spans="3:10" ht="12.75">
      <c r="C31" s="19"/>
      <c r="D31" s="20"/>
      <c r="E31" s="20"/>
      <c r="F31" s="20"/>
      <c r="G31" s="20"/>
      <c r="H31" s="20"/>
      <c r="I31" s="20"/>
      <c r="J31" s="21"/>
    </row>
    <row r="32" spans="3:10" ht="12.75">
      <c r="C32" s="19"/>
      <c r="D32" s="20"/>
      <c r="E32" s="20"/>
      <c r="F32" s="20"/>
      <c r="G32" s="20"/>
      <c r="H32" s="20"/>
      <c r="I32" s="20"/>
      <c r="J32" s="21"/>
    </row>
    <row r="33" spans="3:10" ht="12.75">
      <c r="C33" s="19"/>
      <c r="D33" s="20"/>
      <c r="E33" s="20"/>
      <c r="F33" s="20"/>
      <c r="G33" s="20"/>
      <c r="H33" s="20"/>
      <c r="I33" s="20"/>
      <c r="J33" s="21"/>
    </row>
    <row r="34" spans="3:10" ht="12.75">
      <c r="C34" s="4"/>
      <c r="D34" s="5"/>
      <c r="E34" s="5"/>
      <c r="F34" s="5"/>
      <c r="G34" s="5"/>
      <c r="H34" s="5"/>
      <c r="I34" s="5"/>
      <c r="J34" s="6"/>
    </row>
    <row r="35" spans="3:10" ht="44.25" customHeight="1">
      <c r="C35" s="4"/>
      <c r="D35" s="5"/>
      <c r="E35" s="5"/>
      <c r="F35" s="5"/>
      <c r="G35" s="5"/>
      <c r="H35" s="5"/>
      <c r="I35" s="5"/>
      <c r="J35" s="6"/>
    </row>
    <row r="36" spans="3:10" ht="13.5" thickBot="1">
      <c r="C36" s="26"/>
      <c r="D36" s="27"/>
      <c r="E36" s="27"/>
      <c r="F36" s="27"/>
      <c r="G36" s="27"/>
      <c r="H36" s="27"/>
      <c r="I36" s="27"/>
      <c r="J36" s="28"/>
    </row>
    <row r="499" ht="12.75">
      <c r="C499">
        <v>45</v>
      </c>
    </row>
    <row r="503" ht="12.75">
      <c r="C503">
        <v>45</v>
      </c>
    </row>
    <row r="507" ht="12.75">
      <c r="C507">
        <v>33</v>
      </c>
    </row>
    <row r="532" ht="12.75">
      <c r="C532">
        <v>21</v>
      </c>
    </row>
  </sheetData>
  <mergeCells count="6">
    <mergeCell ref="C11:J11"/>
    <mergeCell ref="C10:J10"/>
    <mergeCell ref="C14:J14"/>
    <mergeCell ref="C26:J26"/>
    <mergeCell ref="C12:J12"/>
    <mergeCell ref="C15:J15"/>
  </mergeCells>
  <printOptions horizontalCentered="1" verticalCentered="1"/>
  <pageMargins left="0.75" right="0.75" top="0.75" bottom="0.75" header="0.5" footer="0.5"/>
  <pageSetup horizontalDpi="600" verticalDpi="600" orientation="portrait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2">
    <tabColor indexed="43"/>
  </sheetPr>
  <dimension ref="A1:I273"/>
  <sheetViews>
    <sheetView zoomScaleSheetLayoutView="100" workbookViewId="0" topLeftCell="A1">
      <selection activeCell="C14" sqref="C14:J14"/>
    </sheetView>
  </sheetViews>
  <sheetFormatPr defaultColWidth="9.140625" defaultRowHeight="15" customHeight="1"/>
  <cols>
    <col min="1" max="1" width="4.7109375" style="158" customWidth="1"/>
    <col min="2" max="2" width="57.140625" style="159" customWidth="1"/>
    <col min="3" max="3" width="19.421875" style="212" customWidth="1"/>
    <col min="4" max="4" width="5.7109375" style="0" customWidth="1"/>
  </cols>
  <sheetData>
    <row r="1" spans="1:3" s="32" customFormat="1" ht="15" customHeight="1">
      <c r="A1" s="29"/>
      <c r="B1" s="30"/>
      <c r="C1" s="31"/>
    </row>
    <row r="2" spans="1:4" s="32" customFormat="1" ht="51.75" customHeight="1">
      <c r="A2" s="29"/>
      <c r="B2" s="33" t="s">
        <v>103</v>
      </c>
      <c r="C2" s="34" t="s">
        <v>104</v>
      </c>
      <c r="D2" s="35"/>
    </row>
    <row r="4" spans="1:8" s="40" customFormat="1" ht="19.5" customHeight="1">
      <c r="A4" s="36"/>
      <c r="B4" s="37" t="s">
        <v>2</v>
      </c>
      <c r="C4" s="37"/>
      <c r="D4" s="38"/>
      <c r="E4" s="39"/>
      <c r="F4" s="39"/>
      <c r="G4" s="39"/>
      <c r="H4" s="39"/>
    </row>
    <row r="5" spans="1:8" s="40" customFormat="1" ht="15" customHeight="1">
      <c r="A5" s="41"/>
      <c r="B5" s="42" t="s">
        <v>3</v>
      </c>
      <c r="C5" s="43">
        <v>480115</v>
      </c>
      <c r="D5" s="44"/>
      <c r="E5" s="39"/>
      <c r="F5" s="39"/>
      <c r="G5" s="39"/>
      <c r="H5" s="39"/>
    </row>
    <row r="6" spans="1:8" s="32" customFormat="1" ht="15" customHeight="1">
      <c r="A6" s="45"/>
      <c r="B6" s="46"/>
      <c r="C6" s="47"/>
      <c r="D6" s="48"/>
      <c r="E6" s="49"/>
      <c r="F6" s="49"/>
      <c r="G6" s="49"/>
      <c r="H6" s="49"/>
    </row>
    <row r="7" spans="1:8" s="54" customFormat="1" ht="19.5" customHeight="1">
      <c r="A7" s="50"/>
      <c r="B7" s="51" t="s">
        <v>4</v>
      </c>
      <c r="C7" s="52"/>
      <c r="D7" s="48"/>
      <c r="E7" s="53"/>
      <c r="F7" s="53"/>
      <c r="G7" s="53"/>
      <c r="H7" s="53"/>
    </row>
    <row r="8" spans="1:8" s="40" customFormat="1" ht="15" customHeight="1">
      <c r="A8" s="36"/>
      <c r="B8" s="55" t="s">
        <v>5</v>
      </c>
      <c r="C8" s="56">
        <v>4411</v>
      </c>
      <c r="D8" s="44"/>
      <c r="E8" s="39"/>
      <c r="F8" s="39"/>
      <c r="G8" s="39"/>
      <c r="H8" s="39"/>
    </row>
    <row r="9" spans="1:8" s="32" customFormat="1" ht="15" customHeight="1">
      <c r="A9" s="29"/>
      <c r="B9" s="57" t="s">
        <v>6</v>
      </c>
      <c r="C9" s="58">
        <v>4337</v>
      </c>
      <c r="D9" s="59"/>
      <c r="E9" s="49"/>
      <c r="F9" s="49"/>
      <c r="G9" s="49"/>
      <c r="H9" s="49"/>
    </row>
    <row r="10" spans="1:8" s="32" customFormat="1" ht="15" customHeight="1">
      <c r="A10" s="29"/>
      <c r="B10" s="57" t="s">
        <v>7</v>
      </c>
      <c r="C10" s="58">
        <v>0</v>
      </c>
      <c r="D10" s="59"/>
      <c r="E10" s="49"/>
      <c r="F10" s="49"/>
      <c r="G10" s="49"/>
      <c r="H10" s="49"/>
    </row>
    <row r="11" spans="1:9" s="32" customFormat="1" ht="15" customHeight="1">
      <c r="A11" s="29"/>
      <c r="B11" s="57" t="s">
        <v>8</v>
      </c>
      <c r="C11" s="58">
        <v>74</v>
      </c>
      <c r="D11" s="59"/>
      <c r="E11" s="49"/>
      <c r="F11" s="49"/>
      <c r="G11" s="49"/>
      <c r="H11" s="49"/>
      <c r="I11" s="32" t="s">
        <v>9</v>
      </c>
    </row>
    <row r="12" spans="1:8" s="32" customFormat="1" ht="15" customHeight="1">
      <c r="A12" s="29"/>
      <c r="B12" s="60" t="s">
        <v>10</v>
      </c>
      <c r="C12" s="61">
        <v>194</v>
      </c>
      <c r="D12" s="59"/>
      <c r="E12" s="49"/>
      <c r="F12" s="49"/>
      <c r="G12" s="49"/>
      <c r="H12" s="49"/>
    </row>
    <row r="13" spans="1:8" s="32" customFormat="1" ht="15" customHeight="1">
      <c r="A13" s="29"/>
      <c r="B13" s="57" t="s">
        <v>6</v>
      </c>
      <c r="C13" s="58">
        <v>188</v>
      </c>
      <c r="D13" s="59"/>
      <c r="E13" s="49"/>
      <c r="F13" s="49"/>
      <c r="G13" s="49"/>
      <c r="H13" s="49"/>
    </row>
    <row r="14" spans="1:8" s="32" customFormat="1" ht="15" customHeight="1">
      <c r="A14" s="29"/>
      <c r="B14" s="57" t="s">
        <v>7</v>
      </c>
      <c r="C14" s="58">
        <v>0</v>
      </c>
      <c r="D14" s="59"/>
      <c r="E14" s="49"/>
      <c r="F14" s="49"/>
      <c r="G14" s="49"/>
      <c r="H14" s="49"/>
    </row>
    <row r="15" spans="1:8" s="32" customFormat="1" ht="15" customHeight="1">
      <c r="A15" s="29"/>
      <c r="B15" s="57" t="s">
        <v>8</v>
      </c>
      <c r="C15" s="58">
        <v>6</v>
      </c>
      <c r="D15" s="59"/>
      <c r="E15" s="49"/>
      <c r="F15" s="49"/>
      <c r="G15" s="49"/>
      <c r="H15" s="49"/>
    </row>
    <row r="16" spans="1:8" s="32" customFormat="1" ht="15" customHeight="1">
      <c r="A16" s="29"/>
      <c r="B16" s="60" t="s">
        <v>11</v>
      </c>
      <c r="C16" s="61">
        <v>0</v>
      </c>
      <c r="D16" s="59"/>
      <c r="E16" s="49"/>
      <c r="F16" s="49"/>
      <c r="G16" s="49"/>
      <c r="H16" s="49"/>
    </row>
    <row r="17" spans="1:8" s="32" customFormat="1" ht="15" customHeight="1">
      <c r="A17" s="29"/>
      <c r="B17" s="57" t="s">
        <v>6</v>
      </c>
      <c r="C17" s="58">
        <v>0</v>
      </c>
      <c r="D17" s="59"/>
      <c r="E17" s="49"/>
      <c r="F17" s="49"/>
      <c r="G17" s="49"/>
      <c r="H17" s="49"/>
    </row>
    <row r="18" spans="1:8" s="32" customFormat="1" ht="15" customHeight="1">
      <c r="A18" s="29"/>
      <c r="B18" s="57" t="s">
        <v>7</v>
      </c>
      <c r="C18" s="58">
        <v>0</v>
      </c>
      <c r="D18" s="59"/>
      <c r="E18" s="49"/>
      <c r="F18" s="49"/>
      <c r="G18" s="49"/>
      <c r="H18" s="49"/>
    </row>
    <row r="19" spans="1:8" s="32" customFormat="1" ht="15" customHeight="1">
      <c r="A19" s="29"/>
      <c r="B19" s="57" t="s">
        <v>8</v>
      </c>
      <c r="C19" s="58">
        <v>0</v>
      </c>
      <c r="D19" s="59"/>
      <c r="E19" s="49"/>
      <c r="F19" s="49"/>
      <c r="G19" s="49"/>
      <c r="H19" s="49"/>
    </row>
    <row r="20" spans="1:8" s="32" customFormat="1" ht="15" customHeight="1">
      <c r="A20" s="29"/>
      <c r="B20" s="60" t="s">
        <v>12</v>
      </c>
      <c r="C20" s="61">
        <v>0</v>
      </c>
      <c r="D20" s="59"/>
      <c r="E20" s="49"/>
      <c r="F20" s="49"/>
      <c r="G20" s="49"/>
      <c r="H20" s="49"/>
    </row>
    <row r="21" spans="1:8" s="32" customFormat="1" ht="15" customHeight="1">
      <c r="A21" s="29"/>
      <c r="B21" s="57" t="s">
        <v>6</v>
      </c>
      <c r="C21" s="62">
        <v>0</v>
      </c>
      <c r="D21" s="59"/>
      <c r="E21" s="49"/>
      <c r="F21" s="49"/>
      <c r="G21" s="49"/>
      <c r="H21" s="49"/>
    </row>
    <row r="22" spans="1:8" s="32" customFormat="1" ht="15" customHeight="1">
      <c r="A22" s="29"/>
      <c r="B22" s="57" t="s">
        <v>7</v>
      </c>
      <c r="C22" s="62">
        <v>0</v>
      </c>
      <c r="D22" s="59"/>
      <c r="E22" s="49"/>
      <c r="F22" s="49"/>
      <c r="G22" s="49"/>
      <c r="H22" s="49"/>
    </row>
    <row r="23" spans="1:8" s="32" customFormat="1" ht="15" customHeight="1">
      <c r="A23" s="29"/>
      <c r="B23" s="57" t="s">
        <v>8</v>
      </c>
      <c r="C23" s="62">
        <v>0</v>
      </c>
      <c r="D23" s="59"/>
      <c r="E23" s="49"/>
      <c r="F23" s="49"/>
      <c r="G23" s="49"/>
      <c r="H23" s="49"/>
    </row>
    <row r="24" spans="1:8" s="32" customFormat="1" ht="15" customHeight="1">
      <c r="A24" s="29"/>
      <c r="B24" s="63" t="s">
        <v>13</v>
      </c>
      <c r="C24" s="64">
        <v>4605</v>
      </c>
      <c r="D24" s="59"/>
      <c r="E24" s="49"/>
      <c r="F24" s="49"/>
      <c r="G24" s="49"/>
      <c r="H24" s="49"/>
    </row>
    <row r="25" spans="1:3" s="49" customFormat="1" ht="15" customHeight="1">
      <c r="A25" s="29"/>
      <c r="B25" s="65"/>
      <c r="C25" s="47"/>
    </row>
    <row r="26" spans="1:8" s="71" customFormat="1" ht="19.5" customHeight="1">
      <c r="A26" s="66"/>
      <c r="B26" s="67" t="s">
        <v>14</v>
      </c>
      <c r="C26" s="68"/>
      <c r="D26" s="69"/>
      <c r="E26" s="70"/>
      <c r="F26" s="70"/>
      <c r="G26" s="70"/>
      <c r="H26" s="70"/>
    </row>
    <row r="27" spans="1:8" s="32" customFormat="1" ht="15" customHeight="1">
      <c r="A27" s="29"/>
      <c r="B27" s="72" t="s">
        <v>5</v>
      </c>
      <c r="C27" s="73">
        <v>3</v>
      </c>
      <c r="D27" s="59"/>
      <c r="E27" s="49"/>
      <c r="F27" s="49"/>
      <c r="G27" s="49"/>
      <c r="H27" s="49"/>
    </row>
    <row r="28" spans="1:8" s="32" customFormat="1" ht="15" customHeight="1">
      <c r="A28" s="29"/>
      <c r="B28" s="74" t="s">
        <v>15</v>
      </c>
      <c r="C28" s="64">
        <v>3</v>
      </c>
      <c r="D28" s="59"/>
      <c r="E28" s="49"/>
      <c r="F28" s="49"/>
      <c r="G28" s="49"/>
      <c r="H28" s="49"/>
    </row>
    <row r="29" spans="1:8" s="32" customFormat="1" ht="15" customHeight="1">
      <c r="A29" s="29"/>
      <c r="B29" s="74" t="s">
        <v>16</v>
      </c>
      <c r="C29" s="64">
        <v>0</v>
      </c>
      <c r="D29" s="59"/>
      <c r="E29" s="49"/>
      <c r="F29" s="49"/>
      <c r="G29" s="49"/>
      <c r="H29" s="49"/>
    </row>
    <row r="30" spans="1:8" s="40" customFormat="1" ht="15" customHeight="1">
      <c r="A30" s="36"/>
      <c r="B30" s="75" t="s">
        <v>17</v>
      </c>
      <c r="C30" s="76">
        <v>0</v>
      </c>
      <c r="D30" s="38"/>
      <c r="E30" s="39"/>
      <c r="F30" s="39"/>
      <c r="G30" s="39"/>
      <c r="H30" s="39"/>
    </row>
    <row r="31" spans="1:8" s="40" customFormat="1" ht="15" customHeight="1">
      <c r="A31" s="36"/>
      <c r="B31" s="55" t="s">
        <v>10</v>
      </c>
      <c r="C31" s="56"/>
      <c r="D31" s="38"/>
      <c r="E31" s="39"/>
      <c r="F31" s="39"/>
      <c r="G31" s="39"/>
      <c r="H31" s="39"/>
    </row>
    <row r="32" spans="1:8" s="32" customFormat="1" ht="15" customHeight="1">
      <c r="A32" s="29"/>
      <c r="B32" s="77" t="s">
        <v>15</v>
      </c>
      <c r="C32" s="78">
        <v>0</v>
      </c>
      <c r="D32" s="59"/>
      <c r="E32" s="49"/>
      <c r="F32" s="49"/>
      <c r="G32" s="49"/>
      <c r="H32" s="49"/>
    </row>
    <row r="33" spans="1:8" s="32" customFormat="1" ht="15" customHeight="1">
      <c r="A33" s="29"/>
      <c r="B33" s="74" t="s">
        <v>16</v>
      </c>
      <c r="C33" s="64">
        <v>0</v>
      </c>
      <c r="D33" s="79"/>
      <c r="E33" s="49"/>
      <c r="F33" s="49"/>
      <c r="G33" s="49"/>
      <c r="H33" s="49"/>
    </row>
    <row r="34" spans="1:8" s="40" customFormat="1" ht="15" customHeight="1">
      <c r="A34" s="36"/>
      <c r="B34" s="75" t="s">
        <v>17</v>
      </c>
      <c r="C34" s="76">
        <v>0</v>
      </c>
      <c r="D34" s="38"/>
      <c r="E34" s="39"/>
      <c r="F34" s="39"/>
      <c r="G34" s="39"/>
      <c r="H34" s="39"/>
    </row>
    <row r="35" spans="1:8" s="40" customFormat="1" ht="15" customHeight="1">
      <c r="A35" s="36"/>
      <c r="B35" s="55" t="s">
        <v>11</v>
      </c>
      <c r="C35" s="56"/>
      <c r="D35" s="38"/>
      <c r="E35" s="39"/>
      <c r="F35" s="39"/>
      <c r="G35" s="39"/>
      <c r="H35" s="39"/>
    </row>
    <row r="36" spans="1:8" s="32" customFormat="1" ht="15" customHeight="1">
      <c r="A36" s="29"/>
      <c r="B36" s="77" t="s">
        <v>15</v>
      </c>
      <c r="C36" s="78">
        <v>0</v>
      </c>
      <c r="D36" s="59"/>
      <c r="E36" s="49"/>
      <c r="F36" s="49"/>
      <c r="G36" s="49"/>
      <c r="H36" s="49"/>
    </row>
    <row r="37" spans="1:8" s="32" customFormat="1" ht="15" customHeight="1">
      <c r="A37" s="29"/>
      <c r="B37" s="74" t="s">
        <v>16</v>
      </c>
      <c r="C37" s="64">
        <v>0</v>
      </c>
      <c r="D37" s="59"/>
      <c r="E37" s="49"/>
      <c r="F37" s="49"/>
      <c r="G37" s="49"/>
      <c r="H37" s="49"/>
    </row>
    <row r="38" spans="1:8" s="40" customFormat="1" ht="15" customHeight="1">
      <c r="A38" s="36"/>
      <c r="B38" s="75" t="s">
        <v>17</v>
      </c>
      <c r="C38" s="76">
        <v>0</v>
      </c>
      <c r="D38" s="38"/>
      <c r="E38" s="39"/>
      <c r="F38" s="39"/>
      <c r="G38" s="39"/>
      <c r="H38" s="39"/>
    </row>
    <row r="39" spans="1:8" s="40" customFormat="1" ht="15" customHeight="1">
      <c r="A39" s="36"/>
      <c r="B39" s="55" t="s">
        <v>12</v>
      </c>
      <c r="C39" s="56"/>
      <c r="D39" s="38"/>
      <c r="E39" s="39"/>
      <c r="F39" s="39"/>
      <c r="G39" s="39"/>
      <c r="H39" s="39"/>
    </row>
    <row r="40" spans="1:8" s="32" customFormat="1" ht="15" customHeight="1">
      <c r="A40" s="29"/>
      <c r="B40" s="77" t="s">
        <v>15</v>
      </c>
      <c r="C40" s="78">
        <v>0</v>
      </c>
      <c r="D40" s="59"/>
      <c r="E40" s="49"/>
      <c r="F40" s="49"/>
      <c r="G40" s="49"/>
      <c r="H40" s="49"/>
    </row>
    <row r="41" spans="1:8" s="32" customFormat="1" ht="15" customHeight="1">
      <c r="A41" s="29"/>
      <c r="B41" s="74" t="s">
        <v>16</v>
      </c>
      <c r="C41" s="64">
        <v>0</v>
      </c>
      <c r="D41" s="59"/>
      <c r="E41" s="49"/>
      <c r="F41" s="49"/>
      <c r="G41" s="49"/>
      <c r="H41" s="49"/>
    </row>
    <row r="42" spans="1:8" s="32" customFormat="1" ht="15" customHeight="1">
      <c r="A42" s="29"/>
      <c r="B42" s="75" t="s">
        <v>17</v>
      </c>
      <c r="C42" s="76">
        <v>0</v>
      </c>
      <c r="D42" s="59"/>
      <c r="E42" s="49"/>
      <c r="F42" s="49"/>
      <c r="G42" s="49"/>
      <c r="H42" s="49"/>
    </row>
    <row r="43" spans="1:8" s="40" customFormat="1" ht="15" customHeight="1">
      <c r="A43" s="36"/>
      <c r="B43" s="80" t="s">
        <v>18</v>
      </c>
      <c r="C43" s="43">
        <v>3</v>
      </c>
      <c r="D43" s="38"/>
      <c r="E43" s="39"/>
      <c r="F43" s="39"/>
      <c r="G43" s="39"/>
      <c r="H43" s="39"/>
    </row>
    <row r="44" spans="1:3" s="49" customFormat="1" ht="15" customHeight="1">
      <c r="A44" s="29"/>
      <c r="B44" s="65"/>
      <c r="C44" s="47"/>
    </row>
    <row r="45" spans="1:8" s="54" customFormat="1" ht="19.5" customHeight="1">
      <c r="A45" s="50"/>
      <c r="B45" s="81" t="s">
        <v>19</v>
      </c>
      <c r="C45" s="82"/>
      <c r="D45" s="83"/>
      <c r="E45" s="70"/>
      <c r="F45" s="53"/>
      <c r="G45" s="53"/>
      <c r="H45" s="53"/>
    </row>
    <row r="46" spans="1:4" s="88" customFormat="1" ht="15" customHeight="1">
      <c r="A46" s="84"/>
      <c r="B46" s="85" t="s">
        <v>20</v>
      </c>
      <c r="C46" s="86"/>
      <c r="D46" s="87"/>
    </row>
    <row r="47" spans="1:8" s="91" customFormat="1" ht="15" customHeight="1">
      <c r="A47" s="36"/>
      <c r="B47" s="89" t="s">
        <v>21</v>
      </c>
      <c r="C47" s="43">
        <v>13</v>
      </c>
      <c r="D47" s="83"/>
      <c r="E47" s="90"/>
      <c r="F47" s="90"/>
      <c r="G47" s="90"/>
      <c r="H47" s="90"/>
    </row>
    <row r="48" spans="1:8" s="96" customFormat="1" ht="15" customHeight="1">
      <c r="A48" s="92"/>
      <c r="B48" s="93" t="s">
        <v>22</v>
      </c>
      <c r="C48" s="94">
        <v>0</v>
      </c>
      <c r="D48" s="83"/>
      <c r="E48" s="95"/>
      <c r="F48" s="95"/>
      <c r="G48" s="95"/>
      <c r="H48" s="95"/>
    </row>
    <row r="49" spans="2:4" s="97" customFormat="1" ht="15" customHeight="1">
      <c r="B49" s="98" t="s">
        <v>23</v>
      </c>
      <c r="C49" s="99"/>
      <c r="D49" s="100"/>
    </row>
    <row r="50" spans="1:8" s="96" customFormat="1" ht="15" customHeight="1">
      <c r="A50" s="92"/>
      <c r="B50" s="93" t="s">
        <v>21</v>
      </c>
      <c r="C50" s="94">
        <v>0</v>
      </c>
      <c r="D50" s="83"/>
      <c r="E50" s="92"/>
      <c r="F50" s="92"/>
      <c r="G50" s="92"/>
      <c r="H50" s="92"/>
    </row>
    <row r="51" spans="1:8" s="96" customFormat="1" ht="15" customHeight="1">
      <c r="A51" s="92"/>
      <c r="B51" s="93" t="s">
        <v>22</v>
      </c>
      <c r="C51" s="94">
        <v>0</v>
      </c>
      <c r="D51" s="83"/>
      <c r="E51" s="92"/>
      <c r="F51" s="92"/>
      <c r="G51" s="92"/>
      <c r="H51" s="92"/>
    </row>
    <row r="52" spans="2:4" s="97" customFormat="1" ht="15" customHeight="1">
      <c r="B52" s="98" t="s">
        <v>24</v>
      </c>
      <c r="C52" s="99"/>
      <c r="D52" s="100"/>
    </row>
    <row r="53" spans="1:8" s="96" customFormat="1" ht="15" customHeight="1">
      <c r="A53" s="92"/>
      <c r="B53" s="93" t="s">
        <v>21</v>
      </c>
      <c r="C53" s="94">
        <v>0</v>
      </c>
      <c r="D53" s="83"/>
      <c r="E53" s="92"/>
      <c r="F53" s="92"/>
      <c r="G53" s="92"/>
      <c r="H53" s="92"/>
    </row>
    <row r="54" spans="1:8" s="96" customFormat="1" ht="15" customHeight="1">
      <c r="A54" s="92"/>
      <c r="B54" s="93" t="s">
        <v>22</v>
      </c>
      <c r="C54" s="94">
        <v>0</v>
      </c>
      <c r="D54" s="101"/>
      <c r="E54" s="92"/>
      <c r="F54" s="92"/>
      <c r="G54" s="92"/>
      <c r="H54" s="92"/>
    </row>
    <row r="55" spans="2:4" s="97" customFormat="1" ht="15" customHeight="1">
      <c r="B55" s="98" t="s">
        <v>25</v>
      </c>
      <c r="C55" s="99"/>
      <c r="D55" s="100"/>
    </row>
    <row r="56" spans="1:8" s="96" customFormat="1" ht="15" customHeight="1">
      <c r="A56" s="92"/>
      <c r="B56" s="93" t="s">
        <v>21</v>
      </c>
      <c r="C56" s="94">
        <v>4081</v>
      </c>
      <c r="D56" s="83"/>
      <c r="E56" s="92"/>
      <c r="F56" s="92"/>
      <c r="G56" s="92"/>
      <c r="H56" s="92"/>
    </row>
    <row r="57" spans="1:8" s="96" customFormat="1" ht="15" customHeight="1">
      <c r="A57" s="92"/>
      <c r="B57" s="93" t="s">
        <v>22</v>
      </c>
      <c r="C57" s="94">
        <v>3</v>
      </c>
      <c r="D57" s="83"/>
      <c r="E57" s="92"/>
      <c r="F57" s="92"/>
      <c r="G57" s="92"/>
      <c r="H57" s="92"/>
    </row>
    <row r="58" spans="1:4" s="105" customFormat="1" ht="15" customHeight="1">
      <c r="A58" s="102"/>
      <c r="B58" s="103" t="s">
        <v>26</v>
      </c>
      <c r="C58" s="86"/>
      <c r="D58" s="104"/>
    </row>
    <row r="59" spans="1:8" s="110" customFormat="1" ht="15" customHeight="1">
      <c r="A59" s="29"/>
      <c r="B59" s="106" t="s">
        <v>27</v>
      </c>
      <c r="C59" s="58">
        <v>4094</v>
      </c>
      <c r="D59" s="107"/>
      <c r="E59" s="108"/>
      <c r="F59" s="109"/>
      <c r="G59" s="109"/>
      <c r="H59" s="109"/>
    </row>
    <row r="60" spans="1:8" s="110" customFormat="1" ht="15" customHeight="1">
      <c r="A60" s="29"/>
      <c r="B60" s="63" t="s">
        <v>28</v>
      </c>
      <c r="C60" s="58">
        <v>3</v>
      </c>
      <c r="D60" s="107"/>
      <c r="E60" s="108"/>
      <c r="F60" s="109"/>
      <c r="G60" s="109"/>
      <c r="H60" s="109"/>
    </row>
    <row r="61" spans="1:8" s="49" customFormat="1" ht="15" customHeight="1">
      <c r="A61" s="29"/>
      <c r="B61" s="111"/>
      <c r="C61" s="47"/>
      <c r="D61" s="112"/>
      <c r="E61" s="108"/>
      <c r="F61" s="109"/>
      <c r="G61" s="109"/>
      <c r="H61" s="109"/>
    </row>
    <row r="62" spans="1:8" s="54" customFormat="1" ht="19.5" customHeight="1">
      <c r="A62" s="50"/>
      <c r="B62" s="81" t="s">
        <v>29</v>
      </c>
      <c r="C62" s="82"/>
      <c r="D62" s="113"/>
      <c r="E62" s="53"/>
      <c r="F62" s="53"/>
      <c r="G62" s="53"/>
      <c r="H62" s="53"/>
    </row>
    <row r="63" spans="1:8" s="119" customFormat="1" ht="18" customHeight="1">
      <c r="A63" s="114"/>
      <c r="B63" s="115" t="s">
        <v>30</v>
      </c>
      <c r="C63" s="116"/>
      <c r="D63" s="117"/>
      <c r="E63" s="118"/>
      <c r="F63" s="118"/>
      <c r="G63" s="118"/>
      <c r="H63" s="118"/>
    </row>
    <row r="64" spans="1:3" s="122" customFormat="1" ht="15" customHeight="1">
      <c r="A64" s="120"/>
      <c r="B64" s="121" t="s">
        <v>31</v>
      </c>
      <c r="C64" s="86"/>
    </row>
    <row r="65" spans="1:8" s="96" customFormat="1" ht="15" customHeight="1">
      <c r="A65" s="92"/>
      <c r="B65" s="123" t="s">
        <v>32</v>
      </c>
      <c r="C65" s="94">
        <v>0</v>
      </c>
      <c r="D65" s="124"/>
      <c r="E65" s="92"/>
      <c r="F65" s="92"/>
      <c r="G65" s="92"/>
      <c r="H65" s="92"/>
    </row>
    <row r="66" spans="1:8" s="129" customFormat="1" ht="15" customHeight="1">
      <c r="A66" s="125"/>
      <c r="B66" s="126" t="s">
        <v>33</v>
      </c>
      <c r="C66" s="127">
        <v>0</v>
      </c>
      <c r="D66" s="128"/>
      <c r="E66" s="125"/>
      <c r="F66" s="125"/>
      <c r="G66" s="125"/>
      <c r="H66" s="125"/>
    </row>
    <row r="67" spans="1:8" s="129" customFormat="1" ht="15" customHeight="1">
      <c r="A67" s="125"/>
      <c r="B67" s="130" t="s">
        <v>34</v>
      </c>
      <c r="C67" s="131">
        <v>0</v>
      </c>
      <c r="D67" s="128"/>
      <c r="E67" s="125"/>
      <c r="F67" s="125"/>
      <c r="G67" s="125"/>
      <c r="H67" s="125"/>
    </row>
    <row r="68" spans="1:8" s="129" customFormat="1" ht="15" customHeight="1">
      <c r="A68" s="125"/>
      <c r="B68" s="130" t="s">
        <v>35</v>
      </c>
      <c r="C68" s="131">
        <v>0</v>
      </c>
      <c r="D68" s="128"/>
      <c r="E68" s="125"/>
      <c r="F68" s="125"/>
      <c r="G68" s="125"/>
      <c r="H68" s="125"/>
    </row>
    <row r="69" spans="1:8" s="129" customFormat="1" ht="15" customHeight="1">
      <c r="A69" s="125"/>
      <c r="B69" s="130" t="s">
        <v>36</v>
      </c>
      <c r="C69" s="131">
        <v>0</v>
      </c>
      <c r="D69" s="128"/>
      <c r="E69" s="125"/>
      <c r="F69" s="125"/>
      <c r="G69" s="125"/>
      <c r="H69" s="125"/>
    </row>
    <row r="70" spans="1:8" s="129" customFormat="1" ht="15" customHeight="1">
      <c r="A70" s="125"/>
      <c r="B70" s="132" t="s">
        <v>37</v>
      </c>
      <c r="C70" s="131">
        <v>0</v>
      </c>
      <c r="D70" s="133"/>
      <c r="E70" s="125"/>
      <c r="F70" s="125"/>
      <c r="G70" s="125"/>
      <c r="H70" s="125"/>
    </row>
    <row r="71" spans="1:8" s="129" customFormat="1" ht="15" customHeight="1">
      <c r="A71" s="125"/>
      <c r="B71" s="134" t="s">
        <v>38</v>
      </c>
      <c r="C71" s="131">
        <v>0</v>
      </c>
      <c r="D71" s="128"/>
      <c r="E71" s="125"/>
      <c r="F71" s="125"/>
      <c r="G71" s="125"/>
      <c r="H71" s="125"/>
    </row>
    <row r="72" spans="1:8" s="129" customFormat="1" ht="15" customHeight="1">
      <c r="A72" s="125"/>
      <c r="B72" s="135" t="s">
        <v>39</v>
      </c>
      <c r="C72" s="131">
        <v>0</v>
      </c>
      <c r="D72" s="136"/>
      <c r="E72" s="125"/>
      <c r="F72" s="125"/>
      <c r="G72" s="125"/>
      <c r="H72" s="125"/>
    </row>
    <row r="73" spans="1:8" s="129" customFormat="1" ht="15" customHeight="1">
      <c r="A73" s="125"/>
      <c r="B73" s="135" t="s">
        <v>40</v>
      </c>
      <c r="C73" s="131">
        <v>0</v>
      </c>
      <c r="D73" s="48"/>
      <c r="E73" s="125"/>
      <c r="F73" s="125"/>
      <c r="G73" s="125"/>
      <c r="H73" s="125"/>
    </row>
    <row r="74" spans="1:8" s="110" customFormat="1" ht="15" customHeight="1">
      <c r="A74" s="29"/>
      <c r="B74" s="137" t="s">
        <v>41</v>
      </c>
      <c r="C74" s="62">
        <v>0</v>
      </c>
      <c r="D74" s="79"/>
      <c r="E74" s="49"/>
      <c r="F74" s="49"/>
      <c r="G74" s="49"/>
      <c r="H74" s="49"/>
    </row>
    <row r="75" spans="1:8" s="110" customFormat="1" ht="15" customHeight="1">
      <c r="A75" s="29"/>
      <c r="B75" s="138" t="s">
        <v>42</v>
      </c>
      <c r="C75" s="139">
        <v>0</v>
      </c>
      <c r="D75" s="59"/>
      <c r="E75" s="49"/>
      <c r="F75" s="49"/>
      <c r="G75" s="49"/>
      <c r="H75" s="49"/>
    </row>
    <row r="76" spans="1:4" s="142" customFormat="1" ht="15" customHeight="1">
      <c r="A76" s="140"/>
      <c r="B76" s="121" t="s">
        <v>43</v>
      </c>
      <c r="C76" s="86"/>
      <c r="D76" s="141"/>
    </row>
    <row r="77" spans="1:8" s="96" customFormat="1" ht="15" customHeight="1">
      <c r="A77" s="92"/>
      <c r="B77" s="123" t="s">
        <v>44</v>
      </c>
      <c r="C77" s="94">
        <v>148</v>
      </c>
      <c r="D77" s="124"/>
      <c r="E77" s="92"/>
      <c r="F77" s="92"/>
      <c r="G77" s="92"/>
      <c r="H77" s="92"/>
    </row>
    <row r="78" spans="1:8" s="129" customFormat="1" ht="15" customHeight="1">
      <c r="A78" s="125"/>
      <c r="B78" s="143" t="s">
        <v>45</v>
      </c>
      <c r="C78" s="144">
        <v>0</v>
      </c>
      <c r="D78" s="133"/>
      <c r="E78" s="125"/>
      <c r="F78" s="125"/>
      <c r="G78" s="125"/>
      <c r="H78" s="125"/>
    </row>
    <row r="79" spans="1:8" s="129" customFormat="1" ht="15" customHeight="1">
      <c r="A79" s="125"/>
      <c r="B79" s="130" t="s">
        <v>34</v>
      </c>
      <c r="C79" s="145">
        <v>0</v>
      </c>
      <c r="D79" s="128"/>
      <c r="E79" s="125"/>
      <c r="F79" s="125"/>
      <c r="G79" s="125"/>
      <c r="H79" s="125"/>
    </row>
    <row r="80" spans="1:8" s="129" customFormat="1" ht="15" customHeight="1">
      <c r="A80" s="125"/>
      <c r="B80" s="130" t="s">
        <v>35</v>
      </c>
      <c r="C80" s="146">
        <v>0</v>
      </c>
      <c r="D80" s="128"/>
      <c r="E80" s="125"/>
      <c r="F80" s="125"/>
      <c r="G80" s="125"/>
      <c r="H80" s="125"/>
    </row>
    <row r="81" spans="1:8" s="129" customFormat="1" ht="15" customHeight="1">
      <c r="A81" s="125"/>
      <c r="B81" s="130" t="s">
        <v>36</v>
      </c>
      <c r="C81" s="146">
        <v>0</v>
      </c>
      <c r="D81" s="128"/>
      <c r="E81" s="125"/>
      <c r="F81" s="125"/>
      <c r="G81" s="125"/>
      <c r="H81" s="125"/>
    </row>
    <row r="82" spans="1:8" s="129" customFormat="1" ht="15" customHeight="1">
      <c r="A82" s="125"/>
      <c r="B82" s="134" t="s">
        <v>37</v>
      </c>
      <c r="C82" s="146">
        <v>0</v>
      </c>
      <c r="D82" s="133"/>
      <c r="E82" s="125"/>
      <c r="F82" s="125"/>
      <c r="G82" s="125"/>
      <c r="H82" s="125"/>
    </row>
    <row r="83" spans="1:8" s="129" customFormat="1" ht="15" customHeight="1">
      <c r="A83" s="125"/>
      <c r="B83" s="134" t="s">
        <v>38</v>
      </c>
      <c r="C83" s="145">
        <v>0</v>
      </c>
      <c r="D83" s="133"/>
      <c r="E83" s="125"/>
      <c r="F83" s="125"/>
      <c r="G83" s="125"/>
      <c r="H83" s="125"/>
    </row>
    <row r="84" spans="1:8" s="129" customFormat="1" ht="15" customHeight="1">
      <c r="A84" s="125"/>
      <c r="B84" s="135" t="s">
        <v>39</v>
      </c>
      <c r="C84" s="145">
        <v>0</v>
      </c>
      <c r="D84" s="48"/>
      <c r="E84" s="125"/>
      <c r="F84" s="125"/>
      <c r="G84" s="125"/>
      <c r="H84" s="125"/>
    </row>
    <row r="85" spans="1:8" s="110" customFormat="1" ht="15" customHeight="1">
      <c r="A85" s="29"/>
      <c r="B85" s="137" t="s">
        <v>40</v>
      </c>
      <c r="C85" s="62">
        <v>0</v>
      </c>
      <c r="D85" s="59"/>
      <c r="E85" s="49"/>
      <c r="F85" s="49"/>
      <c r="G85" s="49"/>
      <c r="H85" s="49"/>
    </row>
    <row r="86" spans="1:8" s="110" customFormat="1" ht="15" customHeight="1">
      <c r="A86" s="29"/>
      <c r="B86" s="137" t="s">
        <v>41</v>
      </c>
      <c r="C86" s="62">
        <v>0</v>
      </c>
      <c r="D86" s="59"/>
      <c r="E86" s="49"/>
      <c r="F86" s="49"/>
      <c r="G86" s="49"/>
      <c r="H86" s="49"/>
    </row>
    <row r="87" spans="1:8" s="110" customFormat="1" ht="15" customHeight="1">
      <c r="A87" s="29"/>
      <c r="B87" s="138" t="s">
        <v>42</v>
      </c>
      <c r="C87" s="139">
        <v>0</v>
      </c>
      <c r="D87" s="59"/>
      <c r="E87" s="49"/>
      <c r="F87" s="49"/>
      <c r="G87" s="49"/>
      <c r="H87" s="49"/>
    </row>
    <row r="88" spans="1:3" s="142" customFormat="1" ht="15" customHeight="1">
      <c r="A88" s="140"/>
      <c r="B88" s="121" t="s">
        <v>46</v>
      </c>
      <c r="C88" s="86"/>
    </row>
    <row r="89" spans="1:8" s="96" customFormat="1" ht="15" customHeight="1">
      <c r="A89" s="92"/>
      <c r="B89" s="123" t="s">
        <v>47</v>
      </c>
      <c r="C89" s="94">
        <v>4097</v>
      </c>
      <c r="D89" s="124"/>
      <c r="E89" s="92"/>
      <c r="F89" s="92"/>
      <c r="G89" s="92"/>
      <c r="H89" s="92"/>
    </row>
    <row r="90" spans="1:8" s="129" customFormat="1" ht="15" customHeight="1">
      <c r="A90" s="125"/>
      <c r="B90" s="143" t="s">
        <v>48</v>
      </c>
      <c r="C90" s="147">
        <v>3</v>
      </c>
      <c r="D90" s="133"/>
      <c r="E90" s="125"/>
      <c r="F90" s="125"/>
      <c r="G90" s="125"/>
      <c r="H90" s="125"/>
    </row>
    <row r="91" spans="1:8" s="129" customFormat="1" ht="15" customHeight="1">
      <c r="A91" s="125"/>
      <c r="B91" s="130" t="s">
        <v>49</v>
      </c>
      <c r="C91" s="131">
        <v>3</v>
      </c>
      <c r="D91" s="128"/>
      <c r="E91" s="125"/>
      <c r="F91" s="125"/>
      <c r="G91" s="125"/>
      <c r="H91" s="125"/>
    </row>
    <row r="92" spans="1:8" s="129" customFormat="1" ht="15" customHeight="1">
      <c r="A92" s="125"/>
      <c r="B92" s="130" t="s">
        <v>50</v>
      </c>
      <c r="C92" s="131">
        <v>0</v>
      </c>
      <c r="D92" s="128"/>
      <c r="E92" s="125"/>
      <c r="F92" s="125"/>
      <c r="G92" s="125"/>
      <c r="H92" s="125"/>
    </row>
    <row r="93" spans="1:8" s="129" customFormat="1" ht="15" customHeight="1">
      <c r="A93" s="125"/>
      <c r="B93" s="130" t="s">
        <v>36</v>
      </c>
      <c r="C93" s="131">
        <v>0</v>
      </c>
      <c r="D93" s="128"/>
      <c r="E93" s="125"/>
      <c r="F93" s="125"/>
      <c r="G93" s="125"/>
      <c r="H93" s="125"/>
    </row>
    <row r="94" spans="1:8" s="129" customFormat="1" ht="15" customHeight="1">
      <c r="A94" s="125"/>
      <c r="B94" s="134" t="s">
        <v>37</v>
      </c>
      <c r="C94" s="131">
        <v>3</v>
      </c>
      <c r="D94" s="148"/>
      <c r="E94" s="125"/>
      <c r="F94" s="125"/>
      <c r="G94" s="125"/>
      <c r="H94" s="125"/>
    </row>
    <row r="95" spans="1:8" s="129" customFormat="1" ht="15" customHeight="1">
      <c r="A95" s="125"/>
      <c r="B95" s="134" t="s">
        <v>38</v>
      </c>
      <c r="C95" s="131">
        <v>0</v>
      </c>
      <c r="D95" s="148"/>
      <c r="E95" s="125"/>
      <c r="F95" s="125"/>
      <c r="G95" s="125"/>
      <c r="H95" s="125"/>
    </row>
    <row r="96" spans="1:8" s="129" customFormat="1" ht="15" customHeight="1">
      <c r="A96" s="125"/>
      <c r="B96" s="135" t="s">
        <v>39</v>
      </c>
      <c r="C96" s="131">
        <v>2</v>
      </c>
      <c r="D96" s="48"/>
      <c r="E96" s="125"/>
      <c r="F96" s="125"/>
      <c r="G96" s="125"/>
      <c r="H96" s="125"/>
    </row>
    <row r="97" spans="1:8" s="129" customFormat="1" ht="15" customHeight="1">
      <c r="A97" s="125"/>
      <c r="B97" s="135" t="s">
        <v>40</v>
      </c>
      <c r="C97" s="131">
        <v>1</v>
      </c>
      <c r="D97" s="128"/>
      <c r="E97" s="125"/>
      <c r="F97" s="125"/>
      <c r="G97" s="125"/>
      <c r="H97" s="125"/>
    </row>
    <row r="98" spans="1:8" s="110" customFormat="1" ht="15" customHeight="1">
      <c r="A98" s="29"/>
      <c r="B98" s="137" t="s">
        <v>41</v>
      </c>
      <c r="C98" s="64">
        <v>0</v>
      </c>
      <c r="D98" s="59"/>
      <c r="E98" s="149"/>
      <c r="F98" s="49"/>
      <c r="G98" s="49"/>
      <c r="H98" s="49"/>
    </row>
    <row r="99" spans="1:8" s="110" customFormat="1" ht="15" customHeight="1">
      <c r="A99" s="29"/>
      <c r="B99" s="138" t="s">
        <v>42</v>
      </c>
      <c r="C99" s="76">
        <v>0</v>
      </c>
      <c r="D99" s="59"/>
      <c r="E99" s="149"/>
      <c r="F99" s="49"/>
      <c r="G99" s="49"/>
      <c r="H99" s="49"/>
    </row>
    <row r="100" spans="1:3" s="142" customFormat="1" ht="15" customHeight="1">
      <c r="A100" s="140"/>
      <c r="B100" s="121" t="s">
        <v>51</v>
      </c>
      <c r="C100" s="86"/>
    </row>
    <row r="101" spans="1:8" s="129" customFormat="1" ht="15" customHeight="1">
      <c r="A101" s="125"/>
      <c r="B101" s="150" t="s">
        <v>52</v>
      </c>
      <c r="C101" s="127">
        <v>0</v>
      </c>
      <c r="D101" s="128"/>
      <c r="E101" s="125"/>
      <c r="F101" s="125"/>
      <c r="G101" s="125"/>
      <c r="H101" s="125"/>
    </row>
    <row r="102" spans="1:8" s="129" customFormat="1" ht="15" customHeight="1">
      <c r="A102" s="125"/>
      <c r="B102" s="151" t="s">
        <v>53</v>
      </c>
      <c r="C102" s="131">
        <v>0</v>
      </c>
      <c r="D102" s="133"/>
      <c r="E102" s="125"/>
      <c r="F102" s="125"/>
      <c r="G102" s="125"/>
      <c r="H102" s="125"/>
    </row>
    <row r="103" spans="1:8" s="129" customFormat="1" ht="15" customHeight="1">
      <c r="A103" s="125"/>
      <c r="B103" s="152"/>
      <c r="C103" s="153"/>
      <c r="D103" s="133"/>
      <c r="E103" s="125"/>
      <c r="F103" s="125"/>
      <c r="G103" s="125"/>
      <c r="H103" s="125"/>
    </row>
    <row r="104" spans="1:8" s="54" customFormat="1" ht="19.5" customHeight="1">
      <c r="A104" s="29"/>
      <c r="B104" s="81" t="s">
        <v>54</v>
      </c>
      <c r="C104" s="82"/>
      <c r="D104" s="113"/>
      <c r="E104" s="53"/>
      <c r="F104" s="53"/>
      <c r="G104" s="53"/>
      <c r="H104" s="53"/>
    </row>
    <row r="105" spans="1:8" s="154" customFormat="1" ht="15" customHeight="1">
      <c r="A105" s="125"/>
      <c r="B105" s="93" t="s">
        <v>55</v>
      </c>
      <c r="C105" s="131">
        <v>89</v>
      </c>
      <c r="D105" s="128"/>
      <c r="E105" s="125"/>
      <c r="F105" s="125"/>
      <c r="G105" s="125"/>
      <c r="H105" s="125"/>
    </row>
    <row r="106" spans="1:8" s="32" customFormat="1" ht="15" customHeight="1">
      <c r="A106" s="29"/>
      <c r="B106" s="155" t="s">
        <v>56</v>
      </c>
      <c r="C106" s="64">
        <v>0</v>
      </c>
      <c r="D106" s="59"/>
      <c r="E106" s="49"/>
      <c r="F106" s="156"/>
      <c r="G106" s="49"/>
      <c r="H106" s="49"/>
    </row>
    <row r="107" spans="1:8" s="32" customFormat="1" ht="15" customHeight="1">
      <c r="A107" s="29"/>
      <c r="B107" s="137" t="s">
        <v>57</v>
      </c>
      <c r="C107" s="64">
        <v>41</v>
      </c>
      <c r="D107" s="59"/>
      <c r="E107" s="49"/>
      <c r="F107" s="49"/>
      <c r="G107" s="49"/>
      <c r="H107" s="49"/>
    </row>
    <row r="108" spans="1:8" s="32" customFormat="1" ht="15" customHeight="1">
      <c r="A108" s="29"/>
      <c r="B108" s="137" t="s">
        <v>58</v>
      </c>
      <c r="C108" s="157">
        <v>0</v>
      </c>
      <c r="D108" s="59"/>
      <c r="E108" s="49"/>
      <c r="F108" s="49"/>
      <c r="G108" s="49"/>
      <c r="H108" s="49"/>
    </row>
    <row r="109" ht="15" customHeight="1">
      <c r="C109" s="160"/>
    </row>
    <row r="110" spans="1:8" s="54" customFormat="1" ht="19.5" customHeight="1">
      <c r="A110" s="50"/>
      <c r="B110" s="161" t="s">
        <v>59</v>
      </c>
      <c r="C110" s="162"/>
      <c r="D110" s="113"/>
      <c r="E110" s="53"/>
      <c r="F110" s="53"/>
      <c r="G110" s="53"/>
      <c r="H110" s="53"/>
    </row>
    <row r="111" spans="1:8" s="154" customFormat="1" ht="17.25" customHeight="1">
      <c r="A111" s="125"/>
      <c r="B111" s="163" t="s">
        <v>60</v>
      </c>
      <c r="C111" s="164">
        <v>172</v>
      </c>
      <c r="D111" s="165"/>
      <c r="E111" s="125"/>
      <c r="F111" s="125"/>
      <c r="G111" s="125"/>
      <c r="H111" s="125"/>
    </row>
    <row r="112" spans="1:8" s="32" customFormat="1" ht="15" customHeight="1">
      <c r="A112" s="29"/>
      <c r="B112" s="166" t="s">
        <v>61</v>
      </c>
      <c r="C112" s="76">
        <v>0</v>
      </c>
      <c r="D112" s="59"/>
      <c r="E112" s="49"/>
      <c r="F112" s="49"/>
      <c r="G112" s="49"/>
      <c r="H112" s="49"/>
    </row>
    <row r="113" spans="1:8" s="32" customFormat="1" ht="15" customHeight="1">
      <c r="A113" s="29"/>
      <c r="B113" s="167" t="s">
        <v>62</v>
      </c>
      <c r="C113" s="157">
        <v>172</v>
      </c>
      <c r="D113" s="168"/>
      <c r="E113" s="49"/>
      <c r="F113" s="49"/>
      <c r="G113" s="49"/>
      <c r="H113" s="49"/>
    </row>
    <row r="114" spans="1:8" s="32" customFormat="1" ht="15" customHeight="1">
      <c r="A114" s="29"/>
      <c r="B114" s="169"/>
      <c r="C114" s="170"/>
      <c r="D114" s="59"/>
      <c r="E114" s="49"/>
      <c r="F114" s="49"/>
      <c r="G114" s="49"/>
      <c r="H114" s="49"/>
    </row>
    <row r="115" spans="1:8" s="176" customFormat="1" ht="18" customHeight="1">
      <c r="A115" s="171"/>
      <c r="B115" s="172" t="s">
        <v>63</v>
      </c>
      <c r="C115" s="173"/>
      <c r="D115" s="174"/>
      <c r="E115" s="175"/>
      <c r="F115" s="175"/>
      <c r="G115" s="175"/>
      <c r="H115" s="175"/>
    </row>
    <row r="116" spans="1:8" s="32" customFormat="1" ht="15" customHeight="1">
      <c r="A116" s="29"/>
      <c r="B116" s="177" t="s">
        <v>64</v>
      </c>
      <c r="C116" s="178">
        <v>138</v>
      </c>
      <c r="D116" s="59"/>
      <c r="E116" s="49"/>
      <c r="F116" s="49"/>
      <c r="G116" s="49"/>
      <c r="H116" s="49"/>
    </row>
    <row r="117" spans="1:8" s="154" customFormat="1" ht="15" customHeight="1">
      <c r="A117" s="125"/>
      <c r="B117" s="179" t="s">
        <v>65</v>
      </c>
      <c r="C117" s="145">
        <v>131</v>
      </c>
      <c r="D117" s="128"/>
      <c r="E117" s="125"/>
      <c r="F117" s="125"/>
      <c r="G117" s="125"/>
      <c r="H117" s="125"/>
    </row>
    <row r="118" spans="1:8" s="32" customFormat="1" ht="15" customHeight="1">
      <c r="A118" s="29"/>
      <c r="B118" s="169"/>
      <c r="C118" s="170"/>
      <c r="D118" s="59"/>
      <c r="E118" s="49"/>
      <c r="F118" s="49"/>
      <c r="G118" s="49"/>
      <c r="H118" s="49"/>
    </row>
    <row r="119" spans="1:4" s="183" customFormat="1" ht="18" customHeight="1">
      <c r="A119" s="180"/>
      <c r="B119" s="181" t="s">
        <v>66</v>
      </c>
      <c r="C119" s="173"/>
      <c r="D119" s="182"/>
    </row>
    <row r="120" spans="1:8" s="154" customFormat="1" ht="15" customHeight="1">
      <c r="A120" s="125"/>
      <c r="B120" s="93" t="s">
        <v>67</v>
      </c>
      <c r="C120" s="131">
        <v>0</v>
      </c>
      <c r="D120" s="133"/>
      <c r="E120" s="125"/>
      <c r="F120" s="125"/>
      <c r="G120" s="125"/>
      <c r="H120" s="125"/>
    </row>
    <row r="121" spans="1:8" s="154" customFormat="1" ht="15" customHeight="1">
      <c r="A121" s="125"/>
      <c r="B121" s="184"/>
      <c r="C121" s="153"/>
      <c r="D121" s="128"/>
      <c r="E121" s="125"/>
      <c r="F121" s="125"/>
      <c r="G121" s="125"/>
      <c r="H121" s="125"/>
    </row>
    <row r="122" spans="2:3" s="185" customFormat="1" ht="18" customHeight="1">
      <c r="B122" s="186" t="s">
        <v>68</v>
      </c>
      <c r="C122" s="187"/>
    </row>
    <row r="123" spans="1:8" s="154" customFormat="1" ht="15" customHeight="1">
      <c r="A123" s="125"/>
      <c r="B123" s="93" t="s">
        <v>69</v>
      </c>
      <c r="C123" s="131">
        <v>0</v>
      </c>
      <c r="D123" s="128"/>
      <c r="E123" s="125"/>
      <c r="F123" s="125"/>
      <c r="G123" s="125"/>
      <c r="H123" s="125"/>
    </row>
    <row r="124" spans="1:8" s="154" customFormat="1" ht="15" customHeight="1">
      <c r="A124" s="125"/>
      <c r="B124" s="135" t="s">
        <v>70</v>
      </c>
      <c r="C124" s="131">
        <v>0</v>
      </c>
      <c r="D124" s="128"/>
      <c r="E124" s="125"/>
      <c r="F124" s="125"/>
      <c r="G124" s="125"/>
      <c r="H124" s="125"/>
    </row>
    <row r="125" spans="1:8" s="154" customFormat="1" ht="15" customHeight="1">
      <c r="A125" s="125"/>
      <c r="B125" s="188"/>
      <c r="C125" s="153"/>
      <c r="D125" s="128"/>
      <c r="E125" s="125"/>
      <c r="F125" s="125"/>
      <c r="G125" s="125"/>
      <c r="H125" s="125"/>
    </row>
    <row r="126" spans="1:8" s="191" customFormat="1" ht="18" customHeight="1">
      <c r="A126" s="189"/>
      <c r="B126" s="186" t="s">
        <v>71</v>
      </c>
      <c r="C126" s="187"/>
      <c r="D126" s="190"/>
      <c r="E126" s="189"/>
      <c r="F126" s="189"/>
      <c r="G126" s="189"/>
      <c r="H126" s="189"/>
    </row>
    <row r="127" spans="1:8" s="154" customFormat="1" ht="15" customHeight="1">
      <c r="A127" s="125"/>
      <c r="B127" s="93" t="s">
        <v>72</v>
      </c>
      <c r="C127" s="131">
        <v>0</v>
      </c>
      <c r="D127" s="128"/>
      <c r="E127" s="125"/>
      <c r="F127" s="125"/>
      <c r="G127" s="125"/>
      <c r="H127" s="125"/>
    </row>
    <row r="128" spans="1:8" s="154" customFormat="1" ht="15" customHeight="1">
      <c r="A128" s="125"/>
      <c r="B128" s="184"/>
      <c r="C128" s="153"/>
      <c r="D128" s="128"/>
      <c r="E128" s="125"/>
      <c r="F128" s="125"/>
      <c r="G128" s="125"/>
      <c r="H128" s="125"/>
    </row>
    <row r="129" spans="2:3" s="185" customFormat="1" ht="18" customHeight="1">
      <c r="B129" s="186" t="s">
        <v>73</v>
      </c>
      <c r="C129" s="187"/>
    </row>
    <row r="130" spans="1:8" s="154" customFormat="1" ht="15" customHeight="1">
      <c r="A130" s="125"/>
      <c r="B130" s="93" t="s">
        <v>74</v>
      </c>
      <c r="C130" s="131">
        <v>4056</v>
      </c>
      <c r="D130" s="128"/>
      <c r="E130" s="125"/>
      <c r="F130" s="125"/>
      <c r="G130" s="125"/>
      <c r="H130" s="125"/>
    </row>
    <row r="131" spans="1:8" s="154" customFormat="1" ht="15" customHeight="1">
      <c r="A131" s="125"/>
      <c r="B131" s="188"/>
      <c r="C131" s="153"/>
      <c r="D131" s="128"/>
      <c r="E131" s="125"/>
      <c r="F131" s="125"/>
      <c r="G131" s="125"/>
      <c r="H131" s="125"/>
    </row>
    <row r="132" spans="1:4" s="194" customFormat="1" ht="19.5" customHeight="1">
      <c r="A132" s="192"/>
      <c r="B132" s="81" t="s">
        <v>105</v>
      </c>
      <c r="C132" s="82"/>
      <c r="D132" s="193"/>
    </row>
    <row r="133" spans="1:8" s="91" customFormat="1" ht="15" customHeight="1">
      <c r="A133" s="36"/>
      <c r="B133" s="195" t="s">
        <v>75</v>
      </c>
      <c r="C133" s="43">
        <v>22936</v>
      </c>
      <c r="D133" s="124" t="s">
        <v>76</v>
      </c>
      <c r="E133" s="39"/>
      <c r="F133" s="39"/>
      <c r="G133" s="39"/>
      <c r="H133" s="39"/>
    </row>
    <row r="134" spans="1:8" s="91" customFormat="1" ht="15" customHeight="1">
      <c r="A134" s="36"/>
      <c r="B134" s="89" t="s">
        <v>77</v>
      </c>
      <c r="C134" s="43">
        <v>12</v>
      </c>
      <c r="D134" s="196" t="s">
        <v>76</v>
      </c>
      <c r="E134" s="39"/>
      <c r="F134" s="39"/>
      <c r="G134" s="39"/>
      <c r="H134" s="39"/>
    </row>
    <row r="135" spans="1:8" s="110" customFormat="1" ht="15" customHeight="1">
      <c r="A135" s="29"/>
      <c r="B135" s="197" t="s">
        <v>37</v>
      </c>
      <c r="C135" s="43">
        <v>0</v>
      </c>
      <c r="D135" s="129" t="s">
        <v>76</v>
      </c>
      <c r="E135" s="49"/>
      <c r="F135" s="49"/>
      <c r="G135" s="49"/>
      <c r="H135" s="49"/>
    </row>
    <row r="136" spans="1:8" s="110" customFormat="1" ht="15" customHeight="1">
      <c r="A136" s="29"/>
      <c r="B136" s="198" t="s">
        <v>38</v>
      </c>
      <c r="C136" s="43">
        <v>12</v>
      </c>
      <c r="D136" s="129" t="s">
        <v>76</v>
      </c>
      <c r="E136" s="49"/>
      <c r="F136" s="49"/>
      <c r="G136" s="49"/>
      <c r="H136" s="49"/>
    </row>
    <row r="137" spans="1:8" s="110" customFormat="1" ht="15" customHeight="1">
      <c r="A137" s="29"/>
      <c r="B137" s="199"/>
      <c r="C137" s="47"/>
      <c r="D137" s="48"/>
      <c r="E137" s="49"/>
      <c r="F137" s="49"/>
      <c r="G137" s="49"/>
      <c r="H137" s="49"/>
    </row>
    <row r="138" spans="1:8" s="32" customFormat="1" ht="19.5" customHeight="1">
      <c r="A138" s="29"/>
      <c r="B138" s="200" t="s">
        <v>106</v>
      </c>
      <c r="C138" s="201"/>
      <c r="D138" s="59"/>
      <c r="E138" s="49"/>
      <c r="F138" s="49"/>
      <c r="G138" s="49"/>
      <c r="H138" s="49"/>
    </row>
    <row r="139" spans="1:8" s="32" customFormat="1" ht="15" customHeight="1">
      <c r="A139" s="29"/>
      <c r="B139" s="202" t="s">
        <v>78</v>
      </c>
      <c r="C139" s="203">
        <v>60</v>
      </c>
      <c r="D139" s="193" t="s">
        <v>76</v>
      </c>
      <c r="E139" s="49"/>
      <c r="F139" s="49"/>
      <c r="G139" s="49"/>
      <c r="H139" s="49"/>
    </row>
    <row r="140" spans="1:8" s="40" customFormat="1" ht="15" customHeight="1">
      <c r="A140" s="36"/>
      <c r="B140" s="204" t="s">
        <v>79</v>
      </c>
      <c r="C140" s="157">
        <v>0</v>
      </c>
      <c r="D140" s="38" t="s">
        <v>80</v>
      </c>
      <c r="E140" s="39"/>
      <c r="F140" s="39"/>
      <c r="G140" s="39"/>
      <c r="H140" s="39"/>
    </row>
    <row r="141" spans="1:8" s="32" customFormat="1" ht="15" customHeight="1">
      <c r="A141" s="29"/>
      <c r="B141" s="111"/>
      <c r="C141" s="170"/>
      <c r="D141" s="59"/>
      <c r="E141" s="49"/>
      <c r="F141" s="49"/>
      <c r="G141" s="49"/>
      <c r="H141" s="49"/>
    </row>
    <row r="142" spans="1:8" s="71" customFormat="1" ht="17.25" customHeight="1">
      <c r="A142" s="66"/>
      <c r="B142" s="162" t="s">
        <v>81</v>
      </c>
      <c r="C142" s="162"/>
      <c r="D142" s="69"/>
      <c r="E142" s="70"/>
      <c r="F142" s="70"/>
      <c r="G142" s="70"/>
      <c r="H142" s="70"/>
    </row>
    <row r="143" spans="1:8" s="40" customFormat="1" ht="24.75" customHeight="1">
      <c r="A143" s="36"/>
      <c r="B143" s="205" t="s">
        <v>82</v>
      </c>
      <c r="C143" s="203">
        <v>0</v>
      </c>
      <c r="D143" s="38"/>
      <c r="E143" s="39"/>
      <c r="F143" s="39"/>
      <c r="G143" s="39"/>
      <c r="H143" s="39"/>
    </row>
    <row r="144" spans="1:8" s="40" customFormat="1" ht="15" customHeight="1">
      <c r="A144" s="36"/>
      <c r="B144" s="206" t="s">
        <v>83</v>
      </c>
      <c r="C144" s="157">
        <v>600</v>
      </c>
      <c r="D144" s="38"/>
      <c r="E144" s="39"/>
      <c r="F144" s="39"/>
      <c r="G144" s="39"/>
      <c r="H144" s="39"/>
    </row>
    <row r="145" spans="1:8" s="40" customFormat="1" ht="15" customHeight="1">
      <c r="A145" s="36"/>
      <c r="B145" s="199" t="s">
        <v>84</v>
      </c>
      <c r="C145" s="207">
        <v>9</v>
      </c>
      <c r="D145" s="38"/>
      <c r="E145" s="39"/>
      <c r="F145" s="39"/>
      <c r="G145" s="39"/>
      <c r="H145" s="39"/>
    </row>
    <row r="146" spans="1:8" s="40" customFormat="1" ht="15" customHeight="1">
      <c r="A146" s="36"/>
      <c r="B146" s="206" t="s">
        <v>85</v>
      </c>
      <c r="C146" s="157">
        <v>0</v>
      </c>
      <c r="D146" s="38"/>
      <c r="E146" s="39"/>
      <c r="F146" s="39"/>
      <c r="G146" s="39"/>
      <c r="H146" s="39"/>
    </row>
    <row r="147" spans="1:8" s="40" customFormat="1" ht="15" customHeight="1">
      <c r="A147" s="36"/>
      <c r="B147" s="208" t="s">
        <v>86</v>
      </c>
      <c r="C147" s="207">
        <v>609</v>
      </c>
      <c r="D147" s="38"/>
      <c r="E147" s="39"/>
      <c r="F147" s="39"/>
      <c r="G147" s="39"/>
      <c r="H147" s="39"/>
    </row>
    <row r="148" spans="1:8" s="40" customFormat="1" ht="15" customHeight="1">
      <c r="A148" s="36"/>
      <c r="B148" s="206" t="s">
        <v>87</v>
      </c>
      <c r="C148" s="157">
        <v>0</v>
      </c>
      <c r="D148" s="38"/>
      <c r="E148" s="39"/>
      <c r="F148" s="39"/>
      <c r="G148" s="39"/>
      <c r="H148" s="39"/>
    </row>
    <row r="149" spans="1:8" s="40" customFormat="1" ht="24.75" customHeight="1">
      <c r="A149" s="36"/>
      <c r="B149" s="209" t="s">
        <v>88</v>
      </c>
      <c r="C149" s="210">
        <v>0</v>
      </c>
      <c r="D149" s="38"/>
      <c r="E149" s="39"/>
      <c r="F149" s="39"/>
      <c r="G149" s="39"/>
      <c r="H149" s="39"/>
    </row>
    <row r="150" spans="1:8" s="32" customFormat="1" ht="15" customHeight="1">
      <c r="A150" s="158"/>
      <c r="B150" s="211"/>
      <c r="C150" s="212"/>
      <c r="E150" s="49"/>
      <c r="F150" s="49"/>
      <c r="G150" s="49"/>
      <c r="H150" s="49"/>
    </row>
    <row r="151" spans="1:8" s="71" customFormat="1" ht="19.5" customHeight="1">
      <c r="A151" s="66"/>
      <c r="B151" s="213" t="s">
        <v>89</v>
      </c>
      <c r="C151" s="214"/>
      <c r="D151" s="215"/>
      <c r="E151" s="70"/>
      <c r="F151" s="70"/>
      <c r="G151" s="70"/>
      <c r="H151" s="70"/>
    </row>
    <row r="152" spans="1:8" s="217" customFormat="1" ht="15" customHeight="1">
      <c r="A152" s="92"/>
      <c r="B152" s="216" t="s">
        <v>90</v>
      </c>
      <c r="C152" s="131">
        <v>464</v>
      </c>
      <c r="D152" s="38" t="s">
        <v>80</v>
      </c>
      <c r="E152" s="92"/>
      <c r="F152" s="92"/>
      <c r="G152" s="92"/>
      <c r="H152" s="92"/>
    </row>
    <row r="153" spans="1:8" s="154" customFormat="1" ht="15" customHeight="1">
      <c r="A153" s="125"/>
      <c r="B153" s="218" t="s">
        <v>91</v>
      </c>
      <c r="C153" s="146">
        <v>160</v>
      </c>
      <c r="D153" s="38" t="s">
        <v>80</v>
      </c>
      <c r="E153" s="125"/>
      <c r="F153" s="125"/>
      <c r="G153" s="125"/>
      <c r="H153" s="125"/>
    </row>
    <row r="154" spans="1:8" s="154" customFormat="1" ht="15" customHeight="1">
      <c r="A154" s="125"/>
      <c r="B154" s="135" t="s">
        <v>92</v>
      </c>
      <c r="C154" s="145">
        <v>218</v>
      </c>
      <c r="D154" s="38" t="s">
        <v>80</v>
      </c>
      <c r="E154" s="125"/>
      <c r="F154" s="125"/>
      <c r="G154" s="125"/>
      <c r="H154" s="125"/>
    </row>
    <row r="155" spans="1:8" s="154" customFormat="1" ht="15" customHeight="1">
      <c r="A155" s="125"/>
      <c r="B155" s="135" t="s">
        <v>93</v>
      </c>
      <c r="C155" s="145">
        <v>65</v>
      </c>
      <c r="D155" s="38" t="s">
        <v>80</v>
      </c>
      <c r="E155" s="125"/>
      <c r="F155" s="125"/>
      <c r="G155" s="125"/>
      <c r="H155" s="125"/>
    </row>
    <row r="156" spans="1:8" s="154" customFormat="1" ht="15" customHeight="1">
      <c r="A156" s="125"/>
      <c r="B156" s="219" t="s">
        <v>94</v>
      </c>
      <c r="C156" s="145">
        <v>907</v>
      </c>
      <c r="D156" s="38" t="s">
        <v>80</v>
      </c>
      <c r="E156" s="125"/>
      <c r="F156" s="125"/>
      <c r="G156" s="125"/>
      <c r="H156" s="125"/>
    </row>
    <row r="157" spans="1:8" s="32" customFormat="1" ht="15" customHeight="1">
      <c r="A157" s="29"/>
      <c r="B157" s="220"/>
      <c r="C157" s="47"/>
      <c r="D157" s="59"/>
      <c r="E157" s="49"/>
      <c r="F157" s="49"/>
      <c r="G157" s="49"/>
      <c r="H157" s="49"/>
    </row>
    <row r="158" spans="1:8" s="32" customFormat="1" ht="15" customHeight="1">
      <c r="A158" s="158"/>
      <c r="B158" s="211"/>
      <c r="C158" s="212"/>
      <c r="E158" s="49"/>
      <c r="F158" s="49"/>
      <c r="G158" s="49"/>
      <c r="H158" s="49"/>
    </row>
    <row r="159" spans="1:8" s="32" customFormat="1" ht="15" customHeight="1">
      <c r="A159" s="158"/>
      <c r="B159" s="211"/>
      <c r="C159" s="212"/>
      <c r="E159" s="49"/>
      <c r="F159" s="49"/>
      <c r="G159" s="49"/>
      <c r="H159" s="49"/>
    </row>
    <row r="160" spans="1:8" s="32" customFormat="1" ht="15" customHeight="1">
      <c r="A160" s="158"/>
      <c r="B160" s="211"/>
      <c r="C160" s="212"/>
      <c r="E160" s="49"/>
      <c r="F160" s="49"/>
      <c r="G160" s="49"/>
      <c r="H160" s="49"/>
    </row>
    <row r="161" spans="1:8" s="32" customFormat="1" ht="15" customHeight="1">
      <c r="A161" s="158"/>
      <c r="B161" s="211"/>
      <c r="C161" s="212"/>
      <c r="E161" s="49"/>
      <c r="F161" s="49"/>
      <c r="G161" s="49"/>
      <c r="H161" s="49"/>
    </row>
    <row r="162" spans="1:8" s="32" customFormat="1" ht="15" customHeight="1">
      <c r="A162" s="158"/>
      <c r="B162" s="211"/>
      <c r="C162" s="212"/>
      <c r="E162" s="49"/>
      <c r="F162" s="49"/>
      <c r="G162" s="49"/>
      <c r="H162" s="49"/>
    </row>
    <row r="163" spans="1:8" s="32" customFormat="1" ht="15" customHeight="1">
      <c r="A163" s="158"/>
      <c r="B163" s="211"/>
      <c r="C163" s="212"/>
      <c r="E163" s="49"/>
      <c r="F163" s="49"/>
      <c r="G163" s="49"/>
      <c r="H163" s="49"/>
    </row>
    <row r="164" spans="1:8" s="32" customFormat="1" ht="15" customHeight="1">
      <c r="A164" s="158"/>
      <c r="B164" s="211"/>
      <c r="C164" s="212"/>
      <c r="E164" s="49"/>
      <c r="F164" s="49"/>
      <c r="G164" s="49"/>
      <c r="H164" s="49"/>
    </row>
    <row r="165" spans="1:8" s="32" customFormat="1" ht="15" customHeight="1">
      <c r="A165" s="158"/>
      <c r="B165" s="211"/>
      <c r="C165" s="212"/>
      <c r="E165" s="49"/>
      <c r="F165" s="49"/>
      <c r="G165" s="49"/>
      <c r="H165" s="49"/>
    </row>
    <row r="166" spans="1:8" s="32" customFormat="1" ht="15" customHeight="1">
      <c r="A166" s="158"/>
      <c r="B166" s="211"/>
      <c r="C166" s="212"/>
      <c r="E166" s="49"/>
      <c r="F166" s="49"/>
      <c r="G166" s="49"/>
      <c r="H166" s="49"/>
    </row>
    <row r="167" spans="1:8" s="32" customFormat="1" ht="15" customHeight="1">
      <c r="A167" s="158"/>
      <c r="B167" s="211"/>
      <c r="C167" s="212"/>
      <c r="E167" s="49"/>
      <c r="F167" s="49"/>
      <c r="G167" s="49"/>
      <c r="H167" s="49"/>
    </row>
    <row r="168" spans="1:8" s="32" customFormat="1" ht="15" customHeight="1">
      <c r="A168" s="158"/>
      <c r="B168" s="211"/>
      <c r="C168" s="212"/>
      <c r="E168" s="49"/>
      <c r="F168" s="49"/>
      <c r="G168" s="49"/>
      <c r="H168" s="49"/>
    </row>
    <row r="169" spans="1:8" s="32" customFormat="1" ht="15" customHeight="1">
      <c r="A169" s="158"/>
      <c r="B169" s="211"/>
      <c r="C169" s="212"/>
      <c r="E169" s="49"/>
      <c r="F169" s="49"/>
      <c r="G169" s="49"/>
      <c r="H169" s="49"/>
    </row>
    <row r="170" spans="1:8" s="32" customFormat="1" ht="15" customHeight="1">
      <c r="A170" s="158"/>
      <c r="B170" s="211"/>
      <c r="C170" s="212"/>
      <c r="E170" s="49"/>
      <c r="F170" s="49"/>
      <c r="G170" s="49"/>
      <c r="H170" s="49"/>
    </row>
    <row r="171" spans="1:8" s="32" customFormat="1" ht="15" customHeight="1">
      <c r="A171" s="158"/>
      <c r="B171" s="211"/>
      <c r="C171" s="212"/>
      <c r="E171" s="49"/>
      <c r="F171" s="49"/>
      <c r="G171" s="49"/>
      <c r="H171" s="49"/>
    </row>
    <row r="172" spans="1:8" s="32" customFormat="1" ht="15" customHeight="1">
      <c r="A172" s="158"/>
      <c r="B172" s="211"/>
      <c r="C172" s="212"/>
      <c r="E172" s="49"/>
      <c r="F172" s="49"/>
      <c r="G172" s="49"/>
      <c r="H172" s="49"/>
    </row>
    <row r="173" spans="1:8" s="32" customFormat="1" ht="15" customHeight="1">
      <c r="A173" s="158"/>
      <c r="B173" s="211"/>
      <c r="C173" s="212"/>
      <c r="E173" s="49"/>
      <c r="F173" s="49"/>
      <c r="G173" s="49"/>
      <c r="H173" s="49"/>
    </row>
    <row r="174" spans="1:8" s="32" customFormat="1" ht="15" customHeight="1">
      <c r="A174" s="158"/>
      <c r="B174" s="211"/>
      <c r="C174" s="212"/>
      <c r="E174" s="49"/>
      <c r="F174" s="49"/>
      <c r="G174" s="49"/>
      <c r="H174" s="49"/>
    </row>
    <row r="175" spans="1:8" s="32" customFormat="1" ht="15" customHeight="1">
      <c r="A175" s="158"/>
      <c r="B175" s="211"/>
      <c r="C175" s="212"/>
      <c r="E175" s="49"/>
      <c r="F175" s="49"/>
      <c r="G175" s="49"/>
      <c r="H175" s="49"/>
    </row>
    <row r="176" spans="1:8" s="32" customFormat="1" ht="15" customHeight="1">
      <c r="A176" s="158"/>
      <c r="B176" s="211"/>
      <c r="C176" s="212"/>
      <c r="E176" s="49"/>
      <c r="F176" s="49"/>
      <c r="G176" s="49"/>
      <c r="H176" s="49"/>
    </row>
    <row r="177" spans="1:8" s="32" customFormat="1" ht="15" customHeight="1">
      <c r="A177" s="158"/>
      <c r="B177" s="211"/>
      <c r="C177" s="212"/>
      <c r="E177" s="49"/>
      <c r="F177" s="49"/>
      <c r="G177" s="49"/>
      <c r="H177" s="49"/>
    </row>
    <row r="178" spans="1:8" s="32" customFormat="1" ht="15" customHeight="1">
      <c r="A178" s="158"/>
      <c r="B178" s="211"/>
      <c r="C178" s="212"/>
      <c r="E178" s="49"/>
      <c r="F178" s="49"/>
      <c r="G178" s="49"/>
      <c r="H178" s="49"/>
    </row>
    <row r="179" spans="1:8" s="32" customFormat="1" ht="15" customHeight="1">
      <c r="A179" s="158"/>
      <c r="B179" s="211"/>
      <c r="C179" s="212"/>
      <c r="E179" s="49"/>
      <c r="F179" s="49"/>
      <c r="G179" s="49"/>
      <c r="H179" s="49"/>
    </row>
    <row r="180" spans="5:8" ht="15" customHeight="1">
      <c r="E180" s="221"/>
      <c r="F180" s="221"/>
      <c r="G180" s="221"/>
      <c r="H180" s="221"/>
    </row>
    <row r="181" spans="5:8" ht="15" customHeight="1">
      <c r="E181" s="221"/>
      <c r="F181" s="221"/>
      <c r="G181" s="221"/>
      <c r="H181" s="221"/>
    </row>
    <row r="182" spans="5:8" ht="15" customHeight="1">
      <c r="E182" s="221"/>
      <c r="F182" s="221"/>
      <c r="G182" s="221"/>
      <c r="H182" s="221"/>
    </row>
    <row r="183" spans="5:8" ht="15" customHeight="1">
      <c r="E183" s="221"/>
      <c r="F183" s="221"/>
      <c r="G183" s="221"/>
      <c r="H183" s="221"/>
    </row>
    <row r="184" spans="5:8" ht="15" customHeight="1">
      <c r="E184" s="221"/>
      <c r="F184" s="221"/>
      <c r="G184" s="221"/>
      <c r="H184" s="221"/>
    </row>
    <row r="185" spans="5:8" ht="15" customHeight="1">
      <c r="E185" s="221"/>
      <c r="F185" s="221"/>
      <c r="G185" s="221"/>
      <c r="H185" s="221"/>
    </row>
    <row r="186" spans="5:8" ht="15" customHeight="1">
      <c r="E186" s="221"/>
      <c r="F186" s="221"/>
      <c r="G186" s="221"/>
      <c r="H186" s="221"/>
    </row>
    <row r="187" spans="5:8" ht="15" customHeight="1">
      <c r="E187" s="221"/>
      <c r="F187" s="221"/>
      <c r="G187" s="221"/>
      <c r="H187" s="221"/>
    </row>
    <row r="188" spans="5:8" ht="15" customHeight="1">
      <c r="E188" s="221"/>
      <c r="F188" s="221"/>
      <c r="G188" s="221"/>
      <c r="H188" s="221"/>
    </row>
    <row r="189" spans="5:8" ht="15" customHeight="1">
      <c r="E189" s="221"/>
      <c r="F189" s="221"/>
      <c r="G189" s="221"/>
      <c r="H189" s="221"/>
    </row>
    <row r="190" spans="5:8" ht="15" customHeight="1">
      <c r="E190" s="221"/>
      <c r="F190" s="221"/>
      <c r="G190" s="221"/>
      <c r="H190" s="221"/>
    </row>
    <row r="191" spans="5:8" ht="15" customHeight="1">
      <c r="E191" s="221"/>
      <c r="F191" s="221"/>
      <c r="G191" s="221"/>
      <c r="H191" s="221"/>
    </row>
    <row r="192" spans="5:8" ht="15" customHeight="1">
      <c r="E192" s="221"/>
      <c r="F192" s="221"/>
      <c r="G192" s="221"/>
      <c r="H192" s="221"/>
    </row>
    <row r="193" spans="5:8" ht="15" customHeight="1">
      <c r="E193" s="221"/>
      <c r="F193" s="221"/>
      <c r="G193" s="221"/>
      <c r="H193" s="221"/>
    </row>
    <row r="194" spans="5:8" ht="15" customHeight="1">
      <c r="E194" s="221"/>
      <c r="F194" s="221"/>
      <c r="G194" s="221"/>
      <c r="H194" s="221"/>
    </row>
    <row r="195" spans="5:8" ht="15" customHeight="1">
      <c r="E195" s="221"/>
      <c r="F195" s="221"/>
      <c r="G195" s="221"/>
      <c r="H195" s="221"/>
    </row>
    <row r="196" spans="5:8" ht="15" customHeight="1">
      <c r="E196" s="221"/>
      <c r="F196" s="221"/>
      <c r="G196" s="221"/>
      <c r="H196" s="221"/>
    </row>
    <row r="197" spans="5:8" ht="15" customHeight="1">
      <c r="E197" s="221"/>
      <c r="F197" s="221"/>
      <c r="G197" s="221"/>
      <c r="H197" s="221"/>
    </row>
    <row r="198" spans="5:8" ht="15" customHeight="1">
      <c r="E198" s="221"/>
      <c r="F198" s="221"/>
      <c r="G198" s="221"/>
      <c r="H198" s="221"/>
    </row>
    <row r="199" spans="5:8" ht="15" customHeight="1">
      <c r="E199" s="221"/>
      <c r="F199" s="221"/>
      <c r="G199" s="221"/>
      <c r="H199" s="221"/>
    </row>
    <row r="200" spans="5:8" ht="15" customHeight="1">
      <c r="E200" s="221"/>
      <c r="F200" s="221"/>
      <c r="G200" s="221"/>
      <c r="H200" s="221"/>
    </row>
    <row r="201" spans="5:8" ht="15" customHeight="1">
      <c r="E201" s="221"/>
      <c r="F201" s="221"/>
      <c r="G201" s="221"/>
      <c r="H201" s="221"/>
    </row>
    <row r="202" spans="5:8" ht="15" customHeight="1">
      <c r="E202" s="221"/>
      <c r="F202" s="221"/>
      <c r="G202" s="221"/>
      <c r="H202" s="221"/>
    </row>
    <row r="203" spans="5:8" ht="15" customHeight="1">
      <c r="E203" s="221"/>
      <c r="F203" s="221"/>
      <c r="G203" s="221"/>
      <c r="H203" s="221"/>
    </row>
    <row r="204" spans="5:8" ht="15" customHeight="1">
      <c r="E204" s="221"/>
      <c r="F204" s="221"/>
      <c r="G204" s="221"/>
      <c r="H204" s="221"/>
    </row>
    <row r="205" spans="5:8" ht="15" customHeight="1">
      <c r="E205" s="221"/>
      <c r="F205" s="221"/>
      <c r="G205" s="221"/>
      <c r="H205" s="221"/>
    </row>
    <row r="206" spans="5:8" ht="15" customHeight="1">
      <c r="E206" s="221"/>
      <c r="F206" s="221"/>
      <c r="G206" s="221"/>
      <c r="H206" s="221"/>
    </row>
    <row r="207" spans="5:8" ht="15" customHeight="1">
      <c r="E207" s="221"/>
      <c r="F207" s="221"/>
      <c r="G207" s="221"/>
      <c r="H207" s="221"/>
    </row>
    <row r="208" spans="5:8" ht="15" customHeight="1">
      <c r="E208" s="221"/>
      <c r="F208" s="221"/>
      <c r="G208" s="221"/>
      <c r="H208" s="221"/>
    </row>
    <row r="209" spans="5:8" ht="15" customHeight="1">
      <c r="E209" s="221"/>
      <c r="F209" s="221"/>
      <c r="G209" s="221"/>
      <c r="H209" s="221"/>
    </row>
    <row r="210" spans="5:8" ht="15" customHeight="1">
      <c r="E210" s="221"/>
      <c r="F210" s="221"/>
      <c r="G210" s="221"/>
      <c r="H210" s="221"/>
    </row>
    <row r="211" spans="5:8" ht="15" customHeight="1">
      <c r="E211" s="221"/>
      <c r="F211" s="221"/>
      <c r="G211" s="221"/>
      <c r="H211" s="221"/>
    </row>
    <row r="212" spans="5:8" ht="15" customHeight="1">
      <c r="E212" s="221"/>
      <c r="F212" s="221"/>
      <c r="G212" s="221"/>
      <c r="H212" s="221"/>
    </row>
    <row r="213" spans="5:8" ht="15" customHeight="1">
      <c r="E213" s="221"/>
      <c r="F213" s="221"/>
      <c r="G213" s="221"/>
      <c r="H213" s="221"/>
    </row>
    <row r="214" spans="5:8" ht="15" customHeight="1">
      <c r="E214" s="221"/>
      <c r="F214" s="221"/>
      <c r="G214" s="221"/>
      <c r="H214" s="221"/>
    </row>
    <row r="215" spans="5:8" ht="15" customHeight="1">
      <c r="E215" s="221"/>
      <c r="F215" s="221"/>
      <c r="G215" s="221"/>
      <c r="H215" s="221"/>
    </row>
    <row r="216" spans="5:8" ht="15" customHeight="1">
      <c r="E216" s="221"/>
      <c r="F216" s="221"/>
      <c r="G216" s="221"/>
      <c r="H216" s="221"/>
    </row>
    <row r="217" spans="5:8" ht="15" customHeight="1">
      <c r="E217" s="221"/>
      <c r="F217" s="221"/>
      <c r="G217" s="221"/>
      <c r="H217" s="221"/>
    </row>
    <row r="218" spans="5:8" ht="15" customHeight="1">
      <c r="E218" s="221"/>
      <c r="F218" s="221"/>
      <c r="G218" s="221"/>
      <c r="H218" s="221"/>
    </row>
    <row r="219" spans="5:8" ht="15" customHeight="1">
      <c r="E219" s="221"/>
      <c r="F219" s="221"/>
      <c r="G219" s="221"/>
      <c r="H219" s="221"/>
    </row>
    <row r="220" spans="5:8" ht="15" customHeight="1">
      <c r="E220" s="221"/>
      <c r="F220" s="221"/>
      <c r="G220" s="221"/>
      <c r="H220" s="221"/>
    </row>
    <row r="221" spans="5:8" ht="15" customHeight="1">
      <c r="E221" s="221"/>
      <c r="F221" s="221"/>
      <c r="G221" s="221"/>
      <c r="H221" s="221"/>
    </row>
    <row r="222" spans="5:8" ht="15" customHeight="1">
      <c r="E222" s="221"/>
      <c r="F222" s="221"/>
      <c r="G222" s="221"/>
      <c r="H222" s="221"/>
    </row>
    <row r="223" spans="5:8" ht="15" customHeight="1">
      <c r="E223" s="221"/>
      <c r="F223" s="221"/>
      <c r="G223" s="221"/>
      <c r="H223" s="221"/>
    </row>
    <row r="224" spans="5:8" ht="15" customHeight="1">
      <c r="E224" s="221"/>
      <c r="F224" s="221"/>
      <c r="G224" s="221"/>
      <c r="H224" s="221"/>
    </row>
    <row r="225" spans="5:8" ht="15" customHeight="1">
      <c r="E225" s="221"/>
      <c r="F225" s="221"/>
      <c r="G225" s="221"/>
      <c r="H225" s="221"/>
    </row>
    <row r="226" spans="5:8" ht="15" customHeight="1">
      <c r="E226" s="221"/>
      <c r="F226" s="221"/>
      <c r="G226" s="221"/>
      <c r="H226" s="221"/>
    </row>
    <row r="227" spans="5:8" ht="15" customHeight="1">
      <c r="E227" s="221"/>
      <c r="F227" s="221"/>
      <c r="G227" s="221"/>
      <c r="H227" s="221"/>
    </row>
    <row r="228" spans="5:8" ht="15" customHeight="1">
      <c r="E228" s="221"/>
      <c r="F228" s="221"/>
      <c r="G228" s="221"/>
      <c r="H228" s="221"/>
    </row>
    <row r="229" spans="5:8" ht="15" customHeight="1">
      <c r="E229" s="221"/>
      <c r="F229" s="221"/>
      <c r="G229" s="221"/>
      <c r="H229" s="221"/>
    </row>
    <row r="230" spans="5:8" ht="15" customHeight="1">
      <c r="E230" s="221"/>
      <c r="F230" s="221"/>
      <c r="G230" s="221"/>
      <c r="H230" s="221"/>
    </row>
    <row r="231" spans="5:8" ht="15" customHeight="1">
      <c r="E231" s="221"/>
      <c r="F231" s="221"/>
      <c r="G231" s="221"/>
      <c r="H231" s="221"/>
    </row>
    <row r="232" spans="5:8" ht="15" customHeight="1">
      <c r="E232" s="221"/>
      <c r="F232" s="221"/>
      <c r="G232" s="221"/>
      <c r="H232" s="221"/>
    </row>
    <row r="233" spans="5:8" ht="15" customHeight="1">
      <c r="E233" s="221"/>
      <c r="F233" s="221"/>
      <c r="G233" s="221"/>
      <c r="H233" s="221"/>
    </row>
    <row r="234" spans="5:8" ht="15" customHeight="1">
      <c r="E234" s="221"/>
      <c r="F234" s="221"/>
      <c r="G234" s="221"/>
      <c r="H234" s="221"/>
    </row>
    <row r="235" spans="5:8" ht="15" customHeight="1">
      <c r="E235" s="221"/>
      <c r="F235" s="221"/>
      <c r="G235" s="221"/>
      <c r="H235" s="221"/>
    </row>
    <row r="236" spans="5:8" ht="15" customHeight="1">
      <c r="E236" s="221"/>
      <c r="F236" s="221"/>
      <c r="G236" s="221"/>
      <c r="H236" s="221"/>
    </row>
    <row r="237" spans="5:8" ht="15" customHeight="1">
      <c r="E237" s="221"/>
      <c r="F237" s="221"/>
      <c r="G237" s="221"/>
      <c r="H237" s="221"/>
    </row>
    <row r="238" spans="5:8" ht="15" customHeight="1">
      <c r="E238" s="221"/>
      <c r="F238" s="221"/>
      <c r="G238" s="221"/>
      <c r="H238" s="221"/>
    </row>
    <row r="239" spans="5:8" ht="15" customHeight="1">
      <c r="E239" s="221"/>
      <c r="F239" s="221"/>
      <c r="G239" s="221"/>
      <c r="H239" s="221"/>
    </row>
    <row r="240" spans="5:8" ht="15" customHeight="1">
      <c r="E240" s="221"/>
      <c r="F240" s="221"/>
      <c r="G240" s="221"/>
      <c r="H240" s="221"/>
    </row>
    <row r="241" spans="5:8" ht="15" customHeight="1">
      <c r="E241" s="221"/>
      <c r="F241" s="221"/>
      <c r="G241" s="221"/>
      <c r="H241" s="221"/>
    </row>
    <row r="242" spans="5:8" ht="15" customHeight="1">
      <c r="E242" s="221"/>
      <c r="F242" s="221"/>
      <c r="G242" s="221"/>
      <c r="H242" s="221"/>
    </row>
    <row r="243" spans="5:8" ht="15" customHeight="1">
      <c r="E243" s="221"/>
      <c r="F243" s="221"/>
      <c r="G243" s="221"/>
      <c r="H243" s="221"/>
    </row>
    <row r="244" spans="5:8" ht="15" customHeight="1">
      <c r="E244" s="221"/>
      <c r="F244" s="221"/>
      <c r="G244" s="221"/>
      <c r="H244" s="221"/>
    </row>
    <row r="245" spans="5:8" ht="15" customHeight="1">
      <c r="E245" s="221"/>
      <c r="F245" s="221"/>
      <c r="G245" s="221"/>
      <c r="H245" s="221"/>
    </row>
    <row r="246" spans="5:8" ht="15" customHeight="1">
      <c r="E246" s="221"/>
      <c r="F246" s="221"/>
      <c r="G246" s="221"/>
      <c r="H246" s="221"/>
    </row>
    <row r="247" spans="5:8" ht="15" customHeight="1">
      <c r="E247" s="221"/>
      <c r="F247" s="221"/>
      <c r="G247" s="221"/>
      <c r="H247" s="221"/>
    </row>
    <row r="248" spans="5:8" ht="15" customHeight="1">
      <c r="E248" s="221"/>
      <c r="F248" s="221"/>
      <c r="G248" s="221"/>
      <c r="H248" s="221"/>
    </row>
    <row r="249" spans="5:8" ht="15" customHeight="1">
      <c r="E249" s="221"/>
      <c r="F249" s="221"/>
      <c r="G249" s="221"/>
      <c r="H249" s="221"/>
    </row>
    <row r="250" spans="5:8" ht="15" customHeight="1">
      <c r="E250" s="221"/>
      <c r="F250" s="221"/>
      <c r="G250" s="221"/>
      <c r="H250" s="221"/>
    </row>
    <row r="251" spans="5:8" ht="15" customHeight="1">
      <c r="E251" s="221"/>
      <c r="F251" s="221"/>
      <c r="G251" s="221"/>
      <c r="H251" s="221"/>
    </row>
    <row r="252" spans="5:8" ht="15" customHeight="1">
      <c r="E252" s="221"/>
      <c r="F252" s="221"/>
      <c r="G252" s="221"/>
      <c r="H252" s="221"/>
    </row>
    <row r="253" spans="5:8" ht="15" customHeight="1">
      <c r="E253" s="221"/>
      <c r="F253" s="221"/>
      <c r="G253" s="221"/>
      <c r="H253" s="221"/>
    </row>
    <row r="254" spans="5:8" ht="15" customHeight="1">
      <c r="E254" s="221"/>
      <c r="F254" s="221"/>
      <c r="G254" s="221"/>
      <c r="H254" s="221"/>
    </row>
    <row r="255" spans="5:8" ht="15" customHeight="1">
      <c r="E255" s="221"/>
      <c r="F255" s="221"/>
      <c r="G255" s="221"/>
      <c r="H255" s="221"/>
    </row>
    <row r="256" spans="5:8" ht="15" customHeight="1">
      <c r="E256" s="221"/>
      <c r="F256" s="221"/>
      <c r="G256" s="221"/>
      <c r="H256" s="221"/>
    </row>
    <row r="257" spans="5:8" ht="15" customHeight="1">
      <c r="E257" s="221"/>
      <c r="F257" s="221"/>
      <c r="G257" s="221"/>
      <c r="H257" s="221"/>
    </row>
    <row r="258" spans="5:8" ht="15" customHeight="1">
      <c r="E258" s="221"/>
      <c r="F258" s="221"/>
      <c r="G258" s="221"/>
      <c r="H258" s="221"/>
    </row>
    <row r="259" spans="5:8" ht="15" customHeight="1">
      <c r="E259" s="221"/>
      <c r="F259" s="221"/>
      <c r="G259" s="221"/>
      <c r="H259" s="221"/>
    </row>
    <row r="260" spans="5:8" ht="15" customHeight="1">
      <c r="E260" s="221"/>
      <c r="F260" s="221"/>
      <c r="G260" s="221"/>
      <c r="H260" s="221"/>
    </row>
    <row r="261" spans="5:8" ht="15" customHeight="1">
      <c r="E261" s="221"/>
      <c r="F261" s="221"/>
      <c r="G261" s="221"/>
      <c r="H261" s="221"/>
    </row>
    <row r="262" spans="5:8" ht="15" customHeight="1">
      <c r="E262" s="221"/>
      <c r="F262" s="221"/>
      <c r="G262" s="221"/>
      <c r="H262" s="221"/>
    </row>
    <row r="263" spans="5:8" ht="15" customHeight="1">
      <c r="E263" s="221"/>
      <c r="F263" s="221"/>
      <c r="G263" s="221"/>
      <c r="H263" s="221"/>
    </row>
    <row r="264" spans="5:8" ht="15" customHeight="1">
      <c r="E264" s="221"/>
      <c r="F264" s="221"/>
      <c r="G264" s="221"/>
      <c r="H264" s="221"/>
    </row>
    <row r="265" spans="5:8" ht="15" customHeight="1">
      <c r="E265" s="221"/>
      <c r="F265" s="221"/>
      <c r="G265" s="221"/>
      <c r="H265" s="221"/>
    </row>
    <row r="266" spans="5:8" ht="15" customHeight="1">
      <c r="E266" s="221"/>
      <c r="F266" s="221"/>
      <c r="G266" s="221"/>
      <c r="H266" s="221"/>
    </row>
    <row r="267" spans="5:8" ht="15" customHeight="1">
      <c r="E267" s="221"/>
      <c r="F267" s="221"/>
      <c r="G267" s="221"/>
      <c r="H267" s="221"/>
    </row>
    <row r="268" spans="5:8" ht="15" customHeight="1">
      <c r="E268" s="221"/>
      <c r="F268" s="221"/>
      <c r="G268" s="221"/>
      <c r="H268" s="221"/>
    </row>
    <row r="269" spans="5:8" ht="15" customHeight="1">
      <c r="E269" s="221"/>
      <c r="F269" s="221"/>
      <c r="G269" s="221"/>
      <c r="H269" s="221"/>
    </row>
    <row r="270" spans="5:8" ht="15" customHeight="1">
      <c r="E270" s="221"/>
      <c r="F270" s="221"/>
      <c r="G270" s="221"/>
      <c r="H270" s="221"/>
    </row>
    <row r="271" spans="5:8" ht="15" customHeight="1">
      <c r="E271" s="221"/>
      <c r="F271" s="221"/>
      <c r="G271" s="221"/>
      <c r="H271" s="221"/>
    </row>
    <row r="272" spans="5:8" ht="15" customHeight="1">
      <c r="E272" s="221"/>
      <c r="F272" s="221"/>
      <c r="G272" s="221"/>
      <c r="H272" s="221"/>
    </row>
    <row r="273" spans="5:8" ht="15" customHeight="1">
      <c r="E273" s="221"/>
      <c r="F273" s="221"/>
      <c r="G273" s="221"/>
      <c r="H273" s="221"/>
    </row>
  </sheetData>
  <mergeCells count="3">
    <mergeCell ref="E47:H47"/>
    <mergeCell ref="E48:H48"/>
    <mergeCell ref="E63:H63"/>
  </mergeCells>
  <printOptions horizontalCentered="1" verticalCentered="1"/>
  <pageMargins left="0.75" right="0.75" top="0.75" bottom="0.75" header="0.5" footer="0.5"/>
  <pageSetup fitToHeight="4" horizontalDpi="600" verticalDpi="600" orientation="portrait" scale="69" r:id="rId2"/>
  <rowBreaks count="2" manualBreakCount="2">
    <brk id="61" min="1" max="2" man="1"/>
    <brk id="103" min="1" max="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3">
    <tabColor indexed="43"/>
    <pageSetUpPr fitToPage="1"/>
  </sheetPr>
  <dimension ref="A74:I237"/>
  <sheetViews>
    <sheetView zoomScaleSheetLayoutView="100" workbookViewId="0" topLeftCell="A1">
      <selection activeCell="C14" sqref="C14:J14"/>
    </sheetView>
  </sheetViews>
  <sheetFormatPr defaultColWidth="9.140625" defaultRowHeight="12.75"/>
  <cols>
    <col min="1" max="1" width="9.7109375" style="0" bestFit="1" customWidth="1"/>
    <col min="2" max="6" width="12.7109375" style="0" customWidth="1"/>
  </cols>
  <sheetData>
    <row r="74" spans="1:9" ht="12.75">
      <c r="A74" s="222"/>
      <c r="B74" s="223" t="s">
        <v>95</v>
      </c>
      <c r="C74" s="223"/>
      <c r="D74" s="223"/>
      <c r="E74" s="223"/>
      <c r="F74" s="223"/>
      <c r="G74" s="224"/>
      <c r="H74" s="224"/>
      <c r="I74" s="224"/>
    </row>
    <row r="75" spans="1:9" ht="12.75">
      <c r="A75" s="222" t="s">
        <v>96</v>
      </c>
      <c r="B75" s="222" t="s">
        <v>97</v>
      </c>
      <c r="C75" s="222" t="s">
        <v>20</v>
      </c>
      <c r="D75" s="222" t="s">
        <v>25</v>
      </c>
      <c r="E75" s="222"/>
      <c r="F75" s="222"/>
      <c r="G75" s="224"/>
      <c r="H75" s="224" t="s">
        <v>98</v>
      </c>
      <c r="I75" s="224"/>
    </row>
    <row r="76" spans="1:9" ht="12.75" hidden="1">
      <c r="A76" s="225">
        <v>39083</v>
      </c>
      <c r="B76" s="226">
        <f aca="true" t="shared" si="0" ref="B76:B123">SUM(C76:F76)</f>
        <v>2320</v>
      </c>
      <c r="C76" s="226">
        <v>69</v>
      </c>
      <c r="D76" s="226">
        <v>2251</v>
      </c>
      <c r="E76" s="226"/>
      <c r="F76" s="226"/>
      <c r="G76" s="224"/>
      <c r="H76" s="227">
        <f aca="true" t="shared" si="1" ref="H76:H94">SUM(C76)</f>
        <v>69</v>
      </c>
      <c r="I76" s="224"/>
    </row>
    <row r="77" spans="1:9" ht="12.75" hidden="1">
      <c r="A77" s="225">
        <v>39302</v>
      </c>
      <c r="B77" s="226">
        <f t="shared" si="0"/>
        <v>1025</v>
      </c>
      <c r="C77" s="226">
        <v>27</v>
      </c>
      <c r="D77" s="226">
        <v>998</v>
      </c>
      <c r="E77" s="226"/>
      <c r="F77" s="226"/>
      <c r="G77" s="224"/>
      <c r="H77" s="224">
        <f t="shared" si="1"/>
        <v>27</v>
      </c>
      <c r="I77" s="224"/>
    </row>
    <row r="78" spans="1:9" ht="12.75" hidden="1">
      <c r="A78" s="225">
        <v>39309</v>
      </c>
      <c r="B78" s="226">
        <f t="shared" si="0"/>
        <v>1017</v>
      </c>
      <c r="C78" s="226">
        <v>27</v>
      </c>
      <c r="D78" s="226">
        <v>990</v>
      </c>
      <c r="E78" s="226"/>
      <c r="F78" s="226"/>
      <c r="G78" s="224"/>
      <c r="H78" s="224">
        <f t="shared" si="1"/>
        <v>27</v>
      </c>
      <c r="I78" s="224"/>
    </row>
    <row r="79" spans="1:9" ht="12.75" hidden="1">
      <c r="A79" s="225">
        <v>39316</v>
      </c>
      <c r="B79" s="226">
        <f t="shared" si="0"/>
        <v>1013</v>
      </c>
      <c r="C79" s="226">
        <v>26</v>
      </c>
      <c r="D79" s="226">
        <v>987</v>
      </c>
      <c r="E79" s="226"/>
      <c r="F79" s="226"/>
      <c r="G79" s="224"/>
      <c r="H79" s="224">
        <f t="shared" si="1"/>
        <v>26</v>
      </c>
      <c r="I79" s="224"/>
    </row>
    <row r="80" spans="1:9" ht="12.75" hidden="1">
      <c r="A80" s="225">
        <v>39323</v>
      </c>
      <c r="B80" s="226">
        <f t="shared" si="0"/>
        <v>998</v>
      </c>
      <c r="C80" s="226">
        <v>25</v>
      </c>
      <c r="D80" s="226">
        <v>973</v>
      </c>
      <c r="E80" s="226"/>
      <c r="F80" s="226"/>
      <c r="G80" s="224"/>
      <c r="H80" s="224">
        <f t="shared" si="1"/>
        <v>25</v>
      </c>
      <c r="I80" s="224"/>
    </row>
    <row r="81" spans="1:9" ht="12.75" hidden="1">
      <c r="A81" s="225">
        <v>39330</v>
      </c>
      <c r="B81" s="226">
        <f t="shared" si="0"/>
        <v>975</v>
      </c>
      <c r="C81" s="226">
        <v>23</v>
      </c>
      <c r="D81" s="226">
        <v>952</v>
      </c>
      <c r="E81" s="226"/>
      <c r="F81" s="226"/>
      <c r="G81" s="224"/>
      <c r="H81" s="224">
        <f t="shared" si="1"/>
        <v>23</v>
      </c>
      <c r="I81" s="224"/>
    </row>
    <row r="82" spans="1:9" ht="12.75" hidden="1">
      <c r="A82" s="225">
        <v>39337</v>
      </c>
      <c r="B82" s="226">
        <f t="shared" si="0"/>
        <v>953</v>
      </c>
      <c r="C82" s="226">
        <v>21</v>
      </c>
      <c r="D82" s="226">
        <v>932</v>
      </c>
      <c r="E82" s="226"/>
      <c r="F82" s="226"/>
      <c r="G82" s="224"/>
      <c r="H82" s="224">
        <f t="shared" si="1"/>
        <v>21</v>
      </c>
      <c r="I82" s="224"/>
    </row>
    <row r="83" spans="1:9" ht="12.75" hidden="1">
      <c r="A83" s="225">
        <v>39344</v>
      </c>
      <c r="B83" s="226">
        <f t="shared" si="0"/>
        <v>932</v>
      </c>
      <c r="C83" s="226">
        <v>20</v>
      </c>
      <c r="D83" s="226">
        <v>912</v>
      </c>
      <c r="E83" s="226"/>
      <c r="F83" s="226"/>
      <c r="G83" s="224"/>
      <c r="H83" s="224">
        <f t="shared" si="1"/>
        <v>20</v>
      </c>
      <c r="I83" s="224"/>
    </row>
    <row r="84" spans="1:9" ht="12.75" hidden="1">
      <c r="A84" s="225">
        <v>39351</v>
      </c>
      <c r="B84" s="226">
        <f t="shared" si="0"/>
        <v>888</v>
      </c>
      <c r="C84" s="226">
        <v>18</v>
      </c>
      <c r="D84" s="226">
        <v>870</v>
      </c>
      <c r="E84" s="226"/>
      <c r="F84" s="226"/>
      <c r="G84" s="224"/>
      <c r="H84" s="224">
        <f t="shared" si="1"/>
        <v>18</v>
      </c>
      <c r="I84" s="224"/>
    </row>
    <row r="85" spans="1:9" ht="12.75" hidden="1">
      <c r="A85" s="225">
        <v>39358</v>
      </c>
      <c r="B85" s="226">
        <f t="shared" si="0"/>
        <v>858</v>
      </c>
      <c r="C85" s="226">
        <v>9</v>
      </c>
      <c r="D85" s="226">
        <v>849</v>
      </c>
      <c r="E85" s="226"/>
      <c r="F85" s="226"/>
      <c r="G85" s="224"/>
      <c r="H85" s="224">
        <f t="shared" si="1"/>
        <v>9</v>
      </c>
      <c r="I85" s="224"/>
    </row>
    <row r="86" spans="1:9" ht="12.75" hidden="1">
      <c r="A86" s="225">
        <v>39365</v>
      </c>
      <c r="B86" s="226">
        <f t="shared" si="0"/>
        <v>822</v>
      </c>
      <c r="C86" s="226">
        <v>0</v>
      </c>
      <c r="D86" s="226">
        <v>822</v>
      </c>
      <c r="E86" s="226"/>
      <c r="F86" s="226"/>
      <c r="G86" s="224"/>
      <c r="H86" s="224">
        <f t="shared" si="1"/>
        <v>0</v>
      </c>
      <c r="I86" s="224"/>
    </row>
    <row r="87" spans="1:9" ht="12.75" hidden="1">
      <c r="A87" s="225">
        <v>39372</v>
      </c>
      <c r="B87" s="226">
        <f t="shared" si="0"/>
        <v>798</v>
      </c>
      <c r="C87" s="226"/>
      <c r="D87" s="226">
        <v>798</v>
      </c>
      <c r="E87" s="226"/>
      <c r="F87" s="226"/>
      <c r="G87" s="224"/>
      <c r="H87" s="224">
        <f t="shared" si="1"/>
        <v>0</v>
      </c>
      <c r="I87" s="224"/>
    </row>
    <row r="88" spans="1:9" ht="12.75" hidden="1">
      <c r="A88" s="225">
        <v>39379</v>
      </c>
      <c r="B88" s="226">
        <f t="shared" si="0"/>
        <v>751</v>
      </c>
      <c r="C88" s="226"/>
      <c r="D88" s="226">
        <v>751</v>
      </c>
      <c r="E88" s="226"/>
      <c r="F88" s="226"/>
      <c r="G88" s="224"/>
      <c r="H88" s="224">
        <f t="shared" si="1"/>
        <v>0</v>
      </c>
      <c r="I88" s="224"/>
    </row>
    <row r="89" spans="1:9" ht="12.75" hidden="1">
      <c r="A89" s="225">
        <v>39386</v>
      </c>
      <c r="B89" s="226">
        <f t="shared" si="0"/>
        <v>720</v>
      </c>
      <c r="C89" s="226"/>
      <c r="D89" s="226">
        <v>720</v>
      </c>
      <c r="E89" s="226"/>
      <c r="F89" s="226"/>
      <c r="G89" s="224"/>
      <c r="H89" s="224">
        <f t="shared" si="1"/>
        <v>0</v>
      </c>
      <c r="I89" s="224"/>
    </row>
    <row r="90" spans="1:9" ht="12.75" hidden="1">
      <c r="A90" s="225">
        <v>39392</v>
      </c>
      <c r="B90" s="226">
        <f t="shared" si="0"/>
        <v>694</v>
      </c>
      <c r="C90" s="226"/>
      <c r="D90" s="226">
        <v>694</v>
      </c>
      <c r="E90" s="226"/>
      <c r="F90" s="226"/>
      <c r="G90" s="224"/>
      <c r="H90" s="224">
        <f t="shared" si="1"/>
        <v>0</v>
      </c>
      <c r="I90" s="224"/>
    </row>
    <row r="91" spans="1:9" ht="12.75" hidden="1">
      <c r="A91" s="225">
        <v>39400</v>
      </c>
      <c r="B91" s="226">
        <f t="shared" si="0"/>
        <v>655</v>
      </c>
      <c r="C91" s="226"/>
      <c r="D91" s="226">
        <v>655</v>
      </c>
      <c r="E91" s="226"/>
      <c r="F91" s="226"/>
      <c r="G91" s="224"/>
      <c r="H91" s="224">
        <f t="shared" si="1"/>
        <v>0</v>
      </c>
      <c r="I91" s="224"/>
    </row>
    <row r="92" spans="1:9" ht="12.75" hidden="1">
      <c r="A92" s="225">
        <v>39407</v>
      </c>
      <c r="B92" s="226">
        <f t="shared" si="0"/>
        <v>611</v>
      </c>
      <c r="C92" s="226"/>
      <c r="D92" s="226">
        <v>611</v>
      </c>
      <c r="E92" s="226"/>
      <c r="F92" s="226"/>
      <c r="G92" s="224"/>
      <c r="H92" s="224">
        <f t="shared" si="1"/>
        <v>0</v>
      </c>
      <c r="I92" s="224"/>
    </row>
    <row r="93" spans="1:9" ht="12.75" hidden="1">
      <c r="A93" s="225">
        <v>39414</v>
      </c>
      <c r="B93" s="226">
        <f t="shared" si="0"/>
        <v>598</v>
      </c>
      <c r="C93" s="226"/>
      <c r="D93" s="226">
        <v>598</v>
      </c>
      <c r="E93" s="226"/>
      <c r="F93" s="226"/>
      <c r="G93" s="224"/>
      <c r="H93" s="224">
        <f t="shared" si="1"/>
        <v>0</v>
      </c>
      <c r="I93" s="224"/>
    </row>
    <row r="94" spans="1:9" ht="12.75" hidden="1">
      <c r="A94" s="225">
        <v>39421</v>
      </c>
      <c r="B94" s="226">
        <f t="shared" si="0"/>
        <v>569</v>
      </c>
      <c r="C94" s="226"/>
      <c r="D94" s="226">
        <v>569</v>
      </c>
      <c r="E94" s="226"/>
      <c r="F94" s="226"/>
      <c r="G94" s="224"/>
      <c r="H94" s="224">
        <f t="shared" si="1"/>
        <v>0</v>
      </c>
      <c r="I94" s="224"/>
    </row>
    <row r="95" spans="1:9" ht="12.75" hidden="1">
      <c r="A95" s="225">
        <v>39428</v>
      </c>
      <c r="B95" s="226">
        <f t="shared" si="0"/>
        <v>523</v>
      </c>
      <c r="C95" s="226"/>
      <c r="D95" s="226">
        <v>523</v>
      </c>
      <c r="E95" s="226"/>
      <c r="F95" s="226"/>
      <c r="G95" s="224"/>
      <c r="H95" s="224"/>
      <c r="I95" s="224"/>
    </row>
    <row r="96" spans="1:9" ht="12.75" hidden="1">
      <c r="A96" s="225">
        <v>39435</v>
      </c>
      <c r="B96" s="226">
        <f t="shared" si="0"/>
        <v>481</v>
      </c>
      <c r="C96" s="226"/>
      <c r="D96" s="226">
        <v>481</v>
      </c>
      <c r="E96" s="226"/>
      <c r="F96" s="226"/>
      <c r="G96" s="224"/>
      <c r="H96" s="224"/>
      <c r="I96" s="224"/>
    </row>
    <row r="97" spans="1:9" ht="12.75" hidden="1">
      <c r="A97" s="225">
        <v>39444</v>
      </c>
      <c r="B97" s="226">
        <f t="shared" si="0"/>
        <v>436</v>
      </c>
      <c r="C97" s="226"/>
      <c r="D97" s="226">
        <v>436</v>
      </c>
      <c r="E97" s="226"/>
      <c r="F97" s="226"/>
      <c r="G97" s="224"/>
      <c r="H97" s="224"/>
      <c r="I97" s="224"/>
    </row>
    <row r="98" spans="1:9" ht="12.75" hidden="1">
      <c r="A98" s="228">
        <v>39451</v>
      </c>
      <c r="B98" s="226">
        <f t="shared" si="0"/>
        <v>423</v>
      </c>
      <c r="C98" s="226"/>
      <c r="D98" s="226">
        <v>423</v>
      </c>
      <c r="E98" s="226"/>
      <c r="F98" s="226"/>
      <c r="G98" s="224"/>
      <c r="H98" s="224"/>
      <c r="I98" s="224"/>
    </row>
    <row r="99" spans="1:9" ht="12.75" hidden="1">
      <c r="A99" s="228">
        <v>39458</v>
      </c>
      <c r="B99" s="226">
        <f t="shared" si="0"/>
        <v>385</v>
      </c>
      <c r="C99" s="226"/>
      <c r="D99" s="226">
        <v>385</v>
      </c>
      <c r="E99" s="226"/>
      <c r="F99" s="226"/>
      <c r="G99" s="224"/>
      <c r="H99" s="224"/>
      <c r="I99" s="224"/>
    </row>
    <row r="100" spans="1:9" ht="12.75" hidden="1">
      <c r="A100" s="228">
        <v>39465</v>
      </c>
      <c r="B100" s="226">
        <f t="shared" si="0"/>
        <v>350</v>
      </c>
      <c r="C100" s="226"/>
      <c r="D100" s="226">
        <v>350</v>
      </c>
      <c r="E100" s="226"/>
      <c r="F100" s="226"/>
      <c r="G100" s="224"/>
      <c r="H100" s="224"/>
      <c r="I100" s="224"/>
    </row>
    <row r="101" spans="1:9" ht="12.75" hidden="1">
      <c r="A101" s="228">
        <v>39472</v>
      </c>
      <c r="B101" s="226">
        <f t="shared" si="0"/>
        <v>324</v>
      </c>
      <c r="C101" s="226"/>
      <c r="D101" s="226">
        <v>324</v>
      </c>
      <c r="E101" s="226"/>
      <c r="F101" s="226"/>
      <c r="G101" s="224"/>
      <c r="H101" s="224"/>
      <c r="I101" s="224"/>
    </row>
    <row r="102" spans="1:6" s="230" customFormat="1" ht="12.75" hidden="1">
      <c r="A102" s="228">
        <v>39479</v>
      </c>
      <c r="B102" s="226">
        <f t="shared" si="0"/>
        <v>294</v>
      </c>
      <c r="C102" s="226"/>
      <c r="D102" s="226">
        <v>294</v>
      </c>
      <c r="E102" s="226"/>
      <c r="F102" s="229"/>
    </row>
    <row r="103" spans="1:6" s="230" customFormat="1" ht="12.75" hidden="1">
      <c r="A103" s="228">
        <v>39486</v>
      </c>
      <c r="B103" s="226">
        <f t="shared" si="0"/>
        <v>261</v>
      </c>
      <c r="C103" s="226"/>
      <c r="D103" s="226">
        <v>261</v>
      </c>
      <c r="E103" s="226"/>
      <c r="F103" s="229"/>
    </row>
    <row r="104" spans="1:6" s="224" customFormat="1" ht="12.75" hidden="1">
      <c r="A104" s="228">
        <v>39493</v>
      </c>
      <c r="B104" s="226">
        <f t="shared" si="0"/>
        <v>237</v>
      </c>
      <c r="C104" s="226"/>
      <c r="D104" s="226">
        <v>237</v>
      </c>
      <c r="E104" s="226"/>
      <c r="F104" s="226"/>
    </row>
    <row r="105" spans="1:6" s="224" customFormat="1" ht="12.75" hidden="1">
      <c r="A105" s="228">
        <v>39500</v>
      </c>
      <c r="B105" s="226">
        <f t="shared" si="0"/>
        <v>217</v>
      </c>
      <c r="C105" s="226"/>
      <c r="D105" s="226">
        <v>217</v>
      </c>
      <c r="E105" s="226"/>
      <c r="F105" s="226"/>
    </row>
    <row r="106" spans="1:6" s="224" customFormat="1" ht="12.75" hidden="1">
      <c r="A106" s="228">
        <v>39507</v>
      </c>
      <c r="B106" s="226">
        <f t="shared" si="0"/>
        <v>217</v>
      </c>
      <c r="C106" s="226"/>
      <c r="D106" s="226">
        <v>217</v>
      </c>
      <c r="E106" s="226"/>
      <c r="F106" s="226"/>
    </row>
    <row r="107" spans="1:6" s="224" customFormat="1" ht="12.75" hidden="1">
      <c r="A107" s="228">
        <v>39514</v>
      </c>
      <c r="B107" s="226">
        <f t="shared" si="0"/>
        <v>161</v>
      </c>
      <c r="C107" s="226"/>
      <c r="D107" s="226">
        <v>161</v>
      </c>
      <c r="E107" s="226"/>
      <c r="F107" s="226"/>
    </row>
    <row r="108" spans="1:6" s="224" customFormat="1" ht="12.75" hidden="1">
      <c r="A108" s="228">
        <v>39521</v>
      </c>
      <c r="B108" s="226">
        <f t="shared" si="0"/>
        <v>143</v>
      </c>
      <c r="C108" s="226"/>
      <c r="D108" s="226">
        <v>143</v>
      </c>
      <c r="E108" s="226"/>
      <c r="F108" s="226"/>
    </row>
    <row r="109" spans="1:6" s="224" customFormat="1" ht="12.75" hidden="1">
      <c r="A109" s="228">
        <v>39528</v>
      </c>
      <c r="B109" s="226">
        <f t="shared" si="0"/>
        <v>129</v>
      </c>
      <c r="C109" s="226"/>
      <c r="D109" s="226">
        <v>129</v>
      </c>
      <c r="E109" s="226"/>
      <c r="F109" s="226"/>
    </row>
    <row r="110" spans="1:6" s="224" customFormat="1" ht="12.75" hidden="1">
      <c r="A110" s="228">
        <v>39535</v>
      </c>
      <c r="B110" s="226">
        <f t="shared" si="0"/>
        <v>120</v>
      </c>
      <c r="C110" s="226"/>
      <c r="D110" s="226">
        <v>120</v>
      </c>
      <c r="E110" s="226"/>
      <c r="F110" s="226"/>
    </row>
    <row r="111" spans="1:6" s="224" customFormat="1" ht="12.75" hidden="1">
      <c r="A111" s="228">
        <v>39542</v>
      </c>
      <c r="B111" s="226">
        <f t="shared" si="0"/>
        <v>106</v>
      </c>
      <c r="C111" s="226"/>
      <c r="D111" s="226">
        <v>106</v>
      </c>
      <c r="E111" s="226"/>
      <c r="F111" s="226"/>
    </row>
    <row r="112" spans="1:6" s="224" customFormat="1" ht="12.75" hidden="1">
      <c r="A112" s="228">
        <v>39549</v>
      </c>
      <c r="B112" s="226">
        <f t="shared" si="0"/>
        <v>92</v>
      </c>
      <c r="C112" s="226"/>
      <c r="D112" s="226">
        <v>92</v>
      </c>
      <c r="E112" s="226"/>
      <c r="F112" s="226"/>
    </row>
    <row r="113" spans="1:6" s="224" customFormat="1" ht="12.75" hidden="1">
      <c r="A113" s="228">
        <v>39556</v>
      </c>
      <c r="B113" s="226">
        <f t="shared" si="0"/>
        <v>82</v>
      </c>
      <c r="C113" s="226"/>
      <c r="D113" s="226">
        <v>82</v>
      </c>
      <c r="E113" s="226"/>
      <c r="F113" s="226"/>
    </row>
    <row r="114" spans="1:6" s="224" customFormat="1" ht="12.75" hidden="1">
      <c r="A114" s="228">
        <v>39563</v>
      </c>
      <c r="B114" s="226">
        <f t="shared" si="0"/>
        <v>68</v>
      </c>
      <c r="C114" s="226"/>
      <c r="D114" s="226">
        <v>68</v>
      </c>
      <c r="E114" s="226"/>
      <c r="F114" s="226"/>
    </row>
    <row r="115" spans="1:6" s="224" customFormat="1" ht="12.75" hidden="1">
      <c r="A115" s="228">
        <v>39570</v>
      </c>
      <c r="B115" s="226">
        <f t="shared" si="0"/>
        <v>44</v>
      </c>
      <c r="C115" s="226"/>
      <c r="D115" s="226">
        <v>44</v>
      </c>
      <c r="E115" s="226"/>
      <c r="F115" s="226"/>
    </row>
    <row r="116" spans="1:6" s="224" customFormat="1" ht="12.75" hidden="1">
      <c r="A116" s="228">
        <v>39577</v>
      </c>
      <c r="B116" s="226">
        <f t="shared" si="0"/>
        <v>26</v>
      </c>
      <c r="C116" s="226"/>
      <c r="D116" s="226">
        <v>26</v>
      </c>
      <c r="E116" s="226"/>
      <c r="F116" s="226"/>
    </row>
    <row r="117" spans="1:6" s="224" customFormat="1" ht="12.75" hidden="1">
      <c r="A117" s="228">
        <v>39584</v>
      </c>
      <c r="B117" s="226">
        <f t="shared" si="0"/>
        <v>13</v>
      </c>
      <c r="C117" s="226"/>
      <c r="D117" s="226">
        <v>13</v>
      </c>
      <c r="E117" s="226"/>
      <c r="F117" s="226"/>
    </row>
    <row r="118" spans="1:6" s="224" customFormat="1" ht="12.75" hidden="1">
      <c r="A118" s="228">
        <v>39591</v>
      </c>
      <c r="B118" s="226">
        <f t="shared" si="0"/>
        <v>4</v>
      </c>
      <c r="C118" s="226"/>
      <c r="D118" s="226">
        <v>4</v>
      </c>
      <c r="E118" s="226"/>
      <c r="F118" s="226"/>
    </row>
    <row r="119" spans="1:6" s="224" customFormat="1" ht="12.75" hidden="1">
      <c r="A119" s="228">
        <v>39598</v>
      </c>
      <c r="B119" s="226">
        <f t="shared" si="0"/>
        <v>3</v>
      </c>
      <c r="C119" s="226"/>
      <c r="D119" s="226">
        <v>3</v>
      </c>
      <c r="E119" s="226"/>
      <c r="F119" s="226"/>
    </row>
    <row r="120" spans="1:6" s="224" customFormat="1" ht="12.75" hidden="1">
      <c r="A120" s="228">
        <v>39605</v>
      </c>
      <c r="B120" s="226">
        <f t="shared" si="0"/>
        <v>3</v>
      </c>
      <c r="C120" s="226"/>
      <c r="D120" s="226">
        <v>3</v>
      </c>
      <c r="E120" s="226"/>
      <c r="F120" s="226"/>
    </row>
    <row r="121" spans="1:6" s="224" customFormat="1" ht="12.75" hidden="1">
      <c r="A121" s="228">
        <v>39612</v>
      </c>
      <c r="B121" s="226">
        <f t="shared" si="0"/>
        <v>3</v>
      </c>
      <c r="C121" s="226"/>
      <c r="D121" s="226">
        <v>3</v>
      </c>
      <c r="E121" s="226"/>
      <c r="F121" s="226"/>
    </row>
    <row r="122" spans="1:6" s="224" customFormat="1" ht="12.75" hidden="1">
      <c r="A122" s="228">
        <v>39619</v>
      </c>
      <c r="B122" s="226">
        <f t="shared" si="0"/>
        <v>3</v>
      </c>
      <c r="C122" s="226"/>
      <c r="D122" s="226">
        <v>3</v>
      </c>
      <c r="E122" s="226"/>
      <c r="F122" s="226"/>
    </row>
    <row r="123" spans="1:6" s="224" customFormat="1" ht="12.75" hidden="1">
      <c r="A123" s="228">
        <v>39626</v>
      </c>
      <c r="B123" s="226">
        <f t="shared" si="0"/>
        <v>3</v>
      </c>
      <c r="C123" s="226"/>
      <c r="D123" s="226">
        <v>3</v>
      </c>
      <c r="E123" s="226"/>
      <c r="F123" s="226"/>
    </row>
    <row r="124" spans="1:9" ht="12.75">
      <c r="A124" s="231"/>
      <c r="B124" s="232"/>
      <c r="C124" s="232"/>
      <c r="D124" s="232"/>
      <c r="E124" s="232"/>
      <c r="F124" s="232"/>
      <c r="G124" s="224"/>
      <c r="H124" s="224"/>
      <c r="I124" s="224"/>
    </row>
    <row r="125" spans="1:6" ht="12.75">
      <c r="A125" s="233"/>
      <c r="B125" s="234"/>
      <c r="C125" s="234"/>
      <c r="D125" s="234"/>
      <c r="E125" s="234"/>
      <c r="F125" s="234"/>
    </row>
    <row r="126" spans="1:6" ht="12.75">
      <c r="A126" s="235"/>
      <c r="B126" s="236" t="s">
        <v>99</v>
      </c>
      <c r="C126" s="236"/>
      <c r="D126" s="236"/>
      <c r="E126" s="236"/>
      <c r="F126" s="236"/>
    </row>
    <row r="127" spans="1:8" ht="12.75">
      <c r="A127" s="235" t="s">
        <v>96</v>
      </c>
      <c r="B127" s="235" t="s">
        <v>97</v>
      </c>
      <c r="C127" s="235" t="s">
        <v>20</v>
      </c>
      <c r="D127" s="235" t="s">
        <v>25</v>
      </c>
      <c r="E127" s="235"/>
      <c r="F127" s="235"/>
      <c r="H127" t="s">
        <v>98</v>
      </c>
    </row>
    <row r="128" spans="1:8" ht="12.75">
      <c r="A128" s="237">
        <v>39083</v>
      </c>
      <c r="B128" s="238">
        <f aca="true" t="shared" si="2" ref="B128:B143">SUM(C128:F128)</f>
        <v>2320</v>
      </c>
      <c r="C128" s="238">
        <v>69</v>
      </c>
      <c r="D128" s="238">
        <v>2251</v>
      </c>
      <c r="E128" s="238"/>
      <c r="F128" s="238"/>
      <c r="H128" s="239">
        <f>SUM(C128)</f>
        <v>69</v>
      </c>
    </row>
    <row r="129" spans="1:8" ht="12.75">
      <c r="A129" s="237">
        <v>39323</v>
      </c>
      <c r="B129" s="238">
        <f t="shared" si="2"/>
        <v>998</v>
      </c>
      <c r="C129" s="238">
        <v>25</v>
      </c>
      <c r="D129" s="238">
        <v>973</v>
      </c>
      <c r="E129" s="238"/>
      <c r="F129" s="238"/>
      <c r="H129">
        <f>SUM(C129)</f>
        <v>25</v>
      </c>
    </row>
    <row r="130" spans="1:8" ht="12.75">
      <c r="A130" s="237">
        <v>39351</v>
      </c>
      <c r="B130" s="238">
        <f t="shared" si="2"/>
        <v>888</v>
      </c>
      <c r="C130" s="238">
        <v>18</v>
      </c>
      <c r="D130" s="238">
        <v>870</v>
      </c>
      <c r="E130" s="238"/>
      <c r="F130" s="238"/>
      <c r="H130">
        <f>SUM(C130)</f>
        <v>18</v>
      </c>
    </row>
    <row r="131" spans="1:8" ht="12.75">
      <c r="A131" s="237">
        <v>39386</v>
      </c>
      <c r="B131" s="238">
        <f t="shared" si="2"/>
        <v>720</v>
      </c>
      <c r="C131" s="238">
        <v>0</v>
      </c>
      <c r="D131" s="238">
        <v>720</v>
      </c>
      <c r="E131" s="238"/>
      <c r="F131" s="238"/>
      <c r="H131">
        <f>SUM(C131)</f>
        <v>0</v>
      </c>
    </row>
    <row r="132" spans="1:8" ht="12.75">
      <c r="A132" s="237">
        <v>39414</v>
      </c>
      <c r="B132" s="238">
        <f t="shared" si="2"/>
        <v>598</v>
      </c>
      <c r="C132" s="238"/>
      <c r="D132" s="238">
        <v>598</v>
      </c>
      <c r="E132" s="238"/>
      <c r="F132" s="238"/>
      <c r="H132">
        <f>SUM(C132)</f>
        <v>0</v>
      </c>
    </row>
    <row r="133" spans="1:6" ht="12.75">
      <c r="A133" s="237">
        <v>39444</v>
      </c>
      <c r="B133" s="238">
        <f t="shared" si="2"/>
        <v>436</v>
      </c>
      <c r="C133" s="238"/>
      <c r="D133" s="238">
        <v>436</v>
      </c>
      <c r="E133" s="238"/>
      <c r="F133" s="238"/>
    </row>
    <row r="134" spans="1:6" ht="12.75">
      <c r="A134" s="237">
        <v>39472</v>
      </c>
      <c r="B134" s="238">
        <f t="shared" si="2"/>
        <v>324</v>
      </c>
      <c r="C134" s="238"/>
      <c r="D134" s="238">
        <v>324</v>
      </c>
      <c r="E134" s="238"/>
      <c r="F134" s="238"/>
    </row>
    <row r="135" spans="1:6" ht="12.75">
      <c r="A135" s="237">
        <v>39507</v>
      </c>
      <c r="B135" s="238">
        <f t="shared" si="2"/>
        <v>174</v>
      </c>
      <c r="C135" s="238"/>
      <c r="D135" s="238">
        <v>174</v>
      </c>
      <c r="E135" s="238"/>
      <c r="F135" s="238"/>
    </row>
    <row r="136" spans="1:6" ht="12.75">
      <c r="A136" s="237">
        <v>39535</v>
      </c>
      <c r="B136" s="238">
        <f t="shared" si="2"/>
        <v>120</v>
      </c>
      <c r="C136" s="238"/>
      <c r="D136" s="238">
        <v>120</v>
      </c>
      <c r="E136" s="238"/>
      <c r="F136" s="238"/>
    </row>
    <row r="137" spans="1:6" ht="12.75">
      <c r="A137" s="237">
        <v>39563</v>
      </c>
      <c r="B137" s="238">
        <f t="shared" si="2"/>
        <v>68</v>
      </c>
      <c r="C137" s="238"/>
      <c r="D137" s="238">
        <v>68</v>
      </c>
      <c r="E137" s="238"/>
      <c r="F137" s="238"/>
    </row>
    <row r="138" spans="1:6" ht="12.75">
      <c r="A138" s="237">
        <v>39598</v>
      </c>
      <c r="B138" s="238">
        <f t="shared" si="2"/>
        <v>3</v>
      </c>
      <c r="C138" s="238"/>
      <c r="D138" s="238">
        <v>3</v>
      </c>
      <c r="E138" s="238"/>
      <c r="F138" s="238"/>
    </row>
    <row r="139" spans="1:6" ht="12.75">
      <c r="A139" s="237">
        <v>39626</v>
      </c>
      <c r="B139" s="238">
        <f t="shared" si="2"/>
        <v>3</v>
      </c>
      <c r="C139" s="238"/>
      <c r="D139" s="238">
        <v>3</v>
      </c>
      <c r="E139" s="238"/>
      <c r="F139" s="238"/>
    </row>
    <row r="140" spans="1:6" ht="12.75">
      <c r="A140" s="240">
        <v>39633</v>
      </c>
      <c r="B140" s="238">
        <f t="shared" si="2"/>
        <v>3</v>
      </c>
      <c r="C140" s="238"/>
      <c r="D140" s="238">
        <v>3</v>
      </c>
      <c r="E140" s="238"/>
      <c r="F140" s="238"/>
    </row>
    <row r="141" spans="1:6" ht="12.75">
      <c r="A141" s="240">
        <v>39640</v>
      </c>
      <c r="B141" s="238">
        <f t="shared" si="2"/>
        <v>3</v>
      </c>
      <c r="C141" s="238"/>
      <c r="D141" s="238">
        <v>3</v>
      </c>
      <c r="E141" s="238"/>
      <c r="F141" s="238"/>
    </row>
    <row r="142" spans="1:6" ht="12.75">
      <c r="A142" s="240">
        <v>39647</v>
      </c>
      <c r="B142" s="238">
        <f t="shared" si="2"/>
        <v>3</v>
      </c>
      <c r="C142" s="238"/>
      <c r="D142" s="238">
        <v>3</v>
      </c>
      <c r="E142" s="238"/>
      <c r="F142" s="238"/>
    </row>
    <row r="143" spans="1:6" ht="12.75">
      <c r="A143" s="240">
        <v>39654</v>
      </c>
      <c r="B143" s="238">
        <f t="shared" si="2"/>
        <v>3</v>
      </c>
      <c r="C143" s="238"/>
      <c r="D143" s="238">
        <v>3</v>
      </c>
      <c r="E143" s="238"/>
      <c r="F143" s="238"/>
    </row>
    <row r="144" spans="1:6" ht="12.75">
      <c r="A144" s="240">
        <v>39661</v>
      </c>
      <c r="B144" s="238">
        <v>3</v>
      </c>
      <c r="C144" s="238"/>
      <c r="D144" s="238">
        <v>3</v>
      </c>
      <c r="E144" s="238"/>
      <c r="F144" s="238"/>
    </row>
    <row r="145" spans="1:6" ht="12.75">
      <c r="A145" s="240">
        <v>39667</v>
      </c>
      <c r="B145" s="238">
        <v>3</v>
      </c>
      <c r="C145" s="238"/>
      <c r="D145" s="238">
        <v>3</v>
      </c>
      <c r="E145" s="238"/>
      <c r="F145" s="238"/>
    </row>
    <row r="146" spans="1:6" ht="12.75">
      <c r="A146" s="240">
        <v>39674</v>
      </c>
      <c r="B146" s="238">
        <v>3</v>
      </c>
      <c r="C146" s="238"/>
      <c r="D146" s="238">
        <v>3</v>
      </c>
      <c r="E146" s="238"/>
      <c r="F146" s="238"/>
    </row>
    <row r="147" spans="1:6" s="242" customFormat="1" ht="12.75">
      <c r="A147" s="240">
        <v>39681</v>
      </c>
      <c r="B147" s="241">
        <v>3</v>
      </c>
      <c r="C147" s="241"/>
      <c r="D147" s="241">
        <v>3</v>
      </c>
      <c r="E147" s="241"/>
      <c r="F147" s="241"/>
    </row>
    <row r="148" spans="1:6" s="242" customFormat="1" ht="12.75">
      <c r="A148" s="240">
        <v>39688</v>
      </c>
      <c r="B148" s="241">
        <v>3</v>
      </c>
      <c r="C148" s="241"/>
      <c r="D148" s="241">
        <v>3</v>
      </c>
      <c r="E148" s="241"/>
      <c r="F148" s="241"/>
    </row>
    <row r="149" spans="1:6" s="242" customFormat="1" ht="12.75">
      <c r="A149" s="240">
        <v>39695</v>
      </c>
      <c r="B149" s="241">
        <v>3</v>
      </c>
      <c r="C149" s="241"/>
      <c r="D149" s="241">
        <v>3</v>
      </c>
      <c r="E149" s="241"/>
      <c r="F149" s="241"/>
    </row>
    <row r="150" spans="1:6" s="242" customFormat="1" ht="12.75">
      <c r="A150" s="240">
        <v>39702</v>
      </c>
      <c r="B150" s="241">
        <v>3</v>
      </c>
      <c r="C150" s="241"/>
      <c r="D150" s="241">
        <v>3</v>
      </c>
      <c r="E150" s="241"/>
      <c r="F150" s="241"/>
    </row>
    <row r="151" spans="1:6" s="242" customFormat="1" ht="12.75">
      <c r="A151" s="240">
        <v>39709</v>
      </c>
      <c r="B151" s="241">
        <v>3</v>
      </c>
      <c r="C151" s="241"/>
      <c r="D151" s="241">
        <v>3</v>
      </c>
      <c r="E151" s="241"/>
      <c r="F151" s="241"/>
    </row>
    <row r="152" spans="1:6" s="242" customFormat="1" ht="12.75">
      <c r="A152" s="240">
        <v>39716</v>
      </c>
      <c r="B152" s="241">
        <v>3</v>
      </c>
      <c r="C152" s="241"/>
      <c r="D152" s="241">
        <v>3</v>
      </c>
      <c r="E152" s="241"/>
      <c r="F152" s="241"/>
    </row>
    <row r="153" spans="1:6" s="242" customFormat="1" ht="12.75">
      <c r="A153" s="240">
        <v>39723</v>
      </c>
      <c r="B153" s="241">
        <v>3</v>
      </c>
      <c r="C153" s="241"/>
      <c r="D153" s="241">
        <v>3</v>
      </c>
      <c r="E153" s="241"/>
      <c r="F153" s="241"/>
    </row>
    <row r="154" spans="1:6" s="242" customFormat="1" ht="12.75">
      <c r="A154" s="240">
        <v>39730</v>
      </c>
      <c r="B154" s="241">
        <v>3</v>
      </c>
      <c r="C154" s="241"/>
      <c r="D154" s="241">
        <v>3</v>
      </c>
      <c r="E154" s="241"/>
      <c r="F154" s="241"/>
    </row>
    <row r="155" spans="1:6" s="242" customFormat="1" ht="12.75">
      <c r="A155" s="240">
        <v>39737</v>
      </c>
      <c r="B155" s="241">
        <v>3</v>
      </c>
      <c r="C155" s="241"/>
      <c r="D155" s="241">
        <v>3</v>
      </c>
      <c r="E155" s="241"/>
      <c r="F155" s="241"/>
    </row>
    <row r="157" spans="1:6" s="224" customFormat="1" ht="12.75">
      <c r="A157" s="222"/>
      <c r="B157" s="223" t="s">
        <v>100</v>
      </c>
      <c r="C157" s="223"/>
      <c r="D157" s="223"/>
      <c r="E157" s="223"/>
      <c r="F157" s="223"/>
    </row>
    <row r="158" spans="1:9" s="224" customFormat="1" ht="12.75">
      <c r="A158" s="222" t="s">
        <v>96</v>
      </c>
      <c r="B158" s="222" t="s">
        <v>97</v>
      </c>
      <c r="C158" s="222" t="s">
        <v>20</v>
      </c>
      <c r="D158" s="222" t="s">
        <v>25</v>
      </c>
      <c r="E158" s="222"/>
      <c r="F158" s="222"/>
      <c r="I158" s="222" t="s">
        <v>101</v>
      </c>
    </row>
    <row r="159" spans="1:9" s="224" customFormat="1" ht="12.75" hidden="1">
      <c r="A159" s="225">
        <v>39083</v>
      </c>
      <c r="B159" s="226">
        <f aca="true" t="shared" si="3" ref="B159:B205">SUM(C159:F159)</f>
        <v>2263</v>
      </c>
      <c r="C159" s="226">
        <v>12</v>
      </c>
      <c r="D159" s="226">
        <v>2251</v>
      </c>
      <c r="E159" s="226"/>
      <c r="F159" s="226"/>
      <c r="H159" s="227">
        <f aca="true" t="shared" si="4" ref="H159:H176">SUM(C159)</f>
        <v>12</v>
      </c>
      <c r="I159" s="226">
        <f aca="true" t="shared" si="5" ref="I159:I176">SUM(C159)</f>
        <v>12</v>
      </c>
    </row>
    <row r="160" spans="1:9" s="224" customFormat="1" ht="12.75" hidden="1">
      <c r="A160" s="225">
        <v>39302</v>
      </c>
      <c r="B160" s="226">
        <f t="shared" si="3"/>
        <v>1009</v>
      </c>
      <c r="C160" s="226">
        <v>11</v>
      </c>
      <c r="D160" s="226">
        <v>998</v>
      </c>
      <c r="E160" s="226"/>
      <c r="F160" s="226"/>
      <c r="H160" s="227">
        <f t="shared" si="4"/>
        <v>11</v>
      </c>
      <c r="I160" s="226">
        <f t="shared" si="5"/>
        <v>11</v>
      </c>
    </row>
    <row r="161" spans="1:9" s="224" customFormat="1" ht="12.75" hidden="1">
      <c r="A161" s="225">
        <v>39309</v>
      </c>
      <c r="B161" s="226">
        <f t="shared" si="3"/>
        <v>1001</v>
      </c>
      <c r="C161" s="226">
        <v>11</v>
      </c>
      <c r="D161" s="226">
        <v>990</v>
      </c>
      <c r="E161" s="226"/>
      <c r="F161" s="226"/>
      <c r="H161" s="227">
        <f t="shared" si="4"/>
        <v>11</v>
      </c>
      <c r="I161" s="226">
        <f t="shared" si="5"/>
        <v>11</v>
      </c>
    </row>
    <row r="162" spans="1:9" s="224" customFormat="1" ht="12.75" hidden="1">
      <c r="A162" s="225">
        <v>39316</v>
      </c>
      <c r="B162" s="226">
        <f t="shared" si="3"/>
        <v>998</v>
      </c>
      <c r="C162" s="226">
        <v>11</v>
      </c>
      <c r="D162" s="226">
        <v>987</v>
      </c>
      <c r="E162" s="226"/>
      <c r="F162" s="226"/>
      <c r="H162" s="227">
        <f t="shared" si="4"/>
        <v>11</v>
      </c>
      <c r="I162" s="226">
        <f t="shared" si="5"/>
        <v>11</v>
      </c>
    </row>
    <row r="163" spans="1:9" s="224" customFormat="1" ht="12.75" hidden="1">
      <c r="A163" s="225">
        <v>39323</v>
      </c>
      <c r="B163" s="226">
        <f t="shared" si="3"/>
        <v>984</v>
      </c>
      <c r="C163" s="226">
        <v>11</v>
      </c>
      <c r="D163" s="226">
        <v>973</v>
      </c>
      <c r="E163" s="226"/>
      <c r="F163" s="226"/>
      <c r="H163" s="227">
        <f t="shared" si="4"/>
        <v>11</v>
      </c>
      <c r="I163" s="226">
        <f t="shared" si="5"/>
        <v>11</v>
      </c>
    </row>
    <row r="164" spans="1:9" s="224" customFormat="1" ht="12.75" hidden="1">
      <c r="A164" s="225">
        <v>39330</v>
      </c>
      <c r="B164" s="226">
        <f t="shared" si="3"/>
        <v>963</v>
      </c>
      <c r="C164" s="226">
        <v>11</v>
      </c>
      <c r="D164" s="226">
        <v>952</v>
      </c>
      <c r="E164" s="226"/>
      <c r="F164" s="226"/>
      <c r="H164" s="227">
        <f t="shared" si="4"/>
        <v>11</v>
      </c>
      <c r="I164" s="226">
        <f t="shared" si="5"/>
        <v>11</v>
      </c>
    </row>
    <row r="165" spans="1:9" s="224" customFormat="1" ht="12.75" hidden="1">
      <c r="A165" s="225">
        <v>39337</v>
      </c>
      <c r="B165" s="226">
        <f t="shared" si="3"/>
        <v>943</v>
      </c>
      <c r="C165" s="226">
        <v>11</v>
      </c>
      <c r="D165" s="226">
        <v>932</v>
      </c>
      <c r="E165" s="226"/>
      <c r="F165" s="226"/>
      <c r="H165" s="227">
        <f t="shared" si="4"/>
        <v>11</v>
      </c>
      <c r="I165" s="226">
        <f t="shared" si="5"/>
        <v>11</v>
      </c>
    </row>
    <row r="166" spans="1:9" s="224" customFormat="1" ht="12.75" hidden="1">
      <c r="A166" s="225">
        <v>39344</v>
      </c>
      <c r="B166" s="226">
        <f t="shared" si="3"/>
        <v>922</v>
      </c>
      <c r="C166" s="226">
        <v>10</v>
      </c>
      <c r="D166" s="226">
        <v>912</v>
      </c>
      <c r="E166" s="226"/>
      <c r="F166" s="226"/>
      <c r="H166" s="227">
        <f t="shared" si="4"/>
        <v>10</v>
      </c>
      <c r="I166" s="226">
        <f t="shared" si="5"/>
        <v>10</v>
      </c>
    </row>
    <row r="167" spans="1:9" s="224" customFormat="1" ht="12.75" hidden="1">
      <c r="A167" s="225">
        <v>39351</v>
      </c>
      <c r="B167" s="226">
        <f t="shared" si="3"/>
        <v>879</v>
      </c>
      <c r="C167" s="226">
        <v>9</v>
      </c>
      <c r="D167" s="226">
        <v>870</v>
      </c>
      <c r="E167" s="226"/>
      <c r="F167" s="226"/>
      <c r="H167" s="227">
        <f t="shared" si="4"/>
        <v>9</v>
      </c>
      <c r="I167" s="226">
        <f t="shared" si="5"/>
        <v>9</v>
      </c>
    </row>
    <row r="168" spans="1:9" s="224" customFormat="1" ht="12.75" hidden="1">
      <c r="A168" s="225">
        <v>39358</v>
      </c>
      <c r="B168" s="226">
        <f t="shared" si="3"/>
        <v>856</v>
      </c>
      <c r="C168" s="226">
        <v>7</v>
      </c>
      <c r="D168" s="226">
        <v>849</v>
      </c>
      <c r="E168" s="226"/>
      <c r="F168" s="226"/>
      <c r="H168" s="227">
        <f t="shared" si="4"/>
        <v>7</v>
      </c>
      <c r="I168" s="226">
        <f t="shared" si="5"/>
        <v>7</v>
      </c>
    </row>
    <row r="169" spans="1:9" s="224" customFormat="1" ht="12.75" hidden="1">
      <c r="A169" s="225">
        <v>39365</v>
      </c>
      <c r="B169" s="226">
        <f t="shared" si="3"/>
        <v>822</v>
      </c>
      <c r="C169" s="226">
        <v>0</v>
      </c>
      <c r="D169" s="226">
        <v>822</v>
      </c>
      <c r="E169" s="226"/>
      <c r="F169" s="226"/>
      <c r="H169" s="227">
        <f t="shared" si="4"/>
        <v>0</v>
      </c>
      <c r="I169" s="226">
        <f t="shared" si="5"/>
        <v>0</v>
      </c>
    </row>
    <row r="170" spans="1:9" s="224" customFormat="1" ht="12.75" hidden="1">
      <c r="A170" s="225">
        <v>39372</v>
      </c>
      <c r="B170" s="226">
        <f t="shared" si="3"/>
        <v>798</v>
      </c>
      <c r="C170" s="226"/>
      <c r="D170" s="226">
        <v>798</v>
      </c>
      <c r="E170" s="226"/>
      <c r="F170" s="226"/>
      <c r="H170" s="227">
        <f t="shared" si="4"/>
        <v>0</v>
      </c>
      <c r="I170" s="226">
        <f t="shared" si="5"/>
        <v>0</v>
      </c>
    </row>
    <row r="171" spans="1:9" s="224" customFormat="1" ht="12.75" hidden="1">
      <c r="A171" s="225">
        <v>39379</v>
      </c>
      <c r="B171" s="226">
        <f t="shared" si="3"/>
        <v>751</v>
      </c>
      <c r="C171" s="226"/>
      <c r="D171" s="226">
        <v>751</v>
      </c>
      <c r="E171" s="226"/>
      <c r="F171" s="226"/>
      <c r="H171" s="227">
        <f t="shared" si="4"/>
        <v>0</v>
      </c>
      <c r="I171" s="226">
        <f t="shared" si="5"/>
        <v>0</v>
      </c>
    </row>
    <row r="172" spans="1:9" s="224" customFormat="1" ht="12.75" hidden="1">
      <c r="A172" s="225">
        <v>39386</v>
      </c>
      <c r="B172" s="226">
        <f t="shared" si="3"/>
        <v>720</v>
      </c>
      <c r="C172" s="226"/>
      <c r="D172" s="226">
        <v>720</v>
      </c>
      <c r="E172" s="226"/>
      <c r="F172" s="226"/>
      <c r="H172" s="227">
        <f t="shared" si="4"/>
        <v>0</v>
      </c>
      <c r="I172" s="226">
        <f t="shared" si="5"/>
        <v>0</v>
      </c>
    </row>
    <row r="173" spans="1:9" s="224" customFormat="1" ht="12.75" hidden="1">
      <c r="A173" s="225">
        <v>39392</v>
      </c>
      <c r="B173" s="226">
        <f t="shared" si="3"/>
        <v>694</v>
      </c>
      <c r="C173" s="226"/>
      <c r="D173" s="226">
        <v>694</v>
      </c>
      <c r="E173" s="226"/>
      <c r="F173" s="226"/>
      <c r="H173" s="227">
        <f t="shared" si="4"/>
        <v>0</v>
      </c>
      <c r="I173" s="226">
        <f t="shared" si="5"/>
        <v>0</v>
      </c>
    </row>
    <row r="174" spans="1:9" s="224" customFormat="1" ht="12.75" hidden="1">
      <c r="A174" s="225">
        <v>39400</v>
      </c>
      <c r="B174" s="226">
        <f t="shared" si="3"/>
        <v>655</v>
      </c>
      <c r="C174" s="226"/>
      <c r="D174" s="226">
        <v>655</v>
      </c>
      <c r="E174" s="226"/>
      <c r="F174" s="226"/>
      <c r="H174" s="227">
        <f t="shared" si="4"/>
        <v>0</v>
      </c>
      <c r="I174" s="226">
        <f t="shared" si="5"/>
        <v>0</v>
      </c>
    </row>
    <row r="175" spans="1:9" s="224" customFormat="1" ht="12.75" hidden="1">
      <c r="A175" s="225">
        <v>39414</v>
      </c>
      <c r="B175" s="226">
        <f t="shared" si="3"/>
        <v>598</v>
      </c>
      <c r="C175" s="226"/>
      <c r="D175" s="226">
        <v>598</v>
      </c>
      <c r="E175" s="226"/>
      <c r="F175" s="226"/>
      <c r="H175" s="227">
        <f t="shared" si="4"/>
        <v>0</v>
      </c>
      <c r="I175" s="226">
        <f t="shared" si="5"/>
        <v>0</v>
      </c>
    </row>
    <row r="176" spans="1:9" s="224" customFormat="1" ht="12.75" hidden="1">
      <c r="A176" s="225">
        <v>39421</v>
      </c>
      <c r="B176" s="226">
        <f t="shared" si="3"/>
        <v>569</v>
      </c>
      <c r="C176" s="226"/>
      <c r="D176" s="226">
        <v>569</v>
      </c>
      <c r="E176" s="226"/>
      <c r="F176" s="226"/>
      <c r="H176" s="227">
        <f t="shared" si="4"/>
        <v>0</v>
      </c>
      <c r="I176" s="226">
        <f t="shared" si="5"/>
        <v>0</v>
      </c>
    </row>
    <row r="177" spans="1:6" s="224" customFormat="1" ht="12.75" hidden="1">
      <c r="A177" s="225">
        <v>39428</v>
      </c>
      <c r="B177" s="226">
        <f t="shared" si="3"/>
        <v>523</v>
      </c>
      <c r="C177" s="226"/>
      <c r="D177" s="226">
        <v>523</v>
      </c>
      <c r="E177" s="226"/>
      <c r="F177" s="226"/>
    </row>
    <row r="178" spans="1:6" s="224" customFormat="1" ht="12.75" hidden="1">
      <c r="A178" s="225">
        <v>39435</v>
      </c>
      <c r="B178" s="226">
        <f t="shared" si="3"/>
        <v>481</v>
      </c>
      <c r="C178" s="226"/>
      <c r="D178" s="226">
        <v>481</v>
      </c>
      <c r="E178" s="226"/>
      <c r="F178" s="226"/>
    </row>
    <row r="179" spans="1:6" s="224" customFormat="1" ht="12.75" hidden="1">
      <c r="A179" s="225">
        <v>39444</v>
      </c>
      <c r="B179" s="226">
        <f t="shared" si="3"/>
        <v>436</v>
      </c>
      <c r="C179" s="226"/>
      <c r="D179" s="226">
        <v>436</v>
      </c>
      <c r="E179" s="226"/>
      <c r="F179" s="226"/>
    </row>
    <row r="180" spans="1:6" s="224" customFormat="1" ht="12.75" hidden="1">
      <c r="A180" s="228">
        <v>39451</v>
      </c>
      <c r="B180" s="226">
        <f t="shared" si="3"/>
        <v>423</v>
      </c>
      <c r="C180" s="226"/>
      <c r="D180" s="226">
        <v>423</v>
      </c>
      <c r="E180" s="226"/>
      <c r="F180" s="226"/>
    </row>
    <row r="181" spans="1:6" s="224" customFormat="1" ht="12.75" hidden="1">
      <c r="A181" s="228">
        <v>39458</v>
      </c>
      <c r="B181" s="226">
        <f t="shared" si="3"/>
        <v>385</v>
      </c>
      <c r="C181" s="226"/>
      <c r="D181" s="226">
        <v>385</v>
      </c>
      <c r="E181" s="226"/>
      <c r="F181" s="226"/>
    </row>
    <row r="182" spans="1:6" s="224" customFormat="1" ht="12.75" hidden="1">
      <c r="A182" s="228">
        <v>39465</v>
      </c>
      <c r="B182" s="226">
        <f t="shared" si="3"/>
        <v>350</v>
      </c>
      <c r="C182" s="226"/>
      <c r="D182" s="226">
        <v>350</v>
      </c>
      <c r="E182" s="226"/>
      <c r="F182" s="226"/>
    </row>
    <row r="183" spans="1:6" s="224" customFormat="1" ht="12.75" hidden="1">
      <c r="A183" s="228">
        <v>39472</v>
      </c>
      <c r="B183" s="226">
        <f t="shared" si="3"/>
        <v>324</v>
      </c>
      <c r="C183" s="226"/>
      <c r="D183" s="226">
        <v>324</v>
      </c>
      <c r="E183" s="226"/>
      <c r="F183" s="226"/>
    </row>
    <row r="184" spans="1:6" s="224" customFormat="1" ht="12.75" hidden="1">
      <c r="A184" s="228">
        <v>39479</v>
      </c>
      <c r="B184" s="226">
        <f t="shared" si="3"/>
        <v>294</v>
      </c>
      <c r="C184" s="226"/>
      <c r="D184" s="226">
        <v>294</v>
      </c>
      <c r="E184" s="226"/>
      <c r="F184" s="226"/>
    </row>
    <row r="185" spans="1:6" s="224" customFormat="1" ht="12.75" hidden="1">
      <c r="A185" s="228">
        <v>39486</v>
      </c>
      <c r="B185" s="226">
        <f t="shared" si="3"/>
        <v>261</v>
      </c>
      <c r="C185" s="226"/>
      <c r="D185" s="226">
        <v>261</v>
      </c>
      <c r="E185" s="226"/>
      <c r="F185" s="226"/>
    </row>
    <row r="186" spans="1:6" s="224" customFormat="1" ht="12.75" hidden="1">
      <c r="A186" s="228">
        <v>39493</v>
      </c>
      <c r="B186" s="226">
        <f t="shared" si="3"/>
        <v>237</v>
      </c>
      <c r="C186" s="226"/>
      <c r="D186" s="226">
        <v>237</v>
      </c>
      <c r="E186" s="226"/>
      <c r="F186" s="226"/>
    </row>
    <row r="187" spans="1:6" s="224" customFormat="1" ht="12.75" hidden="1">
      <c r="A187" s="228">
        <v>39500</v>
      </c>
      <c r="B187" s="226">
        <f t="shared" si="3"/>
        <v>217</v>
      </c>
      <c r="C187" s="226"/>
      <c r="D187" s="226">
        <v>217</v>
      </c>
      <c r="E187" s="226"/>
      <c r="F187" s="226"/>
    </row>
    <row r="188" spans="1:6" s="224" customFormat="1" ht="12.75" hidden="1">
      <c r="A188" s="228">
        <v>39507</v>
      </c>
      <c r="B188" s="226">
        <f t="shared" si="3"/>
        <v>174</v>
      </c>
      <c r="C188" s="226"/>
      <c r="D188" s="226">
        <v>174</v>
      </c>
      <c r="E188" s="226"/>
      <c r="F188" s="226"/>
    </row>
    <row r="189" spans="1:6" s="224" customFormat="1" ht="12.75" hidden="1">
      <c r="A189" s="228">
        <v>39514</v>
      </c>
      <c r="B189" s="226">
        <f t="shared" si="3"/>
        <v>161</v>
      </c>
      <c r="C189" s="226"/>
      <c r="D189" s="226">
        <v>161</v>
      </c>
      <c r="E189" s="226"/>
      <c r="F189" s="226"/>
    </row>
    <row r="190" spans="1:6" s="224" customFormat="1" ht="12.75" hidden="1">
      <c r="A190" s="228">
        <v>39521</v>
      </c>
      <c r="B190" s="226">
        <f t="shared" si="3"/>
        <v>143</v>
      </c>
      <c r="C190" s="226"/>
      <c r="D190" s="226">
        <v>143</v>
      </c>
      <c r="E190" s="226"/>
      <c r="F190" s="226"/>
    </row>
    <row r="191" spans="1:6" s="224" customFormat="1" ht="12.75" hidden="1">
      <c r="A191" s="228">
        <v>39528</v>
      </c>
      <c r="B191" s="226">
        <f t="shared" si="3"/>
        <v>129</v>
      </c>
      <c r="C191" s="226"/>
      <c r="D191" s="226">
        <v>129</v>
      </c>
      <c r="E191" s="226"/>
      <c r="F191" s="226"/>
    </row>
    <row r="192" spans="1:6" s="224" customFormat="1" ht="12.75" hidden="1">
      <c r="A192" s="228">
        <v>39535</v>
      </c>
      <c r="B192" s="226">
        <f t="shared" si="3"/>
        <v>120</v>
      </c>
      <c r="C192" s="226"/>
      <c r="D192" s="226">
        <v>120</v>
      </c>
      <c r="E192" s="226"/>
      <c r="F192" s="226"/>
    </row>
    <row r="193" spans="1:6" s="224" customFormat="1" ht="12.75" hidden="1">
      <c r="A193" s="228">
        <v>39542</v>
      </c>
      <c r="B193" s="226">
        <f t="shared" si="3"/>
        <v>106</v>
      </c>
      <c r="C193" s="226"/>
      <c r="D193" s="226">
        <v>106</v>
      </c>
      <c r="E193" s="226"/>
      <c r="F193" s="226"/>
    </row>
    <row r="194" spans="1:6" s="224" customFormat="1" ht="12" customHeight="1" hidden="1">
      <c r="A194" s="228">
        <v>39549</v>
      </c>
      <c r="B194" s="226">
        <f t="shared" si="3"/>
        <v>92</v>
      </c>
      <c r="C194" s="226"/>
      <c r="D194" s="226">
        <v>92</v>
      </c>
      <c r="E194" s="226"/>
      <c r="F194" s="226"/>
    </row>
    <row r="195" spans="1:6" s="224" customFormat="1" ht="12" customHeight="1" hidden="1">
      <c r="A195" s="228">
        <v>39556</v>
      </c>
      <c r="B195" s="226">
        <f t="shared" si="3"/>
        <v>82</v>
      </c>
      <c r="C195" s="226"/>
      <c r="D195" s="226">
        <v>82</v>
      </c>
      <c r="E195" s="226"/>
      <c r="F195" s="226"/>
    </row>
    <row r="196" spans="1:6" s="224" customFormat="1" ht="12" customHeight="1" hidden="1">
      <c r="A196" s="228">
        <v>39563</v>
      </c>
      <c r="B196" s="226">
        <f t="shared" si="3"/>
        <v>68</v>
      </c>
      <c r="C196" s="226"/>
      <c r="D196" s="226">
        <v>68</v>
      </c>
      <c r="E196" s="226"/>
      <c r="F196" s="226"/>
    </row>
    <row r="197" spans="1:6" s="224" customFormat="1" ht="12" customHeight="1" hidden="1">
      <c r="A197" s="228">
        <v>39570</v>
      </c>
      <c r="B197" s="226">
        <f t="shared" si="3"/>
        <v>44</v>
      </c>
      <c r="C197" s="226"/>
      <c r="D197" s="226">
        <v>44</v>
      </c>
      <c r="E197" s="226"/>
      <c r="F197" s="226"/>
    </row>
    <row r="198" spans="1:6" s="224" customFormat="1" ht="12" customHeight="1" hidden="1">
      <c r="A198" s="228">
        <v>39577</v>
      </c>
      <c r="B198" s="226">
        <f t="shared" si="3"/>
        <v>26</v>
      </c>
      <c r="C198" s="226"/>
      <c r="D198" s="226">
        <v>26</v>
      </c>
      <c r="E198" s="226"/>
      <c r="F198" s="226"/>
    </row>
    <row r="199" spans="1:6" s="224" customFormat="1" ht="12" customHeight="1" hidden="1">
      <c r="A199" s="228">
        <v>39584</v>
      </c>
      <c r="B199" s="226">
        <f t="shared" si="3"/>
        <v>13</v>
      </c>
      <c r="C199" s="226"/>
      <c r="D199" s="226">
        <v>13</v>
      </c>
      <c r="E199" s="226"/>
      <c r="F199" s="226"/>
    </row>
    <row r="200" spans="1:6" s="224" customFormat="1" ht="12" customHeight="1" hidden="1">
      <c r="A200" s="228">
        <v>39591</v>
      </c>
      <c r="B200" s="226">
        <f t="shared" si="3"/>
        <v>4</v>
      </c>
      <c r="C200" s="226"/>
      <c r="D200" s="226">
        <v>4</v>
      </c>
      <c r="E200" s="226"/>
      <c r="F200" s="226"/>
    </row>
    <row r="201" spans="1:6" s="224" customFormat="1" ht="12" customHeight="1" hidden="1">
      <c r="A201" s="228">
        <v>39598</v>
      </c>
      <c r="B201" s="226">
        <f t="shared" si="3"/>
        <v>3</v>
      </c>
      <c r="C201" s="226"/>
      <c r="D201" s="226">
        <v>3</v>
      </c>
      <c r="E201" s="226"/>
      <c r="F201" s="226"/>
    </row>
    <row r="202" spans="1:6" s="224" customFormat="1" ht="12" customHeight="1" hidden="1">
      <c r="A202" s="228">
        <v>39605</v>
      </c>
      <c r="B202" s="226">
        <f t="shared" si="3"/>
        <v>3</v>
      </c>
      <c r="C202" s="226"/>
      <c r="D202" s="226">
        <v>3</v>
      </c>
      <c r="E202" s="226"/>
      <c r="F202" s="226"/>
    </row>
    <row r="203" spans="1:6" s="224" customFormat="1" ht="12" customHeight="1" hidden="1">
      <c r="A203" s="228">
        <v>39612</v>
      </c>
      <c r="B203" s="226">
        <f t="shared" si="3"/>
        <v>3</v>
      </c>
      <c r="C203" s="226"/>
      <c r="D203" s="226">
        <v>3</v>
      </c>
      <c r="E203" s="226"/>
      <c r="F203" s="226"/>
    </row>
    <row r="204" spans="1:6" s="224" customFormat="1" ht="12" customHeight="1" hidden="1">
      <c r="A204" s="228">
        <v>39619</v>
      </c>
      <c r="B204" s="226">
        <f t="shared" si="3"/>
        <v>3</v>
      </c>
      <c r="C204" s="226"/>
      <c r="D204" s="226">
        <v>3</v>
      </c>
      <c r="E204" s="226"/>
      <c r="F204" s="226"/>
    </row>
    <row r="205" spans="1:6" s="224" customFormat="1" ht="12" customHeight="1" hidden="1">
      <c r="A205" s="228">
        <v>39626</v>
      </c>
      <c r="B205" s="226">
        <f t="shared" si="3"/>
        <v>3</v>
      </c>
      <c r="C205" s="226"/>
      <c r="D205" s="226">
        <v>3</v>
      </c>
      <c r="E205" s="226"/>
      <c r="F205" s="226"/>
    </row>
    <row r="208" spans="1:6" ht="12.75">
      <c r="A208" s="235"/>
      <c r="B208" s="243" t="s">
        <v>102</v>
      </c>
      <c r="C208" s="244"/>
      <c r="D208" s="244"/>
      <c r="E208" s="244"/>
      <c r="F208" s="245"/>
    </row>
    <row r="209" spans="1:9" ht="12.75">
      <c r="A209" s="235" t="s">
        <v>96</v>
      </c>
      <c r="B209" s="235" t="s">
        <v>97</v>
      </c>
      <c r="C209" s="235" t="s">
        <v>20</v>
      </c>
      <c r="D209" s="235" t="s">
        <v>25</v>
      </c>
      <c r="E209" s="235"/>
      <c r="F209" s="235"/>
      <c r="I209" s="235" t="s">
        <v>101</v>
      </c>
    </row>
    <row r="210" spans="1:9" ht="12.75">
      <c r="A210" s="237">
        <v>39083</v>
      </c>
      <c r="B210" s="238">
        <f aca="true" t="shared" si="6" ref="B210:B225">SUM(C210:F210)</f>
        <v>2263</v>
      </c>
      <c r="C210" s="238">
        <v>12</v>
      </c>
      <c r="D210" s="238">
        <v>2251</v>
      </c>
      <c r="E210" s="238"/>
      <c r="F210" s="238"/>
      <c r="H210" s="239">
        <f>SUM(C210)</f>
        <v>12</v>
      </c>
      <c r="I210" s="238">
        <f>SUM(C210)</f>
        <v>12</v>
      </c>
    </row>
    <row r="211" spans="1:9" ht="12.75">
      <c r="A211" s="237">
        <v>39323</v>
      </c>
      <c r="B211" s="238">
        <f t="shared" si="6"/>
        <v>984</v>
      </c>
      <c r="C211" s="238">
        <v>11</v>
      </c>
      <c r="D211" s="238">
        <v>973</v>
      </c>
      <c r="E211" s="238"/>
      <c r="F211" s="238"/>
      <c r="H211" s="239">
        <f>SUM(C211)</f>
        <v>11</v>
      </c>
      <c r="I211" s="238">
        <f>SUM(C211)</f>
        <v>11</v>
      </c>
    </row>
    <row r="212" spans="1:9" ht="12.75">
      <c r="A212" s="237">
        <v>39351</v>
      </c>
      <c r="B212" s="238">
        <f t="shared" si="6"/>
        <v>879</v>
      </c>
      <c r="C212" s="238">
        <v>9</v>
      </c>
      <c r="D212" s="238">
        <v>870</v>
      </c>
      <c r="E212" s="238"/>
      <c r="F212" s="238"/>
      <c r="H212" s="239">
        <f>SUM(C212)</f>
        <v>9</v>
      </c>
      <c r="I212" s="238">
        <f>SUM(C212)</f>
        <v>9</v>
      </c>
    </row>
    <row r="213" spans="1:9" ht="12.75">
      <c r="A213" s="237">
        <v>39386</v>
      </c>
      <c r="B213" s="238">
        <f t="shared" si="6"/>
        <v>720</v>
      </c>
      <c r="C213" s="238">
        <v>0</v>
      </c>
      <c r="D213" s="238">
        <v>720</v>
      </c>
      <c r="E213" s="238"/>
      <c r="F213" s="238"/>
      <c r="H213" s="239">
        <f>SUM(C213)</f>
        <v>0</v>
      </c>
      <c r="I213" s="238">
        <f>SUM(C213)</f>
        <v>0</v>
      </c>
    </row>
    <row r="214" spans="1:9" ht="12.75">
      <c r="A214" s="237">
        <v>39414</v>
      </c>
      <c r="B214" s="238">
        <f t="shared" si="6"/>
        <v>598</v>
      </c>
      <c r="C214" s="238"/>
      <c r="D214" s="238">
        <v>598</v>
      </c>
      <c r="E214" s="238"/>
      <c r="F214" s="238"/>
      <c r="H214" s="239">
        <f>SUM(C214)</f>
        <v>0</v>
      </c>
      <c r="I214" s="238">
        <f>SUM(C214)</f>
        <v>0</v>
      </c>
    </row>
    <row r="215" spans="1:6" ht="12.75">
      <c r="A215" s="237">
        <v>39444</v>
      </c>
      <c r="B215" s="238">
        <f t="shared" si="6"/>
        <v>436</v>
      </c>
      <c r="C215" s="238"/>
      <c r="D215" s="238">
        <v>436</v>
      </c>
      <c r="E215" s="238"/>
      <c r="F215" s="238"/>
    </row>
    <row r="216" spans="1:6" ht="12.75">
      <c r="A216" s="237">
        <v>39472</v>
      </c>
      <c r="B216" s="238">
        <f t="shared" si="6"/>
        <v>324</v>
      </c>
      <c r="C216" s="238"/>
      <c r="D216" s="238">
        <v>324</v>
      </c>
      <c r="E216" s="238"/>
      <c r="F216" s="238"/>
    </row>
    <row r="217" spans="1:6" ht="12.75">
      <c r="A217" s="237">
        <v>39507</v>
      </c>
      <c r="B217" s="238">
        <f t="shared" si="6"/>
        <v>174</v>
      </c>
      <c r="C217" s="238"/>
      <c r="D217" s="238">
        <v>174</v>
      </c>
      <c r="E217" s="238"/>
      <c r="F217" s="238"/>
    </row>
    <row r="218" spans="1:6" ht="12.75">
      <c r="A218" s="237">
        <v>39535</v>
      </c>
      <c r="B218" s="238">
        <f t="shared" si="6"/>
        <v>120</v>
      </c>
      <c r="C218" s="238"/>
      <c r="D218" s="238">
        <v>120</v>
      </c>
      <c r="E218" s="238"/>
      <c r="F218" s="238"/>
    </row>
    <row r="219" spans="1:6" ht="12" customHeight="1">
      <c r="A219" s="237">
        <v>39563</v>
      </c>
      <c r="B219" s="238">
        <f t="shared" si="6"/>
        <v>68</v>
      </c>
      <c r="C219" s="238"/>
      <c r="D219" s="238">
        <v>68</v>
      </c>
      <c r="E219" s="238"/>
      <c r="F219" s="238"/>
    </row>
    <row r="220" spans="1:6" ht="12" customHeight="1">
      <c r="A220" s="237">
        <v>39598</v>
      </c>
      <c r="B220" s="238">
        <f t="shared" si="6"/>
        <v>3</v>
      </c>
      <c r="C220" s="238"/>
      <c r="D220" s="238">
        <v>3</v>
      </c>
      <c r="E220" s="238"/>
      <c r="F220" s="238"/>
    </row>
    <row r="221" spans="1:6" ht="12" customHeight="1">
      <c r="A221" s="237">
        <v>39626</v>
      </c>
      <c r="B221" s="238">
        <f t="shared" si="6"/>
        <v>3</v>
      </c>
      <c r="C221" s="238"/>
      <c r="D221" s="238">
        <v>3</v>
      </c>
      <c r="E221" s="238"/>
      <c r="F221" s="238"/>
    </row>
    <row r="222" spans="1:6" ht="12" customHeight="1">
      <c r="A222" s="240">
        <v>39633</v>
      </c>
      <c r="B222" s="238">
        <f t="shared" si="6"/>
        <v>3</v>
      </c>
      <c r="C222" s="238"/>
      <c r="D222" s="238">
        <v>3</v>
      </c>
      <c r="E222" s="238"/>
      <c r="F222" s="238"/>
    </row>
    <row r="223" spans="1:6" ht="12" customHeight="1">
      <c r="A223" s="240">
        <v>39640</v>
      </c>
      <c r="B223" s="238">
        <f t="shared" si="6"/>
        <v>3</v>
      </c>
      <c r="C223" s="238"/>
      <c r="D223" s="238">
        <v>3</v>
      </c>
      <c r="E223" s="238"/>
      <c r="F223" s="238"/>
    </row>
    <row r="224" spans="1:6" ht="12" customHeight="1">
      <c r="A224" s="240">
        <v>39647</v>
      </c>
      <c r="B224" s="238">
        <f t="shared" si="6"/>
        <v>3</v>
      </c>
      <c r="C224" s="238"/>
      <c r="D224" s="238">
        <v>3</v>
      </c>
      <c r="E224" s="238"/>
      <c r="F224" s="238"/>
    </row>
    <row r="225" spans="1:6" ht="12" customHeight="1">
      <c r="A225" s="240">
        <v>39654</v>
      </c>
      <c r="B225" s="238">
        <f t="shared" si="6"/>
        <v>3</v>
      </c>
      <c r="C225" s="238"/>
      <c r="D225" s="238">
        <v>3</v>
      </c>
      <c r="E225" s="238"/>
      <c r="F225" s="238"/>
    </row>
    <row r="226" spans="1:6" ht="12" customHeight="1">
      <c r="A226" s="240">
        <v>39661</v>
      </c>
      <c r="B226" s="238">
        <v>3</v>
      </c>
      <c r="C226" s="238"/>
      <c r="D226" s="238">
        <v>3</v>
      </c>
      <c r="E226" s="238"/>
      <c r="F226" s="238"/>
    </row>
    <row r="227" spans="1:6" ht="12" customHeight="1">
      <c r="A227" s="240">
        <v>39667</v>
      </c>
      <c r="B227" s="238">
        <v>3</v>
      </c>
      <c r="C227" s="238"/>
      <c r="D227" s="238">
        <v>3</v>
      </c>
      <c r="E227" s="238"/>
      <c r="F227" s="238"/>
    </row>
    <row r="228" spans="1:6" ht="12" customHeight="1">
      <c r="A228" s="240">
        <v>39674</v>
      </c>
      <c r="B228" s="238">
        <v>3</v>
      </c>
      <c r="C228" s="238"/>
      <c r="D228" s="238">
        <v>3</v>
      </c>
      <c r="E228" s="238"/>
      <c r="F228" s="238"/>
    </row>
    <row r="229" spans="1:6" s="242" customFormat="1" ht="12" customHeight="1">
      <c r="A229" s="240">
        <v>39681</v>
      </c>
      <c r="B229" s="241">
        <v>3</v>
      </c>
      <c r="C229" s="241"/>
      <c r="D229" s="241">
        <v>3</v>
      </c>
      <c r="E229" s="241"/>
      <c r="F229" s="241"/>
    </row>
    <row r="230" spans="1:6" s="242" customFormat="1" ht="12" customHeight="1">
      <c r="A230" s="240">
        <v>39688</v>
      </c>
      <c r="B230" s="241">
        <v>3</v>
      </c>
      <c r="C230" s="241"/>
      <c r="D230" s="241">
        <v>3</v>
      </c>
      <c r="E230" s="241"/>
      <c r="F230" s="241"/>
    </row>
    <row r="231" spans="1:6" s="242" customFormat="1" ht="12" customHeight="1">
      <c r="A231" s="240">
        <v>39695</v>
      </c>
      <c r="B231" s="241">
        <v>3</v>
      </c>
      <c r="C231" s="241"/>
      <c r="D231" s="241">
        <v>3</v>
      </c>
      <c r="E231" s="241"/>
      <c r="F231" s="241"/>
    </row>
    <row r="232" spans="1:6" s="242" customFormat="1" ht="12" customHeight="1">
      <c r="A232" s="240">
        <v>39702</v>
      </c>
      <c r="B232" s="241">
        <v>3</v>
      </c>
      <c r="C232" s="241"/>
      <c r="D232" s="241">
        <v>3</v>
      </c>
      <c r="E232" s="241"/>
      <c r="F232" s="241"/>
    </row>
    <row r="233" spans="1:6" s="242" customFormat="1" ht="12" customHeight="1">
      <c r="A233" s="240">
        <v>39709</v>
      </c>
      <c r="B233" s="241">
        <v>3</v>
      </c>
      <c r="C233" s="241"/>
      <c r="D233" s="241">
        <v>3</v>
      </c>
      <c r="E233" s="241"/>
      <c r="F233" s="241"/>
    </row>
    <row r="234" spans="1:6" s="242" customFormat="1" ht="12" customHeight="1">
      <c r="A234" s="240">
        <v>39716</v>
      </c>
      <c r="B234" s="241">
        <v>3</v>
      </c>
      <c r="C234" s="241"/>
      <c r="D234" s="241">
        <v>3</v>
      </c>
      <c r="E234" s="241"/>
      <c r="F234" s="241"/>
    </row>
    <row r="235" spans="1:6" s="242" customFormat="1" ht="12" customHeight="1">
      <c r="A235" s="240">
        <v>39723</v>
      </c>
      <c r="B235" s="241">
        <v>3</v>
      </c>
      <c r="C235" s="241"/>
      <c r="D235" s="241">
        <v>3</v>
      </c>
      <c r="E235" s="241"/>
      <c r="F235" s="241"/>
    </row>
    <row r="236" spans="1:6" s="242" customFormat="1" ht="12" customHeight="1">
      <c r="A236" s="240">
        <v>39730</v>
      </c>
      <c r="B236" s="241">
        <v>3</v>
      </c>
      <c r="C236" s="241"/>
      <c r="D236" s="241">
        <v>3</v>
      </c>
      <c r="E236" s="241"/>
      <c r="F236" s="241"/>
    </row>
    <row r="237" spans="1:6" s="242" customFormat="1" ht="12" customHeight="1">
      <c r="A237" s="240">
        <v>39737</v>
      </c>
      <c r="B237" s="241">
        <v>3</v>
      </c>
      <c r="C237" s="241"/>
      <c r="D237" s="241">
        <v>3</v>
      </c>
      <c r="E237" s="241"/>
      <c r="F237" s="241"/>
    </row>
  </sheetData>
  <mergeCells count="4">
    <mergeCell ref="B74:F74"/>
    <mergeCell ref="B157:F157"/>
    <mergeCell ref="B126:F126"/>
    <mergeCell ref="B208:F208"/>
  </mergeCells>
  <printOptions horizontalCentered="1" verticalCentered="1"/>
  <pageMargins left="0.75" right="0.75" top="0.75" bottom="0.75" header="0.5" footer="0.5"/>
  <pageSetup fitToHeight="1" fitToWidth="1" horizontalDpi="600" verticalDpi="600" orientation="portrait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</dc:creator>
  <cp:keywords/>
  <dc:description/>
  <cp:lastModifiedBy>FEMA</cp:lastModifiedBy>
  <dcterms:created xsi:type="dcterms:W3CDTF">2008-10-21T23:42:42Z</dcterms:created>
  <dcterms:modified xsi:type="dcterms:W3CDTF">2008-10-21T23:43:26Z</dcterms:modified>
  <cp:category/>
  <cp:version/>
  <cp:contentType/>
  <cp:contentStatus/>
</cp:coreProperties>
</file>