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edestrian Travel Questions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<sst xmlns="http://schemas.openxmlformats.org/spreadsheetml/2006/main" count="34" uniqueCount="33">
  <si>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How many days did you walk, run or jog?</t>
  </si>
  <si>
    <t>Primarily for what purpose did you walk, run or jog?</t>
  </si>
  <si>
    <t>And on a typical day that you walked, ran, or jogged, about how much time did you spend walking, running, or jogging?</t>
  </si>
  <si>
    <t xml:space="preserve">During [last month], did you walk, run, or jog at least one time outside for ten minutes or more? </t>
  </si>
  <si>
    <t>Yes</t>
  </si>
  <si>
    <t>No</t>
  </si>
  <si>
    <t>Exercise/my health</t>
  </si>
  <si>
    <t>Recreation</t>
  </si>
  <si>
    <t>Commuting to work or school</t>
  </si>
  <si>
    <t>Required for my job</t>
  </si>
  <si>
    <t>Other</t>
  </si>
  <si>
    <t>Average days for 2002</t>
  </si>
  <si>
    <t>Average minutes for 2002</t>
  </si>
  <si>
    <t>Sidewalks</t>
  </si>
  <si>
    <t>Bike paths, walking paths, trails</t>
  </si>
  <si>
    <t>Track</t>
  </si>
  <si>
    <t>Grass</t>
  </si>
  <si>
    <t>Roadways</t>
  </si>
  <si>
    <t>Personal errands</t>
  </si>
  <si>
    <t>Did you walk, run, or jog mostly on:</t>
  </si>
  <si>
    <t>Population</t>
  </si>
  <si>
    <t>Sample</t>
  </si>
  <si>
    <t>Results</t>
  </si>
  <si>
    <t>51 min.</t>
  </si>
  <si>
    <t>13 days</t>
  </si>
  <si>
    <t>Table 1</t>
  </si>
  <si>
    <t>Questions Used in Preparing This Report</t>
  </si>
  <si>
    <t>SOURCE:  US Department of Transportation, Bureau of Transportation Statistics, Omnibus Household Survey,  February through December of 2002 .</t>
  </si>
  <si>
    <t>Margin of Error +/-</t>
  </si>
  <si>
    <t>Paved roads (not on shoulders of paved roads)</t>
  </si>
  <si>
    <t>Shoulders of paved roads</t>
  </si>
  <si>
    <t>Unpaved roads (for example dirt, gravel, sand)</t>
  </si>
  <si>
    <t>Bike lanes on roads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</si>
</sst>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19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9" fontId="0" fillId="0" borderId="0" xfId="19" applyNumberFormat="1" applyFont="1" applyAlignment="1">
      <alignment horizontal="right"/>
    </xf>
    <xf numFmtId="3" fontId="0" fillId="0" borderId="0" xfId="0" applyNumberFormat="1" applyFont="1" applyAlignment="1">
      <alignment/>
    </xf>
    <xf numFmtId="9" fontId="0" fillId="0" borderId="0" xfId="19" applyFont="1" applyAlignment="1">
      <alignment horizontal="right"/>
    </xf>
    <xf numFmtId="1" fontId="0" fillId="0" borderId="0" xfId="19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19" applyNumberFormat="1" applyFont="1" applyAlignment="1">
      <alignment horizontal="right"/>
    </xf>
    <xf numFmtId="165" fontId="0" fillId="0" borderId="0" xfId="19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wrapText="1"/>
    </xf>
    <xf numFmtId="9" fontId="0" fillId="0" borderId="1" xfId="19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0.7109375" style="1" customWidth="1"/>
    <col min="2" max="2" width="10.7109375" style="0" customWidth="1"/>
    <col min="3" max="3" width="13.28125" style="0" customWidth="1"/>
    <col min="4" max="5" width="10.7109375" style="0" customWidth="1"/>
  </cols>
  <sheetData>
    <row r="1" spans="1:5" ht="12.75">
      <c r="A1" s="24" t="s">
        <v>25</v>
      </c>
      <c r="B1" s="23"/>
      <c r="C1" s="23"/>
      <c r="D1" s="23"/>
      <c r="E1" s="23"/>
    </row>
    <row r="2" spans="1:5" ht="12.75">
      <c r="A2" s="24" t="s">
        <v>26</v>
      </c>
      <c r="B2" s="23"/>
      <c r="C2" s="23"/>
      <c r="D2" s="23"/>
      <c r="E2" s="23"/>
    </row>
    <row r="3" spans="1:5" ht="25.5" customHeight="1">
      <c r="A3" s="14"/>
      <c r="B3" s="15" t="s">
        <v>22</v>
      </c>
      <c r="C3" s="15" t="s">
        <v>20</v>
      </c>
      <c r="D3" s="15" t="s">
        <v>21</v>
      </c>
      <c r="E3" s="14" t="s">
        <v>28</v>
      </c>
    </row>
    <row r="4" spans="1:5" ht="25.5" customHeight="1">
      <c r="A4" s="4" t="s">
        <v>3</v>
      </c>
      <c r="B4" s="5"/>
      <c r="C4" s="5"/>
      <c r="D4" s="5"/>
      <c r="E4" s="6"/>
    </row>
    <row r="5" spans="1:5" ht="12.75">
      <c r="A5" s="18" t="s">
        <v>4</v>
      </c>
      <c r="B5" s="7">
        <v>0.717</v>
      </c>
      <c r="C5" s="8">
        <v>143727049</v>
      </c>
      <c r="D5" s="8">
        <v>7497</v>
      </c>
      <c r="E5" s="16">
        <f>0.491*1.96</f>
        <v>0.96236</v>
      </c>
    </row>
    <row r="6" spans="1:5" ht="12.75">
      <c r="A6" s="18" t="s">
        <v>5</v>
      </c>
      <c r="B6" s="7">
        <v>0.283</v>
      </c>
      <c r="C6" s="8">
        <v>56714789</v>
      </c>
      <c r="D6" s="8">
        <v>3094</v>
      </c>
      <c r="E6" s="16">
        <f>0.491*1.96</f>
        <v>0.96236</v>
      </c>
    </row>
    <row r="7" spans="1:5" ht="12.75">
      <c r="A7" s="4" t="s">
        <v>0</v>
      </c>
      <c r="B7" s="9"/>
      <c r="C7" s="8"/>
      <c r="D7" s="8"/>
      <c r="E7" s="16"/>
    </row>
    <row r="8" spans="1:5" ht="12.75">
      <c r="A8" s="18" t="s">
        <v>11</v>
      </c>
      <c r="B8" s="10" t="s">
        <v>24</v>
      </c>
      <c r="C8" s="8">
        <v>142267355</v>
      </c>
      <c r="D8" s="8">
        <v>7412</v>
      </c>
      <c r="E8" s="16">
        <f>0.124*1.96</f>
        <v>0.24304</v>
      </c>
    </row>
    <row r="9" spans="1:5" ht="12.75">
      <c r="A9" s="4" t="s">
        <v>1</v>
      </c>
      <c r="B9" s="9"/>
      <c r="C9" s="8"/>
      <c r="D9" s="8"/>
      <c r="E9" s="16"/>
    </row>
    <row r="10" spans="1:5" ht="12.75">
      <c r="A10" s="18" t="s">
        <v>6</v>
      </c>
      <c r="B10" s="9">
        <v>0.597</v>
      </c>
      <c r="C10" s="8">
        <v>85496989</v>
      </c>
      <c r="D10" s="8">
        <v>4496</v>
      </c>
      <c r="E10" s="16">
        <f>0.646*1.96</f>
        <v>1.26616</v>
      </c>
    </row>
    <row r="11" spans="1:5" ht="12.75">
      <c r="A11" s="18" t="s">
        <v>7</v>
      </c>
      <c r="B11" s="9">
        <v>0.173</v>
      </c>
      <c r="C11" s="8">
        <v>24813199</v>
      </c>
      <c r="D11" s="8">
        <v>1312</v>
      </c>
      <c r="E11" s="16">
        <f>0.489*1.96</f>
        <v>0.95844</v>
      </c>
    </row>
    <row r="12" spans="1:5" ht="12.75">
      <c r="A12" s="18" t="s">
        <v>18</v>
      </c>
      <c r="B12" s="9">
        <v>0.15</v>
      </c>
      <c r="C12" s="8">
        <v>21558729</v>
      </c>
      <c r="D12" s="8">
        <v>1107</v>
      </c>
      <c r="E12" s="16">
        <f>0.481*1.96</f>
        <v>0.9427599999999999</v>
      </c>
    </row>
    <row r="13" spans="1:5" ht="12.75">
      <c r="A13" s="18" t="s">
        <v>8</v>
      </c>
      <c r="B13" s="9">
        <v>0.046</v>
      </c>
      <c r="C13" s="8">
        <v>6553706</v>
      </c>
      <c r="D13" s="8">
        <v>316</v>
      </c>
      <c r="E13" s="16">
        <f>0.292*1.96</f>
        <v>0.5723199999999999</v>
      </c>
    </row>
    <row r="14" spans="1:5" ht="12.75">
      <c r="A14" s="18" t="s">
        <v>9</v>
      </c>
      <c r="B14" s="9">
        <v>0.02</v>
      </c>
      <c r="C14" s="8">
        <v>2842224</v>
      </c>
      <c r="D14" s="8">
        <v>144</v>
      </c>
      <c r="E14" s="16">
        <f>0.19*1.96</f>
        <v>0.3724</v>
      </c>
    </row>
    <row r="15" spans="1:5" ht="12.75">
      <c r="A15" s="18" t="s">
        <v>10</v>
      </c>
      <c r="B15" s="9">
        <v>0.014</v>
      </c>
      <c r="C15" s="8">
        <v>2056740</v>
      </c>
      <c r="D15" s="8">
        <v>103</v>
      </c>
      <c r="E15" s="16">
        <f>0.159*1.96</f>
        <v>0.31164</v>
      </c>
    </row>
    <row r="16" spans="1:5" ht="25.5" customHeight="1">
      <c r="A16" s="4" t="s">
        <v>2</v>
      </c>
      <c r="B16" s="11"/>
      <c r="C16" s="5"/>
      <c r="D16" s="5"/>
      <c r="E16" s="16"/>
    </row>
    <row r="17" spans="1:5" ht="12.75">
      <c r="A17" s="18" t="s">
        <v>12</v>
      </c>
      <c r="B17" s="12" t="s">
        <v>23</v>
      </c>
      <c r="C17" s="8">
        <v>142313798</v>
      </c>
      <c r="D17" s="8">
        <v>7423</v>
      </c>
      <c r="E17" s="16">
        <f>0.9598*1.96</f>
        <v>1.881208</v>
      </c>
    </row>
    <row r="18" spans="1:5" ht="12.75">
      <c r="A18" s="4" t="s">
        <v>19</v>
      </c>
      <c r="B18" s="9"/>
      <c r="C18" s="8"/>
      <c r="D18" s="8"/>
      <c r="E18" s="16"/>
    </row>
    <row r="19" spans="1:5" ht="12.75">
      <c r="A19" s="18" t="s">
        <v>13</v>
      </c>
      <c r="B19" s="9">
        <v>0.401</v>
      </c>
      <c r="C19" s="8">
        <v>57279890</v>
      </c>
      <c r="D19" s="8">
        <v>2917</v>
      </c>
      <c r="E19" s="16">
        <f>0.64*1.96</f>
        <v>1.2544</v>
      </c>
    </row>
    <row r="20" spans="1:5" ht="12.75">
      <c r="A20" s="18" t="s">
        <v>17</v>
      </c>
      <c r="B20" s="9">
        <v>0.42</v>
      </c>
      <c r="C20" s="8"/>
      <c r="D20" s="8"/>
      <c r="E20" s="16"/>
    </row>
    <row r="21" spans="1:5" ht="12.75">
      <c r="A21" s="17" t="s">
        <v>29</v>
      </c>
      <c r="B21" s="9">
        <v>0.29</v>
      </c>
      <c r="C21" s="8">
        <v>40977536</v>
      </c>
      <c r="D21" s="8">
        <v>2171</v>
      </c>
      <c r="E21" s="16">
        <f>0.586*1.96</f>
        <v>1.1485599999999998</v>
      </c>
    </row>
    <row r="22" spans="1:5" ht="12.75">
      <c r="A22" s="17" t="s">
        <v>30</v>
      </c>
      <c r="B22" s="9">
        <v>0.07</v>
      </c>
      <c r="C22" s="8">
        <v>10457659</v>
      </c>
      <c r="D22" s="8">
        <v>552</v>
      </c>
      <c r="E22" s="16">
        <f>0.341*1.96</f>
        <v>0.6683600000000001</v>
      </c>
    </row>
    <row r="23" spans="1:5" ht="12.75">
      <c r="A23" s="17" t="s">
        <v>31</v>
      </c>
      <c r="B23" s="9">
        <v>0.06</v>
      </c>
      <c r="C23" s="8">
        <v>8773242</v>
      </c>
      <c r="D23" s="8">
        <v>484</v>
      </c>
      <c r="E23" s="16">
        <f>0.302*1.96</f>
        <v>0.59192</v>
      </c>
    </row>
    <row r="24" spans="1:5" ht="12.75">
      <c r="A24" s="17" t="s">
        <v>32</v>
      </c>
      <c r="B24" s="13">
        <v>0.004</v>
      </c>
      <c r="C24" s="8">
        <v>571719</v>
      </c>
      <c r="D24" s="8">
        <v>33</v>
      </c>
      <c r="E24" s="16">
        <f>0.075*1.96</f>
        <v>0.147</v>
      </c>
    </row>
    <row r="25" spans="1:5" ht="12.75">
      <c r="A25" s="18" t="s">
        <v>14</v>
      </c>
      <c r="B25" s="9">
        <v>0.099</v>
      </c>
      <c r="C25" s="8">
        <v>14116322</v>
      </c>
      <c r="D25" s="8">
        <v>757</v>
      </c>
      <c r="E25" s="16">
        <f>0.388*1.96</f>
        <v>0.76048</v>
      </c>
    </row>
    <row r="26" spans="1:5" ht="12.75">
      <c r="A26" s="18" t="s">
        <v>16</v>
      </c>
      <c r="B26" s="9">
        <v>0.036</v>
      </c>
      <c r="C26" s="8">
        <v>5131604</v>
      </c>
      <c r="D26" s="8">
        <v>256</v>
      </c>
      <c r="E26" s="16">
        <f>0.246*1.96</f>
        <v>0.48216</v>
      </c>
    </row>
    <row r="27" spans="1:5" ht="12.75">
      <c r="A27" s="18" t="s">
        <v>15</v>
      </c>
      <c r="B27" s="9">
        <v>0.03</v>
      </c>
      <c r="C27" s="8">
        <v>4299779</v>
      </c>
      <c r="D27" s="8">
        <v>215</v>
      </c>
      <c r="E27" s="16">
        <f>0.232*1.96</f>
        <v>0.45472</v>
      </c>
    </row>
    <row r="28" spans="1:5" ht="12.75">
      <c r="A28" s="19" t="s">
        <v>10</v>
      </c>
      <c r="B28" s="20">
        <v>0.01</v>
      </c>
      <c r="C28" s="21">
        <v>1365696</v>
      </c>
      <c r="D28" s="21">
        <v>74</v>
      </c>
      <c r="E28" s="22">
        <f>0.126*1.96</f>
        <v>0.24695999999999999</v>
      </c>
    </row>
    <row r="29" spans="1:5" ht="25.5" customHeight="1">
      <c r="A29" s="23" t="s">
        <v>27</v>
      </c>
      <c r="B29" s="23"/>
      <c r="C29" s="23"/>
      <c r="D29" s="23"/>
      <c r="E29" s="23"/>
    </row>
    <row r="30" spans="2:4" ht="12.75">
      <c r="B30" s="2"/>
      <c r="C30" s="3"/>
      <c r="D30" s="3"/>
    </row>
    <row r="31" spans="3:4" ht="12.75">
      <c r="C31" s="3"/>
      <c r="D31" s="3"/>
    </row>
    <row r="32" ht="12.75">
      <c r="D32" s="3"/>
    </row>
  </sheetData>
  <mergeCells count="3">
    <mergeCell ref="A29:E29"/>
    <mergeCell ref="A1:E1"/>
    <mergeCell ref="A2:E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 jones</dc:creator>
  <cp:keywords/>
  <dc:description/>
  <cp:lastModifiedBy>bchang</cp:lastModifiedBy>
  <cp:lastPrinted>2003-07-30T21:16:25Z</cp:lastPrinted>
  <dcterms:created xsi:type="dcterms:W3CDTF">2003-07-14T11:30:20Z</dcterms:created>
  <dcterms:modified xsi:type="dcterms:W3CDTF">2003-08-06T19:53:44Z</dcterms:modified>
  <cp:category/>
  <cp:version/>
  <cp:contentType/>
  <cp:contentStatus/>
</cp:coreProperties>
</file>