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95" windowWidth="17340" windowHeight="10530" activeTab="0"/>
  </bookViews>
  <sheets>
    <sheet name="Fig16" sheetId="1" r:id="rId1"/>
  </sheets>
  <definedNames>
    <definedName name="_xlnm.Print_Area" localSheetId="0">'Fig16'!$A$1:$L$46</definedName>
  </definedNames>
  <calcPr fullCalcOnLoad="1"/>
</workbook>
</file>

<file path=xl/sharedStrings.xml><?xml version="1.0" encoding="utf-8"?>
<sst xmlns="http://schemas.openxmlformats.org/spreadsheetml/2006/main" count="4" uniqueCount="4">
  <si>
    <t>Short-Term Energy Outlook, October 2008</t>
  </si>
  <si>
    <t>Consumption</t>
  </si>
  <si>
    <t>Growth</t>
  </si>
  <si>
    <t>Vertical Line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</si>
</sst>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Total Natural Gas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09725"/>
          <c:w val="0.7965"/>
          <c:h val="0.76525"/>
        </c:manualLayout>
      </c:layout>
      <c:barChart>
        <c:barDir val="col"/>
        <c:grouping val="clustered"/>
        <c:varyColors val="0"/>
        <c:ser>
          <c:idx val="1"/>
          <c:order val="0"/>
          <c:tx>
            <c:v>Consumption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Fig16!$A$34:$A$46</c:f>
              <c:numCache/>
            </c:numRef>
          </c:cat>
          <c:val>
            <c:numRef>
              <c:f>Fig16!$C$34:$C$46</c:f>
              <c:numCache/>
            </c:numRef>
          </c:val>
        </c:ser>
        <c:gapWidth val="50"/>
        <c:axId val="64468843"/>
        <c:axId val="43348676"/>
      </c:barChart>
      <c:lineChart>
        <c:grouping val="standard"/>
        <c:varyColors val="0"/>
        <c:ser>
          <c:idx val="2"/>
          <c:order val="1"/>
          <c:tx>
            <c:v>Annual Consumption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Fig16!$A$34:$A$46</c:f>
              <c:numCache/>
            </c:numRef>
          </c:cat>
          <c:val>
            <c:numRef>
              <c:f>Fig16!$B$34:$B$46</c:f>
              <c:numCache/>
            </c:numRef>
          </c:val>
          <c:smooth val="0"/>
        </c:ser>
        <c:marker val="1"/>
        <c:axId val="54593765"/>
        <c:axId val="21581838"/>
      </c:lineChart>
      <c:scatterChart>
        <c:scatterStyle val="lineMarker"/>
        <c:varyColors val="0"/>
        <c:ser>
          <c:idx val="0"/>
          <c:order val="2"/>
          <c:tx>
            <c:strRef>
              <c:f>Fig16!$B$49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Fig16!$A$50:$A$51</c:f>
              <c:numCache/>
            </c:numRef>
          </c:xVal>
          <c:yVal>
            <c:numRef>
              <c:f>Fig16!$B$50:$B$51</c:f>
              <c:numCache/>
            </c:numRef>
          </c:yVal>
          <c:smooth val="0"/>
        </c:ser>
        <c:axId val="54593765"/>
        <c:axId val="21581838"/>
      </c:scatter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581838"/>
        <c:crossesAt val="50"/>
        <c:auto val="0"/>
        <c:lblOffset val="100"/>
        <c:noMultiLvlLbl val="0"/>
      </c:catAx>
      <c:valAx>
        <c:axId val="21581838"/>
        <c:scaling>
          <c:orientation val="minMax"/>
          <c:max val="70"/>
          <c:min val="4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Billion
cubic feet
per day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54593765"/>
        <c:crossesAt val="1"/>
        <c:crossBetween val="between"/>
        <c:dispUnits/>
        <c:majorUnit val="2"/>
      </c:valAx>
      <c:catAx>
        <c:axId val="64468843"/>
        <c:scaling>
          <c:orientation val="minMax"/>
        </c:scaling>
        <c:axPos val="b"/>
        <c:delete val="1"/>
        <c:majorTickMark val="out"/>
        <c:minorTickMark val="none"/>
        <c:tickLblPos val="nextTo"/>
        <c:crossAx val="43348676"/>
        <c:crosses val="autoZero"/>
        <c:auto val="1"/>
        <c:lblOffset val="100"/>
        <c:noMultiLvlLbl val="0"/>
      </c:catAx>
      <c:valAx>
        <c:axId val="43348676"/>
        <c:scaling>
          <c:orientation val="minMax"/>
          <c:max val="0.2"/>
          <c:min val="-0.0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-0.001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64468843"/>
        <c:crosses val="max"/>
        <c:crossBetween val="between"/>
        <c:dispUnits/>
        <c:majorUnit val="0.0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</cdr:y>
    </cdr:from>
    <cdr:to>
      <cdr:x>0.40175</cdr:x>
      <cdr:y>0.99025</cdr:y>
    </cdr:to>
    <cdr:sp textlink="Fig16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686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7eb235d2-b85e-44b2-9833-c2be53de0a15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October 2008</a:t>
          </a:fld>
        </a:p>
      </cdr:txBody>
    </cdr:sp>
  </cdr:relSizeAnchor>
  <cdr:relSizeAnchor xmlns:cdr="http://schemas.openxmlformats.org/drawingml/2006/chartDrawing">
    <cdr:from>
      <cdr:x>0.582</cdr:x>
      <cdr:y>0.44475</cdr:y>
    </cdr:from>
    <cdr:to>
      <cdr:x>0.64075</cdr:x>
      <cdr:y>0.44475</cdr:y>
    </cdr:to>
    <cdr:sp>
      <cdr:nvSpPr>
        <cdr:cNvPr id="2" name="Line 2"/>
        <cdr:cNvSpPr>
          <a:spLocks/>
        </cdr:cNvSpPr>
      </cdr:nvSpPr>
      <cdr:spPr>
        <a:xfrm>
          <a:off x="3886200" y="1857375"/>
          <a:ext cx="3905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0.2055</cdr:y>
    </cdr:from>
    <cdr:to>
      <cdr:x>0.41525</cdr:x>
      <cdr:y>0.2055</cdr:y>
    </cdr:to>
    <cdr:sp>
      <cdr:nvSpPr>
        <cdr:cNvPr id="3" name="Line 3"/>
        <cdr:cNvSpPr>
          <a:spLocks/>
        </cdr:cNvSpPr>
      </cdr:nvSpPr>
      <cdr:spPr>
        <a:xfrm flipV="1">
          <a:off x="2381250" y="857250"/>
          <a:ext cx="390525" cy="0"/>
        </a:xfrm>
        <a:prstGeom prst="line">
          <a:avLst/>
        </a:prstGeom>
        <a:noFill/>
        <a:ln w="76200" cmpd="sng">
          <a:solidFill>
            <a:srgbClr val="0000FF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0.18025</cdr:y>
    </cdr:from>
    <cdr:to>
      <cdr:x>0.5915</cdr:x>
      <cdr:y>0.23525</cdr:y>
    </cdr:to>
    <cdr:sp>
      <cdr:nvSpPr>
        <cdr:cNvPr id="4" name="TextBox 4"/>
        <cdr:cNvSpPr txBox="1">
          <a:spLocks noChangeArrowheads="1"/>
        </cdr:cNvSpPr>
      </cdr:nvSpPr>
      <cdr:spPr>
        <a:xfrm>
          <a:off x="2819400" y="752475"/>
          <a:ext cx="113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0.389</cdr:x>
      <cdr:y>0.42625</cdr:y>
    </cdr:from>
    <cdr:to>
      <cdr:x>0.57725</cdr:x>
      <cdr:y>0.48775</cdr:y>
    </cdr:to>
    <cdr:sp>
      <cdr:nvSpPr>
        <cdr:cNvPr id="5" name="TextBox 5"/>
        <cdr:cNvSpPr txBox="1">
          <a:spLocks noChangeArrowheads="1"/>
        </cdr:cNvSpPr>
      </cdr:nvSpPr>
      <cdr:spPr>
        <a:xfrm>
          <a:off x="2600325" y="1781175"/>
          <a:ext cx="1257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0.15025</cdr:x>
      <cdr:y>0.421</cdr:y>
    </cdr:from>
    <cdr:to>
      <cdr:x>0.1925</cdr:x>
      <cdr:y>0.44075</cdr:y>
    </cdr:to>
    <cdr:grpSp>
      <cdr:nvGrpSpPr>
        <cdr:cNvPr id="6" name="Group 6"/>
        <cdr:cNvGrpSpPr>
          <a:grpSpLocks/>
        </cdr:cNvGrpSpPr>
      </cdr:nvGrpSpPr>
      <cdr:grpSpPr>
        <a:xfrm>
          <a:off x="1000125" y="1762125"/>
          <a:ext cx="285750" cy="85725"/>
          <a:chOff x="416" y="656"/>
          <a:chExt cx="29" cy="9"/>
        </a:xfrm>
        <a:solidFill>
          <a:srgbClr val="FFFFFF"/>
        </a:solidFill>
      </cdr:grpSpPr>
      <cdr:sp>
        <cdr:nvSpPr>
          <cdr:cNvPr id="7" name="AutoShape 7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0.738</cdr:x>
      <cdr:y>0.12875</cdr:y>
    </cdr:from>
    <cdr:to>
      <cdr:x>0.85875</cdr:x>
      <cdr:y>0.17825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933950" y="533400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0.82375</cdr:x>
      <cdr:y>0.90925</cdr:y>
    </cdr:from>
    <cdr:to>
      <cdr:x>0.9775</cdr:x>
      <cdr:y>0.98875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05450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0.8595</cdr:x>
      <cdr:y>0.09475</cdr:y>
    </cdr:from>
    <cdr:to>
      <cdr:x>0.92225</cdr:x>
      <cdr:y>0.41075</cdr:y>
    </cdr:to>
    <cdr:sp>
      <cdr:nvSpPr>
        <cdr:cNvPr id="12" name="Rectangle 12"/>
        <cdr:cNvSpPr>
          <a:spLocks/>
        </cdr:cNvSpPr>
      </cdr:nvSpPr>
      <cdr:spPr>
        <a:xfrm>
          <a:off x="5743575" y="390525"/>
          <a:ext cx="419100" cy="1323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0.11675</cdr:x>
      <cdr:y>0.40975</cdr:y>
    </cdr:from>
    <cdr:to>
      <cdr:x>0.15375</cdr:x>
      <cdr:y>0.8235</cdr:y>
    </cdr:to>
    <cdr:sp>
      <cdr:nvSpPr>
        <cdr:cNvPr id="13" name="Rectangle 13"/>
        <cdr:cNvSpPr>
          <a:spLocks/>
        </cdr:cNvSpPr>
      </cdr:nvSpPr>
      <cdr:spPr>
        <a:xfrm>
          <a:off x="771525" y="1714500"/>
          <a:ext cx="247650" cy="1733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189"/>
  <sheetViews>
    <sheetView tabSelected="1" workbookViewId="0" topLeftCell="A1">
      <selection activeCell="A1" sqref="A1"/>
    </sheetView>
  </sheetViews>
  <sheetFormatPr defaultColWidth="9.140625" defaultRowHeight="12.75"/>
  <cols>
    <col min="2" max="3" width="9.140625" style="7" customWidth="1"/>
  </cols>
  <sheetData>
    <row r="1" spans="2:3" ht="12.75">
      <c r="B1"/>
      <c r="C1"/>
    </row>
    <row r="2" spans="1:3" ht="15.75">
      <c r="A2" s="1" t="s">
        <v>0</v>
      </c>
      <c r="B2"/>
      <c r="C2"/>
    </row>
    <row r="3" spans="1:3" ht="12.75">
      <c r="A3" s="2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 s="3"/>
    </row>
    <row r="32" spans="1:3" ht="12.75">
      <c r="A32" s="4"/>
      <c r="B32" s="5" t="s">
        <v>1</v>
      </c>
      <c r="C32" s="5" t="s">
        <v>2</v>
      </c>
    </row>
    <row r="33" spans="1:3" ht="12.75">
      <c r="A33" s="6">
        <v>1996</v>
      </c>
      <c r="B33" s="7">
        <v>61.761736233523344</v>
      </c>
      <c r="C33" s="8"/>
    </row>
    <row r="34" spans="1:3" ht="12.75">
      <c r="A34">
        <v>1997</v>
      </c>
      <c r="B34" s="7">
        <v>62.281118027032996</v>
      </c>
      <c r="C34" s="9">
        <f>B34/B33-1</f>
        <v>0.008409442887840068</v>
      </c>
    </row>
    <row r="35" spans="1:3" ht="12.75">
      <c r="A35">
        <v>1998</v>
      </c>
      <c r="B35" s="7">
        <v>60.94795931129551</v>
      </c>
      <c r="C35" s="9">
        <f aca="true" t="shared" si="0" ref="C35:C46">B35/B34-1</f>
        <v>-0.02140550391466689</v>
      </c>
    </row>
    <row r="36" spans="1:3" ht="12.75">
      <c r="A36">
        <v>1999</v>
      </c>
      <c r="B36" s="7">
        <v>61.384943244120066</v>
      </c>
      <c r="C36" s="9">
        <f t="shared" si="0"/>
        <v>0.007169787762583368</v>
      </c>
    </row>
    <row r="37" spans="1:3" ht="12.75">
      <c r="A37">
        <v>2000</v>
      </c>
      <c r="B37" s="7">
        <v>63.75748533031509</v>
      </c>
      <c r="C37" s="9">
        <f t="shared" si="0"/>
        <v>0.03865022855457778</v>
      </c>
    </row>
    <row r="38" spans="1:3" ht="12.75">
      <c r="A38">
        <v>2001</v>
      </c>
      <c r="B38" s="7">
        <v>60.92763466700724</v>
      </c>
      <c r="C38" s="9">
        <f t="shared" si="0"/>
        <v>-0.044384602821879615</v>
      </c>
    </row>
    <row r="39" spans="1:3" ht="12.75">
      <c r="A39">
        <v>2002</v>
      </c>
      <c r="B39" s="7">
        <v>63.03282046966553</v>
      </c>
      <c r="C39" s="9">
        <f t="shared" si="0"/>
        <v>0.03455223256513951</v>
      </c>
    </row>
    <row r="40" spans="1:3" ht="12.75">
      <c r="A40">
        <v>2003</v>
      </c>
      <c r="B40" s="7">
        <v>61.031414200707005</v>
      </c>
      <c r="C40" s="9">
        <f t="shared" si="0"/>
        <v>-0.03175181205673161</v>
      </c>
    </row>
    <row r="41" spans="1:3" ht="12.75">
      <c r="A41">
        <v>2004</v>
      </c>
      <c r="B41" s="7">
        <v>61.17196392720123</v>
      </c>
      <c r="C41" s="9">
        <f t="shared" si="0"/>
        <v>0.002302907909556451</v>
      </c>
    </row>
    <row r="42" spans="1:3" ht="12.75">
      <c r="A42">
        <v>2005</v>
      </c>
      <c r="B42" s="7">
        <v>60.30290723203895</v>
      </c>
      <c r="C42" s="9">
        <f t="shared" si="0"/>
        <v>-0.014206781005045466</v>
      </c>
    </row>
    <row r="43" spans="1:3" ht="12.75">
      <c r="A43">
        <v>2006</v>
      </c>
      <c r="B43" s="7">
        <v>59.32016151162761</v>
      </c>
      <c r="C43" s="9">
        <f t="shared" si="0"/>
        <v>-0.016296821588216992</v>
      </c>
    </row>
    <row r="44" spans="1:3" ht="12.75">
      <c r="A44">
        <v>2007</v>
      </c>
      <c r="B44" s="7">
        <v>63.16418373978087</v>
      </c>
      <c r="C44" s="9">
        <f t="shared" si="0"/>
        <v>0.06480127717453654</v>
      </c>
    </row>
    <row r="45" spans="1:3" ht="12.75">
      <c r="A45">
        <v>2008</v>
      </c>
      <c r="B45" s="7">
        <v>64.69489418417385</v>
      </c>
      <c r="C45" s="9">
        <f t="shared" si="0"/>
        <v>0.024233835597386788</v>
      </c>
    </row>
    <row r="46" spans="1:3" ht="12.75">
      <c r="A46">
        <v>2009</v>
      </c>
      <c r="B46" s="7">
        <v>65.89243065753426</v>
      </c>
      <c r="C46" s="9">
        <f t="shared" si="0"/>
        <v>0.018510525265738265</v>
      </c>
    </row>
    <row r="47" ht="12.75">
      <c r="C47"/>
    </row>
    <row r="48" ht="12.75">
      <c r="C48"/>
    </row>
    <row r="49" spans="1:3" ht="12.75">
      <c r="A49" s="4"/>
      <c r="B49" s="5" t="s">
        <v>3</v>
      </c>
      <c r="C49"/>
    </row>
    <row r="50" spans="1:3" ht="12.75">
      <c r="A50">
        <v>11.5</v>
      </c>
      <c r="B50">
        <v>44</v>
      </c>
      <c r="C50"/>
    </row>
    <row r="51" spans="1:3" ht="12.75">
      <c r="A51">
        <v>11.5</v>
      </c>
      <c r="B51">
        <v>70</v>
      </c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2008-10-06T19:54:17Z</dcterms:created>
  <dcterms:modified xsi:type="dcterms:W3CDTF">2008-10-06T19:54:17Z</dcterms:modified>
  <cp:category/>
  <cp:version/>
  <cp:contentType/>
  <cp:contentStatus/>
</cp:coreProperties>
</file>