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120" windowHeight="9105" activeTab="0"/>
  </bookViews>
  <sheets>
    <sheet name="4-10" sheetId="1" r:id="rId1"/>
  </sheets>
  <definedNames>
    <definedName name="_xlnm.Print_Area" localSheetId="0">'4-10'!$A$1:$O$33</definedName>
  </definedNames>
  <calcPr fullCalcOnLoad="1"/>
</workbook>
</file>

<file path=xl/sharedStrings.xml><?xml version="1.0" encoding="utf-8"?>
<sst xmlns="http://schemas.openxmlformats.org/spreadsheetml/2006/main" count="43" uniqueCount="34">
  <si>
    <t xml:space="preserve"> </t>
  </si>
  <si>
    <t>Liquefied petroleum gases</t>
  </si>
  <si>
    <t>Compressed natural gas</t>
  </si>
  <si>
    <t>Liquefied natural gas</t>
  </si>
  <si>
    <t>Methanol, neat</t>
  </si>
  <si>
    <t>Oxygenates</t>
  </si>
  <si>
    <t>Ethanol in gasohol</t>
  </si>
  <si>
    <t>NOTE</t>
  </si>
  <si>
    <t xml:space="preserve">Numbers may not add to totals due to rounding. </t>
  </si>
  <si>
    <t>SOURCE</t>
  </si>
  <si>
    <t>Table 4-10:  Estimated Consumption of Alternative and Replacement Fuels for Highway Vehicles (Thousand gasoline-equivalent gallons)</t>
  </si>
  <si>
    <r>
      <t>b</t>
    </r>
    <r>
      <rPr>
        <sz val="9"/>
        <rFont val="Arial"/>
        <family val="2"/>
      </rPr>
      <t xml:space="preserve">  The remaining portion of 85% methanol, 85% ethanol, and 95% ethanol fuels is gasoline. Consumption data include the gasoline portion of the fuel.</t>
    </r>
  </si>
  <si>
    <r>
      <t xml:space="preserve">a </t>
    </r>
    <r>
      <rPr>
        <sz val="9"/>
        <rFont val="Arial"/>
        <family val="2"/>
      </rPr>
      <t xml:space="preserve"> Total fuel consumption is the sum of alternative fuels, gasoline, and diesel. Oxygenate consumption is included in gasoline consumption.</t>
    </r>
  </si>
  <si>
    <t>Alternative fuels, total</t>
  </si>
  <si>
    <t>Traditional fuels, total</t>
  </si>
  <si>
    <r>
      <t>Methanol, 85%</t>
    </r>
    <r>
      <rPr>
        <vertAlign val="superscript"/>
        <sz val="11"/>
        <rFont val="Arial Narrow"/>
        <family val="2"/>
      </rPr>
      <t>b</t>
    </r>
  </si>
  <si>
    <r>
      <t>Ethanol, 85%</t>
    </r>
    <r>
      <rPr>
        <vertAlign val="superscript"/>
        <sz val="11"/>
        <rFont val="Arial Narrow"/>
        <family val="2"/>
      </rPr>
      <t>b</t>
    </r>
  </si>
  <si>
    <r>
      <t>Ethanol, 95%</t>
    </r>
    <r>
      <rPr>
        <vertAlign val="superscript"/>
        <sz val="11"/>
        <rFont val="Arial Narrow"/>
        <family val="2"/>
      </rPr>
      <t>b</t>
    </r>
  </si>
  <si>
    <r>
      <t>TOTAL fuel consumption</t>
    </r>
    <r>
      <rPr>
        <b/>
        <vertAlign val="superscript"/>
        <sz val="11"/>
        <rFont val="Arial Narrow"/>
        <family val="2"/>
      </rPr>
      <t xml:space="preserve">a </t>
    </r>
  </si>
  <si>
    <t>Biodiesel</t>
  </si>
  <si>
    <t>N</t>
  </si>
  <si>
    <r>
      <t>KEY:</t>
    </r>
    <r>
      <rPr>
        <sz val="9"/>
        <rFont val="Arial"/>
        <family val="2"/>
      </rPr>
      <t xml:space="preserve">  N = data do not exist; PP = based on plans or projections; R = revised; U = data are not available.</t>
    </r>
  </si>
  <si>
    <r>
      <t>Electricity</t>
    </r>
    <r>
      <rPr>
        <vertAlign val="superscript"/>
        <sz val="11"/>
        <rFont val="Arial Narrow"/>
        <family val="2"/>
      </rPr>
      <t>c</t>
    </r>
  </si>
  <si>
    <r>
      <t>Methyl-tertiary-butyl-ether</t>
    </r>
    <r>
      <rPr>
        <vertAlign val="superscript"/>
        <sz val="11"/>
        <rFont val="Arial Narrow"/>
        <family val="2"/>
      </rPr>
      <t>d</t>
    </r>
  </si>
  <si>
    <r>
      <t>Gasoline</t>
    </r>
    <r>
      <rPr>
        <vertAlign val="superscript"/>
        <sz val="11"/>
        <rFont val="Arial Narrow"/>
        <family val="2"/>
      </rPr>
      <t>e</t>
    </r>
  </si>
  <si>
    <r>
      <t xml:space="preserve">d  </t>
    </r>
    <r>
      <rPr>
        <sz val="9"/>
        <rFont val="Arial"/>
        <family val="2"/>
      </rPr>
      <t xml:space="preserve">Includes a very small amount of other ethers, primarily tertiary-amyl-methyl-ether and ethyl-tertiary-butyl-ether. </t>
    </r>
  </si>
  <si>
    <r>
      <t xml:space="preserve">c </t>
    </r>
    <r>
      <rPr>
        <sz val="9"/>
        <rFont val="Arial"/>
        <family val="2"/>
      </rPr>
      <t>Excludes gasoline-electric hybrids.</t>
    </r>
  </si>
  <si>
    <r>
      <t>e</t>
    </r>
    <r>
      <rPr>
        <sz val="9"/>
        <rFont val="Arial"/>
        <family val="2"/>
      </rPr>
      <t xml:space="preserve"> Gasoline consumption includes ethanol in gasohol and methyl-tertiary-butyl-ether.</t>
    </r>
  </si>
  <si>
    <t>R0</t>
  </si>
  <si>
    <t>R3,916</t>
  </si>
  <si>
    <t>R62</t>
  </si>
  <si>
    <r>
      <t xml:space="preserve">U.S. Department of Energy, Energy Information Administration, </t>
    </r>
    <r>
      <rPr>
        <i/>
        <sz val="9"/>
        <rFont val="Arial"/>
        <family val="2"/>
      </rPr>
      <t>Alternatives to Traditional Transportation Fuels 2005</t>
    </r>
    <r>
      <rPr>
        <sz val="9"/>
        <rFont val="Arial"/>
        <family val="2"/>
      </rPr>
      <t>, http://www.eia.doe.gov/cneaf/alternate/page/atftables/afvtransfuel_II.html as of Dec 6. 2007.</t>
    </r>
  </si>
  <si>
    <r>
      <t>Diesel</t>
    </r>
    <r>
      <rPr>
        <vertAlign val="superscript"/>
        <sz val="11"/>
        <rFont val="Arial Narrow"/>
        <family val="2"/>
      </rPr>
      <t>f</t>
    </r>
  </si>
  <si>
    <r>
      <t>f</t>
    </r>
    <r>
      <rPr>
        <sz val="9"/>
        <rFont val="Arial"/>
        <family val="2"/>
      </rPr>
      <t xml:space="preserve"> Biodiesel included in Diesel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</si>
</sst>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_W"/>
    <numFmt numFmtId="166" formatCode="#,##0.0"/>
    <numFmt numFmtId="167" formatCode="_(\(\R\)\ #,##0_);_(* \(#,##0\);_(* &quot;-&quot;_);_(@_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4" fontId="6" fillId="0" borderId="1" applyNumberFormat="0">
      <alignment horizontal="right" vertical="center"/>
      <protection/>
    </xf>
    <xf numFmtId="165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0" borderId="1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3" fontId="0" fillId="0" borderId="0" xfId="28" applyNumberFormat="1" applyFont="1" applyFill="1" applyBorder="1" applyAlignment="1">
      <alignment horizontal="right"/>
      <protection/>
    </xf>
    <xf numFmtId="0" fontId="15" fillId="0" borderId="0" xfId="29" applyFont="1" applyFill="1" applyBorder="1" applyAlignment="1">
      <alignment horizontal="left"/>
      <protection/>
    </xf>
    <xf numFmtId="3" fontId="17" fillId="0" borderId="0" xfId="22" applyNumberFormat="1" applyFont="1" applyFill="1" applyBorder="1" applyAlignment="1">
      <alignment horizontal="right"/>
      <protection/>
    </xf>
    <xf numFmtId="0" fontId="15" fillId="0" borderId="0" xfId="28" applyFont="1" applyFill="1" applyBorder="1" applyAlignment="1">
      <alignment horizontal="left"/>
      <protection/>
    </xf>
    <xf numFmtId="3" fontId="15" fillId="0" borderId="0" xfId="22" applyNumberFormat="1" applyFont="1" applyFill="1" applyBorder="1" applyAlignment="1">
      <alignment horizontal="right"/>
      <protection/>
    </xf>
    <xf numFmtId="3" fontId="17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/>
    </xf>
    <xf numFmtId="0" fontId="20" fillId="0" borderId="0" xfId="28" applyFont="1" applyFill="1" applyBorder="1" applyAlignment="1">
      <alignment horizontal="left"/>
      <protection/>
    </xf>
    <xf numFmtId="0" fontId="0" fillId="0" borderId="0" xfId="0" applyFont="1" applyFill="1" applyAlignment="1">
      <alignment wrapText="1"/>
    </xf>
    <xf numFmtId="0" fontId="15" fillId="0" borderId="4" xfId="29" applyFont="1" applyFill="1" applyBorder="1" applyAlignment="1">
      <alignment horizontal="center" wrapText="1"/>
      <protection/>
    </xf>
    <xf numFmtId="0" fontId="0" fillId="0" borderId="0" xfId="0" applyFont="1" applyFill="1" applyAlignment="1">
      <alignment horizontal="center"/>
    </xf>
    <xf numFmtId="3" fontId="17" fillId="0" borderId="5" xfId="22" applyNumberFormat="1" applyFont="1" applyFill="1" applyBorder="1" applyAlignment="1">
      <alignment horizontal="right"/>
      <protection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6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right" wrapText="1"/>
    </xf>
    <xf numFmtId="3" fontId="17" fillId="0" borderId="5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7" xfId="28" applyFont="1" applyFill="1" applyBorder="1" applyAlignment="1">
      <alignment horizontal="left" vertical="top"/>
      <protection/>
    </xf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Alignment="1">
      <alignment horizontal="right"/>
    </xf>
    <xf numFmtId="3" fontId="17" fillId="0" borderId="0" xfId="0" applyNumberFormat="1" applyFont="1" applyFill="1" applyAlignment="1">
      <alignment horizontal="right"/>
    </xf>
    <xf numFmtId="3" fontId="17" fillId="0" borderId="0" xfId="0" applyNumberFormat="1" applyFont="1" applyFill="1" applyAlignment="1">
      <alignment/>
    </xf>
    <xf numFmtId="3" fontId="17" fillId="0" borderId="5" xfId="0" applyNumberFormat="1" applyFont="1" applyFill="1" applyBorder="1" applyAlignment="1">
      <alignment horizontal="right"/>
    </xf>
    <xf numFmtId="0" fontId="15" fillId="0" borderId="6" xfId="0" applyFont="1" applyFill="1" applyBorder="1" applyAlignment="1">
      <alignment horizontal="center" vertical="top"/>
    </xf>
    <xf numFmtId="3" fontId="17" fillId="0" borderId="0" xfId="22" applyNumberFormat="1" applyFont="1" applyFill="1" applyBorder="1" applyAlignment="1">
      <alignment horizontal="right" vertical="top"/>
      <protection/>
    </xf>
    <xf numFmtId="3" fontId="17" fillId="0" borderId="0" xfId="0" applyNumberFormat="1" applyFont="1" applyFill="1" applyBorder="1" applyAlignment="1">
      <alignment horizontal="right" vertical="top"/>
    </xf>
    <xf numFmtId="3" fontId="15" fillId="0" borderId="0" xfId="0" applyNumberFormat="1" applyFont="1" applyFill="1" applyBorder="1" applyAlignment="1">
      <alignment horizontal="right" vertical="top"/>
    </xf>
    <xf numFmtId="3" fontId="17" fillId="0" borderId="0" xfId="0" applyNumberFormat="1" applyFont="1" applyFill="1" applyBorder="1" applyAlignment="1">
      <alignment horizontal="right" vertical="top" wrapText="1"/>
    </xf>
    <xf numFmtId="3" fontId="17" fillId="0" borderId="5" xfId="0" applyNumberFormat="1" applyFont="1" applyFill="1" applyBorder="1" applyAlignment="1">
      <alignment horizontal="right" vertical="top" wrapText="1"/>
    </xf>
    <xf numFmtId="3" fontId="15" fillId="0" borderId="0" xfId="22" applyNumberFormat="1" applyFont="1" applyFill="1" applyBorder="1" applyAlignment="1">
      <alignment horizontal="right" vertical="top"/>
      <protection/>
    </xf>
    <xf numFmtId="0" fontId="15" fillId="0" borderId="4" xfId="29" applyNumberFormat="1" applyFont="1" applyFill="1" applyBorder="1" applyAlignment="1">
      <alignment horizontal="center"/>
      <protection/>
    </xf>
    <xf numFmtId="0" fontId="17" fillId="0" borderId="0" xfId="28" applyFont="1" applyFill="1" applyBorder="1" applyAlignment="1">
      <alignment horizontal="left" indent="1"/>
      <protection/>
    </xf>
    <xf numFmtId="0" fontId="17" fillId="0" borderId="0" xfId="28" applyFont="1" applyFill="1" applyBorder="1" applyAlignment="1">
      <alignment horizontal="left" vertical="top" indent="1"/>
      <protection/>
    </xf>
    <xf numFmtId="0" fontId="17" fillId="0" borderId="5" xfId="28" applyFont="1" applyFill="1" applyBorder="1" applyAlignment="1">
      <alignment horizontal="left" indent="1"/>
      <protection/>
    </xf>
    <xf numFmtId="167" fontId="15" fillId="0" borderId="0" xfId="22" applyNumberFormat="1" applyFont="1" applyFill="1" applyBorder="1" applyAlignment="1">
      <alignment horizontal="right"/>
      <protection/>
    </xf>
    <xf numFmtId="167" fontId="17" fillId="0" borderId="0" xfId="0" applyNumberFormat="1" applyFont="1" applyFill="1" applyAlignment="1">
      <alignment wrapText="1"/>
    </xf>
    <xf numFmtId="3" fontId="17" fillId="0" borderId="0" xfId="0" applyNumberFormat="1" applyFont="1" applyFill="1" applyAlignment="1">
      <alignment wrapText="1"/>
    </xf>
    <xf numFmtId="167" fontId="17" fillId="0" borderId="0" xfId="22" applyNumberFormat="1" applyFont="1" applyFill="1" applyBorder="1" applyAlignment="1">
      <alignment horizontal="right"/>
      <protection/>
    </xf>
    <xf numFmtId="1" fontId="17" fillId="0" borderId="0" xfId="22" applyNumberFormat="1" applyFont="1" applyFill="1" applyBorder="1" applyAlignment="1">
      <alignment horizontal="right"/>
      <protection/>
    </xf>
    <xf numFmtId="167" fontId="15" fillId="0" borderId="0" xfId="0" applyNumberFormat="1" applyFont="1" applyFill="1" applyAlignment="1">
      <alignment horizontal="right"/>
    </xf>
    <xf numFmtId="167" fontId="17" fillId="0" borderId="5" xfId="22" applyNumberFormat="1" applyFont="1" applyFill="1" applyBorder="1" applyAlignment="1">
      <alignment horizontal="right"/>
      <protection/>
    </xf>
    <xf numFmtId="0" fontId="13" fillId="0" borderId="5" xfId="45" applyFont="1" applyFill="1" applyBorder="1" applyAlignment="1">
      <alignment wrapText="1"/>
      <protection/>
    </xf>
    <xf numFmtId="0" fontId="0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19" fillId="0" borderId="8" xfId="28" applyFont="1" applyFill="1" applyBorder="1" applyAlignment="1">
      <alignment wrapText="1"/>
      <protection/>
    </xf>
    <xf numFmtId="0" fontId="0" fillId="0" borderId="8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1" fillId="0" borderId="0" xfId="28" applyFont="1" applyFill="1" applyBorder="1" applyAlignment="1">
      <alignment wrapText="1"/>
      <protection/>
    </xf>
    <xf numFmtId="0" fontId="0" fillId="0" borderId="0" xfId="0" applyFill="1" applyAlignment="1">
      <alignment wrapText="1"/>
    </xf>
    <xf numFmtId="0" fontId="22" fillId="0" borderId="0" xfId="28" applyFont="1" applyFill="1" applyBorder="1" applyAlignment="1">
      <alignment wrapText="1"/>
      <protection/>
    </xf>
    <xf numFmtId="0" fontId="0" fillId="0" borderId="0" xfId="0" applyFont="1" applyFill="1" applyAlignment="1">
      <alignment wrapText="1"/>
    </xf>
    <xf numFmtId="49" fontId="20" fillId="0" borderId="0" xfId="0" applyNumberFormat="1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9" fillId="0" borderId="0" xfId="28" applyFont="1" applyFill="1" applyBorder="1" applyAlignment="1">
      <alignment wrapText="1"/>
      <protection/>
    </xf>
    <xf numFmtId="0" fontId="20" fillId="0" borderId="0" xfId="28" applyFont="1" applyFill="1" applyBorder="1" applyAlignment="1">
      <alignment wrapText="1"/>
      <protection/>
    </xf>
    <xf numFmtId="49" fontId="19" fillId="0" borderId="0" xfId="0" applyNumberFormat="1" applyFont="1" applyFill="1" applyAlignment="1">
      <alignment wrapText="1"/>
    </xf>
  </cellXfs>
  <cellStyles count="36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_Regular_2" xfId="22"/>
    <cellStyle name="Data-one deci" xfId="23"/>
    <cellStyle name="Hed Side" xfId="24"/>
    <cellStyle name="Hed Side bold" xfId="25"/>
    <cellStyle name="Hed Side Regular" xfId="26"/>
    <cellStyle name="Hed Side_1-43A" xfId="27"/>
    <cellStyle name="Hed Side_Regular_2" xfId="28"/>
    <cellStyle name="Hed Top" xfId="29"/>
    <cellStyle name="Percent" xfId="30"/>
    <cellStyle name="Source Hed" xfId="31"/>
    <cellStyle name="Source Superscript" xfId="32"/>
    <cellStyle name="Source Text" xfId="33"/>
    <cellStyle name="Superscript" xfId="34"/>
    <cellStyle name="Superscript- regular" xfId="35"/>
    <cellStyle name="Superscript_1-43A" xfId="36"/>
    <cellStyle name="Table Data" xfId="37"/>
    <cellStyle name="Table Head Top" xfId="38"/>
    <cellStyle name="Table Hed Side" xfId="39"/>
    <cellStyle name="Table Title" xfId="40"/>
    <cellStyle name="Title Text" xfId="41"/>
    <cellStyle name="Title Text 1" xfId="42"/>
    <cellStyle name="Title Text 2" xfId="43"/>
    <cellStyle name="Title-1" xfId="44"/>
    <cellStyle name="Title-2" xfId="45"/>
    <cellStyle name="Title-3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33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22.8515625" style="1" customWidth="1"/>
    <col min="2" max="11" width="10.8515625" style="1" bestFit="1" customWidth="1"/>
    <col min="12" max="12" width="10.8515625" style="18" bestFit="1" customWidth="1"/>
    <col min="13" max="14" width="15.00390625" style="1" bestFit="1" customWidth="1"/>
    <col min="15" max="16" width="10.8515625" style="1" bestFit="1" customWidth="1"/>
    <col min="17" max="16384" width="9.140625" style="1" customWidth="1"/>
  </cols>
  <sheetData>
    <row r="1" spans="1:15" s="14" customFormat="1" ht="19.5" customHeight="1" thickBot="1">
      <c r="A1" s="50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  <c r="M1" s="52"/>
      <c r="N1" s="52"/>
      <c r="O1" s="52"/>
    </row>
    <row r="2" spans="1:15" s="16" customFormat="1" ht="16.5">
      <c r="A2" s="15" t="s">
        <v>0</v>
      </c>
      <c r="B2" s="39">
        <v>1992</v>
      </c>
      <c r="C2" s="39">
        <v>1993</v>
      </c>
      <c r="D2" s="39">
        <v>1994</v>
      </c>
      <c r="E2" s="39">
        <v>1995</v>
      </c>
      <c r="F2" s="39">
        <v>1996</v>
      </c>
      <c r="G2" s="39">
        <v>1997</v>
      </c>
      <c r="H2" s="39">
        <v>1998</v>
      </c>
      <c r="I2" s="39">
        <v>1999</v>
      </c>
      <c r="J2" s="39">
        <v>2000</v>
      </c>
      <c r="K2" s="39">
        <v>2001</v>
      </c>
      <c r="L2" s="21">
        <v>2002</v>
      </c>
      <c r="M2" s="32">
        <v>2003</v>
      </c>
      <c r="N2" s="32">
        <v>2004</v>
      </c>
      <c r="O2" s="32">
        <v>2005</v>
      </c>
    </row>
    <row r="3" spans="1:16" ht="18">
      <c r="A3" s="26" t="s">
        <v>18</v>
      </c>
      <c r="B3" s="10">
        <f>+B17+B4</f>
        <v>134230631</v>
      </c>
      <c r="C3" s="10">
        <v>135912964</v>
      </c>
      <c r="D3" s="10">
        <v>140718522</v>
      </c>
      <c r="E3" s="10">
        <v>144774683</v>
      </c>
      <c r="F3" s="10">
        <v>148180046</v>
      </c>
      <c r="G3" s="10">
        <f>+G17+G4</f>
        <v>151597859</v>
      </c>
      <c r="H3" s="10">
        <v>156838150</v>
      </c>
      <c r="I3" s="10">
        <v>161210087</v>
      </c>
      <c r="J3" s="10">
        <v>163032677</v>
      </c>
      <c r="K3" s="10">
        <v>165201691</v>
      </c>
      <c r="L3" s="28">
        <v>169983219</v>
      </c>
      <c r="M3" s="43">
        <v>177697941</v>
      </c>
      <c r="N3" s="43">
        <v>180698532</v>
      </c>
      <c r="O3" s="10">
        <v>182185778</v>
      </c>
      <c r="P3" s="18"/>
    </row>
    <row r="4" spans="1:16" ht="16.5">
      <c r="A4" s="7" t="s">
        <v>13</v>
      </c>
      <c r="B4" s="10">
        <f>SUM(B5:B12)</f>
        <v>229631</v>
      </c>
      <c r="C4" s="10">
        <f>SUM(C5:C12)</f>
        <v>293334</v>
      </c>
      <c r="D4" s="10">
        <f>SUM(D5:D12)</f>
        <v>281152</v>
      </c>
      <c r="E4" s="10">
        <v>276643</v>
      </c>
      <c r="F4" s="10">
        <v>295616</v>
      </c>
      <c r="G4" s="10">
        <v>312589</v>
      </c>
      <c r="H4" s="38">
        <v>323790</v>
      </c>
      <c r="I4" s="35">
        <v>302287</v>
      </c>
      <c r="J4" s="35">
        <v>322307</v>
      </c>
      <c r="K4" s="35">
        <v>348421</v>
      </c>
      <c r="L4" s="28">
        <v>378589</v>
      </c>
      <c r="M4" s="43">
        <f>SUM(M5:M13)</f>
        <v>420723</v>
      </c>
      <c r="N4" s="43">
        <f>SUM(N5:N13)</f>
        <v>455924</v>
      </c>
      <c r="O4" s="10">
        <f>SUM(O5:O13)</f>
        <v>508826</v>
      </c>
      <c r="P4" s="18"/>
    </row>
    <row r="5" spans="1:16" s="2" customFormat="1" ht="16.5">
      <c r="A5" s="40" t="s">
        <v>1</v>
      </c>
      <c r="B5" s="8">
        <v>208142</v>
      </c>
      <c r="C5" s="8">
        <v>264655</v>
      </c>
      <c r="D5" s="8">
        <v>248467</v>
      </c>
      <c r="E5" s="8">
        <v>232701</v>
      </c>
      <c r="F5" s="8">
        <v>239158</v>
      </c>
      <c r="G5" s="8">
        <v>238356</v>
      </c>
      <c r="H5" s="33">
        <v>241386</v>
      </c>
      <c r="I5" s="34">
        <v>209817</v>
      </c>
      <c r="J5" s="34">
        <v>212576</v>
      </c>
      <c r="K5" s="34">
        <v>215876</v>
      </c>
      <c r="L5" s="29">
        <v>223143</v>
      </c>
      <c r="M5" s="44">
        <v>224697</v>
      </c>
      <c r="N5" s="44">
        <v>211883</v>
      </c>
      <c r="O5" s="45">
        <v>188171</v>
      </c>
      <c r="P5" s="19"/>
    </row>
    <row r="6" spans="1:16" s="2" customFormat="1" ht="16.5">
      <c r="A6" s="40" t="s">
        <v>2</v>
      </c>
      <c r="B6" s="8">
        <v>16823</v>
      </c>
      <c r="C6" s="8">
        <v>21603</v>
      </c>
      <c r="D6" s="8">
        <v>24160</v>
      </c>
      <c r="E6" s="8">
        <v>35162</v>
      </c>
      <c r="F6" s="8">
        <v>46923</v>
      </c>
      <c r="G6" s="8">
        <v>65192</v>
      </c>
      <c r="H6" s="33">
        <v>72412</v>
      </c>
      <c r="I6" s="34">
        <v>79620</v>
      </c>
      <c r="J6" s="34">
        <v>86475</v>
      </c>
      <c r="K6" s="34">
        <v>104496</v>
      </c>
      <c r="L6" s="29">
        <v>120670</v>
      </c>
      <c r="M6" s="46">
        <v>133222</v>
      </c>
      <c r="N6" s="46">
        <v>158903</v>
      </c>
      <c r="O6" s="8">
        <v>166878</v>
      </c>
      <c r="P6" s="19"/>
    </row>
    <row r="7" spans="1:16" s="2" customFormat="1" ht="16.5">
      <c r="A7" s="40" t="s">
        <v>3</v>
      </c>
      <c r="B7" s="8">
        <v>585</v>
      </c>
      <c r="C7" s="8">
        <v>1901</v>
      </c>
      <c r="D7" s="8">
        <v>2345</v>
      </c>
      <c r="E7" s="8">
        <v>2759</v>
      </c>
      <c r="F7" s="8">
        <v>3247</v>
      </c>
      <c r="G7" s="8">
        <v>3714</v>
      </c>
      <c r="H7" s="8">
        <v>5343</v>
      </c>
      <c r="I7" s="34">
        <v>5828</v>
      </c>
      <c r="J7" s="34">
        <v>7259</v>
      </c>
      <c r="K7" s="34">
        <v>8921</v>
      </c>
      <c r="L7" s="29">
        <v>9382</v>
      </c>
      <c r="M7" s="46">
        <v>13503</v>
      </c>
      <c r="N7" s="46">
        <v>20888</v>
      </c>
      <c r="O7" s="8">
        <v>22409</v>
      </c>
      <c r="P7" s="19"/>
    </row>
    <row r="8" spans="1:16" s="2" customFormat="1" ht="18">
      <c r="A8" s="41" t="s">
        <v>15</v>
      </c>
      <c r="B8" s="8">
        <v>1069</v>
      </c>
      <c r="C8" s="8">
        <v>1593</v>
      </c>
      <c r="D8" s="8">
        <v>2340</v>
      </c>
      <c r="E8" s="8">
        <v>2023</v>
      </c>
      <c r="F8" s="8">
        <v>1775</v>
      </c>
      <c r="G8" s="8">
        <v>1554</v>
      </c>
      <c r="H8" s="8">
        <v>1212</v>
      </c>
      <c r="I8" s="11">
        <v>1073</v>
      </c>
      <c r="J8" s="34">
        <v>585</v>
      </c>
      <c r="K8" s="34">
        <v>439</v>
      </c>
      <c r="L8" s="29">
        <v>337</v>
      </c>
      <c r="M8" s="46">
        <v>274</v>
      </c>
      <c r="N8" s="46">
        <v>257</v>
      </c>
      <c r="O8" s="8" t="s">
        <v>20</v>
      </c>
      <c r="P8" s="19"/>
    </row>
    <row r="9" spans="1:16" s="2" customFormat="1" ht="16.5">
      <c r="A9" s="40" t="s">
        <v>4</v>
      </c>
      <c r="B9" s="8">
        <v>2547</v>
      </c>
      <c r="C9" s="8">
        <v>3166</v>
      </c>
      <c r="D9" s="8">
        <v>3190</v>
      </c>
      <c r="E9" s="8">
        <v>2150</v>
      </c>
      <c r="F9" s="8">
        <v>347</v>
      </c>
      <c r="G9" s="8">
        <v>347</v>
      </c>
      <c r="H9" s="8">
        <v>449</v>
      </c>
      <c r="I9" s="11">
        <v>447</v>
      </c>
      <c r="J9" s="34" t="s">
        <v>28</v>
      </c>
      <c r="K9" s="34">
        <v>0</v>
      </c>
      <c r="L9" s="29">
        <v>0</v>
      </c>
      <c r="M9" s="47">
        <v>0</v>
      </c>
      <c r="N9" s="47">
        <v>0</v>
      </c>
      <c r="O9" s="8" t="s">
        <v>20</v>
      </c>
      <c r="P9" s="19"/>
    </row>
    <row r="10" spans="1:16" s="2" customFormat="1" ht="18">
      <c r="A10" s="41" t="s">
        <v>16</v>
      </c>
      <c r="B10" s="8">
        <v>21</v>
      </c>
      <c r="C10" s="8">
        <v>48</v>
      </c>
      <c r="D10" s="8">
        <v>80</v>
      </c>
      <c r="E10" s="8">
        <v>190</v>
      </c>
      <c r="F10" s="8">
        <v>694</v>
      </c>
      <c r="G10" s="8">
        <v>1280</v>
      </c>
      <c r="H10" s="8">
        <v>1727</v>
      </c>
      <c r="I10" s="34" t="s">
        <v>29</v>
      </c>
      <c r="J10" s="34">
        <v>12071</v>
      </c>
      <c r="K10" s="34">
        <v>14623</v>
      </c>
      <c r="L10" s="29">
        <v>17783</v>
      </c>
      <c r="M10" s="46">
        <v>26376</v>
      </c>
      <c r="N10" s="46">
        <v>31581</v>
      </c>
      <c r="O10" s="8">
        <v>38074</v>
      </c>
      <c r="P10" s="19"/>
    </row>
    <row r="11" spans="1:16" s="2" customFormat="1" ht="18">
      <c r="A11" s="41" t="s">
        <v>17</v>
      </c>
      <c r="B11" s="8">
        <v>85</v>
      </c>
      <c r="C11" s="8">
        <v>80</v>
      </c>
      <c r="D11" s="8">
        <v>140</v>
      </c>
      <c r="E11" s="8">
        <v>995</v>
      </c>
      <c r="F11" s="8">
        <v>2699</v>
      </c>
      <c r="G11" s="8">
        <v>1136</v>
      </c>
      <c r="H11" s="8">
        <v>59</v>
      </c>
      <c r="I11" s="34" t="s">
        <v>30</v>
      </c>
      <c r="J11" s="34">
        <v>13</v>
      </c>
      <c r="K11" s="34">
        <v>0</v>
      </c>
      <c r="L11" s="29">
        <v>0</v>
      </c>
      <c r="M11" s="47">
        <v>0</v>
      </c>
      <c r="N11" s="47">
        <v>0</v>
      </c>
      <c r="O11" s="8">
        <v>0</v>
      </c>
      <c r="P11" s="19"/>
    </row>
    <row r="12" spans="1:16" s="2" customFormat="1" ht="18">
      <c r="A12" s="40" t="s">
        <v>22</v>
      </c>
      <c r="B12" s="8">
        <v>359</v>
      </c>
      <c r="C12" s="8">
        <v>288</v>
      </c>
      <c r="D12" s="8">
        <v>430</v>
      </c>
      <c r="E12" s="8">
        <v>663</v>
      </c>
      <c r="F12" s="8">
        <v>773</v>
      </c>
      <c r="G12" s="8">
        <v>1010</v>
      </c>
      <c r="H12" s="8">
        <v>1202</v>
      </c>
      <c r="I12" s="34">
        <v>1524</v>
      </c>
      <c r="J12" s="34">
        <v>3058</v>
      </c>
      <c r="K12" s="34">
        <v>4066</v>
      </c>
      <c r="L12" s="29">
        <v>7274</v>
      </c>
      <c r="M12" s="46">
        <v>5141</v>
      </c>
      <c r="N12" s="46">
        <v>5269</v>
      </c>
      <c r="O12" s="8">
        <v>5219</v>
      </c>
      <c r="P12" s="19"/>
    </row>
    <row r="13" spans="1:16" s="2" customFormat="1" ht="16.5">
      <c r="A13" s="9" t="s">
        <v>19</v>
      </c>
      <c r="B13" s="8" t="s">
        <v>20</v>
      </c>
      <c r="C13" s="8" t="s">
        <v>20</v>
      </c>
      <c r="D13" s="8" t="s">
        <v>20</v>
      </c>
      <c r="E13" s="8" t="s">
        <v>20</v>
      </c>
      <c r="F13" s="8" t="s">
        <v>20</v>
      </c>
      <c r="G13" s="8" t="s">
        <v>20</v>
      </c>
      <c r="H13" s="8" t="s">
        <v>20</v>
      </c>
      <c r="I13" s="11" t="s">
        <v>20</v>
      </c>
      <c r="J13" s="8">
        <v>6816</v>
      </c>
      <c r="K13" s="29">
        <v>7076</v>
      </c>
      <c r="L13" s="30">
        <v>16917</v>
      </c>
      <c r="M13" s="46">
        <v>17510</v>
      </c>
      <c r="N13" s="46">
        <v>27143</v>
      </c>
      <c r="O13" s="8">
        <v>88075</v>
      </c>
      <c r="P13" s="19"/>
    </row>
    <row r="14" spans="1:16" s="2" customFormat="1" ht="16.5">
      <c r="A14" s="9" t="s">
        <v>5</v>
      </c>
      <c r="B14" s="8"/>
      <c r="C14" s="8"/>
      <c r="D14" s="8"/>
      <c r="E14" s="8"/>
      <c r="F14" s="8"/>
      <c r="G14" s="8"/>
      <c r="H14" s="8"/>
      <c r="I14" s="8"/>
      <c r="J14" s="8"/>
      <c r="K14" s="29"/>
      <c r="L14" s="19"/>
      <c r="M14" s="46"/>
      <c r="N14" s="46"/>
      <c r="O14" s="8"/>
      <c r="P14" s="19"/>
    </row>
    <row r="15" spans="1:16" s="2" customFormat="1" ht="18">
      <c r="A15" s="41" t="s">
        <v>23</v>
      </c>
      <c r="B15" s="8">
        <v>1175000</v>
      </c>
      <c r="C15" s="8">
        <v>2069200</v>
      </c>
      <c r="D15" s="8">
        <v>2018800</v>
      </c>
      <c r="E15" s="8">
        <v>2691200</v>
      </c>
      <c r="F15" s="8">
        <v>2749700</v>
      </c>
      <c r="G15" s="8">
        <v>3104200</v>
      </c>
      <c r="H15" s="33">
        <v>2903400</v>
      </c>
      <c r="I15" s="34">
        <v>3402600</v>
      </c>
      <c r="J15" s="34">
        <v>3296100</v>
      </c>
      <c r="K15" s="34">
        <v>3352200</v>
      </c>
      <c r="L15" s="29">
        <v>2383000</v>
      </c>
      <c r="M15" s="46">
        <v>2368400</v>
      </c>
      <c r="N15" s="46">
        <v>1877300</v>
      </c>
      <c r="O15" s="8">
        <v>1654500</v>
      </c>
      <c r="P15" s="19"/>
    </row>
    <row r="16" spans="1:16" s="2" customFormat="1" ht="16.5">
      <c r="A16" s="40" t="s">
        <v>6</v>
      </c>
      <c r="B16" s="8">
        <v>701000</v>
      </c>
      <c r="C16" s="8">
        <v>760000</v>
      </c>
      <c r="D16" s="8">
        <v>845900</v>
      </c>
      <c r="E16" s="8">
        <v>910700</v>
      </c>
      <c r="F16" s="8">
        <v>660200</v>
      </c>
      <c r="G16" s="8">
        <v>830700</v>
      </c>
      <c r="H16" s="33">
        <v>889500</v>
      </c>
      <c r="I16" s="34">
        <v>950300</v>
      </c>
      <c r="J16" s="34">
        <v>1085800</v>
      </c>
      <c r="K16" s="34">
        <v>1143300</v>
      </c>
      <c r="L16" s="29">
        <v>1413600</v>
      </c>
      <c r="M16" s="44">
        <v>1919572</v>
      </c>
      <c r="N16" s="44">
        <v>2414167</v>
      </c>
      <c r="O16" s="45">
        <v>2756663</v>
      </c>
      <c r="P16" s="19"/>
    </row>
    <row r="17" spans="1:16" s="2" customFormat="1" ht="16.5">
      <c r="A17" s="9" t="s">
        <v>14</v>
      </c>
      <c r="B17" s="10">
        <f>SUM(B18:B19)</f>
        <v>134001000</v>
      </c>
      <c r="C17" s="10">
        <v>135619630</v>
      </c>
      <c r="D17" s="10">
        <v>140437370</v>
      </c>
      <c r="E17" s="10">
        <v>144498040</v>
      </c>
      <c r="F17" s="10">
        <v>147884430</v>
      </c>
      <c r="G17" s="10">
        <f>SUM(G18:G19)</f>
        <v>151285270</v>
      </c>
      <c r="H17" s="10">
        <f>SUM(H18:H19)</f>
        <v>156514360</v>
      </c>
      <c r="I17" s="27">
        <v>160907800</v>
      </c>
      <c r="J17" s="35">
        <v>162710370</v>
      </c>
      <c r="K17" s="35">
        <v>164853270</v>
      </c>
      <c r="L17" s="28">
        <v>169604630</v>
      </c>
      <c r="M17" s="48">
        <f>SUM(M18:M19)</f>
        <v>177295000</v>
      </c>
      <c r="N17" s="48">
        <f>SUM(N18:N19)</f>
        <v>180270000</v>
      </c>
      <c r="O17" s="28">
        <f>SUM(O18:O19)</f>
        <v>181765000</v>
      </c>
      <c r="P17" s="30"/>
    </row>
    <row r="18" spans="1:16" s="2" customFormat="1" ht="18">
      <c r="A18" s="41" t="s">
        <v>24</v>
      </c>
      <c r="B18" s="8">
        <v>110135000</v>
      </c>
      <c r="C18" s="8">
        <v>111323000</v>
      </c>
      <c r="D18" s="8">
        <v>113144000</v>
      </c>
      <c r="E18" s="8">
        <v>115943000</v>
      </c>
      <c r="F18" s="8">
        <v>117783000</v>
      </c>
      <c r="G18" s="8">
        <v>119336000</v>
      </c>
      <c r="H18" s="8">
        <v>122849000</v>
      </c>
      <c r="I18" s="22">
        <v>125111000</v>
      </c>
      <c r="J18" s="36">
        <v>125720000</v>
      </c>
      <c r="K18" s="36">
        <v>127768000</v>
      </c>
      <c r="L18" s="29">
        <v>131299000</v>
      </c>
      <c r="M18" s="44">
        <v>135330000</v>
      </c>
      <c r="N18" s="44">
        <v>138283000</v>
      </c>
      <c r="O18" s="45">
        <v>138723000</v>
      </c>
      <c r="P18" s="30"/>
    </row>
    <row r="19" spans="1:16" s="2" customFormat="1" ht="18.75" thickBot="1">
      <c r="A19" s="42" t="s">
        <v>32</v>
      </c>
      <c r="B19" s="17">
        <v>23866000</v>
      </c>
      <c r="C19" s="17">
        <v>24296630</v>
      </c>
      <c r="D19" s="17">
        <v>27293370</v>
      </c>
      <c r="E19" s="17">
        <v>28555040</v>
      </c>
      <c r="F19" s="17">
        <v>30101430</v>
      </c>
      <c r="G19" s="17">
        <v>31949270</v>
      </c>
      <c r="H19" s="17">
        <v>33665360</v>
      </c>
      <c r="I19" s="23">
        <v>35796800</v>
      </c>
      <c r="J19" s="37">
        <v>36990370</v>
      </c>
      <c r="K19" s="37">
        <v>37085270</v>
      </c>
      <c r="L19" s="31">
        <v>38305630</v>
      </c>
      <c r="M19" s="49">
        <v>41965000</v>
      </c>
      <c r="N19" s="49">
        <v>41987000</v>
      </c>
      <c r="O19" s="17">
        <v>43042000</v>
      </c>
      <c r="P19" s="30"/>
    </row>
    <row r="20" spans="1:12" s="3" customFormat="1" ht="16.5">
      <c r="A20" s="53" t="s">
        <v>21</v>
      </c>
      <c r="B20" s="54"/>
      <c r="C20" s="54"/>
      <c r="D20" s="54"/>
      <c r="E20" s="54"/>
      <c r="F20" s="55"/>
      <c r="G20" s="55"/>
      <c r="H20" s="55"/>
      <c r="I20" s="55"/>
      <c r="J20" s="55"/>
      <c r="K20" s="12"/>
      <c r="L20" s="20"/>
    </row>
    <row r="21" spans="1:12" s="3" customFormat="1" ht="16.5" customHeight="1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12"/>
      <c r="L21" s="20"/>
    </row>
    <row r="22" spans="1:12" s="3" customFormat="1" ht="18" customHeight="1">
      <c r="A22" s="58" t="s">
        <v>12</v>
      </c>
      <c r="B22" s="59"/>
      <c r="C22" s="59"/>
      <c r="D22" s="59"/>
      <c r="E22" s="59"/>
      <c r="F22" s="57"/>
      <c r="G22" s="57"/>
      <c r="H22" s="57"/>
      <c r="I22" s="57"/>
      <c r="J22" s="57"/>
      <c r="K22" s="12"/>
      <c r="L22" s="20"/>
    </row>
    <row r="23" spans="1:12" s="4" customFormat="1" ht="18" customHeight="1">
      <c r="A23" s="58" t="s">
        <v>11</v>
      </c>
      <c r="B23" s="59"/>
      <c r="C23" s="59"/>
      <c r="D23" s="59"/>
      <c r="E23" s="59"/>
      <c r="F23" s="57"/>
      <c r="G23" s="57"/>
      <c r="H23" s="57"/>
      <c r="I23" s="57"/>
      <c r="J23" s="57"/>
      <c r="K23" s="6"/>
      <c r="L23" s="19"/>
    </row>
    <row r="24" spans="1:12" s="4" customFormat="1" ht="13.5" customHeight="1">
      <c r="A24" s="58" t="s">
        <v>26</v>
      </c>
      <c r="B24" s="58"/>
      <c r="C24" s="58"/>
      <c r="D24" s="58"/>
      <c r="E24" s="58"/>
      <c r="F24" s="58"/>
      <c r="G24" s="57"/>
      <c r="H24" s="57"/>
      <c r="I24" s="57"/>
      <c r="J24" s="57"/>
      <c r="K24" s="6"/>
      <c r="L24" s="19"/>
    </row>
    <row r="25" spans="1:12" s="4" customFormat="1" ht="13.5" customHeight="1">
      <c r="A25" s="58" t="s">
        <v>25</v>
      </c>
      <c r="B25" s="59"/>
      <c r="C25" s="59"/>
      <c r="D25" s="59"/>
      <c r="E25" s="59"/>
      <c r="F25" s="59"/>
      <c r="G25" s="57"/>
      <c r="H25" s="57"/>
      <c r="I25" s="57"/>
      <c r="J25" s="57"/>
      <c r="L25" s="19"/>
    </row>
    <row r="26" spans="1:12" s="25" customFormat="1" ht="13.5" customHeight="1">
      <c r="A26" s="58" t="s">
        <v>27</v>
      </c>
      <c r="B26" s="61"/>
      <c r="C26" s="61"/>
      <c r="D26" s="61"/>
      <c r="E26" s="61"/>
      <c r="F26" s="62"/>
      <c r="G26" s="57"/>
      <c r="H26" s="57"/>
      <c r="I26" s="57"/>
      <c r="J26" s="57"/>
      <c r="K26" s="6"/>
      <c r="L26" s="24"/>
    </row>
    <row r="27" spans="1:12" s="25" customFormat="1" ht="13.5" customHeight="1">
      <c r="A27" s="58" t="s">
        <v>33</v>
      </c>
      <c r="B27" s="57"/>
      <c r="C27" s="57"/>
      <c r="D27" s="57"/>
      <c r="E27" s="57"/>
      <c r="F27" s="57"/>
      <c r="G27" s="57"/>
      <c r="H27" s="57"/>
      <c r="I27" s="57"/>
      <c r="J27" s="57"/>
      <c r="K27" s="6"/>
      <c r="L27" s="24"/>
    </row>
    <row r="28" spans="1:12" s="4" customFormat="1" ht="9" customHeight="1">
      <c r="A28" s="58"/>
      <c r="B28" s="57"/>
      <c r="C28" s="57"/>
      <c r="D28" s="57"/>
      <c r="E28" s="57"/>
      <c r="F28" s="57"/>
      <c r="G28" s="57"/>
      <c r="H28" s="57"/>
      <c r="I28" s="57"/>
      <c r="J28" s="57"/>
      <c r="K28" s="1"/>
      <c r="L28" s="19"/>
    </row>
    <row r="29" spans="1:12" s="4" customFormat="1" ht="16.5">
      <c r="A29" s="63" t="s">
        <v>7</v>
      </c>
      <c r="B29" s="59"/>
      <c r="C29" s="59"/>
      <c r="D29" s="59"/>
      <c r="E29" s="59"/>
      <c r="F29" s="57"/>
      <c r="G29" s="57"/>
      <c r="H29" s="57"/>
      <c r="I29" s="57"/>
      <c r="J29" s="57"/>
      <c r="K29" s="1"/>
      <c r="L29" s="19"/>
    </row>
    <row r="30" spans="1:12" s="4" customFormat="1" ht="13.5" customHeight="1">
      <c r="A30" s="64" t="s">
        <v>8</v>
      </c>
      <c r="B30" s="59"/>
      <c r="C30" s="59"/>
      <c r="D30" s="59"/>
      <c r="E30" s="59"/>
      <c r="F30" s="57"/>
      <c r="G30" s="57"/>
      <c r="H30" s="57"/>
      <c r="I30" s="57"/>
      <c r="J30" s="57"/>
      <c r="K30" s="1"/>
      <c r="L30" s="19"/>
    </row>
    <row r="31" spans="1:8" ht="9.75" customHeight="1">
      <c r="A31" s="13"/>
      <c r="B31" s="5"/>
      <c r="C31" s="5"/>
      <c r="D31" s="5"/>
      <c r="E31" s="5"/>
      <c r="F31" s="5"/>
      <c r="G31" s="5"/>
      <c r="H31" s="5"/>
    </row>
    <row r="32" spans="1:10" ht="16.5" customHeight="1">
      <c r="A32" s="65" t="s">
        <v>9</v>
      </c>
      <c r="B32" s="59"/>
      <c r="C32" s="59"/>
      <c r="D32" s="59"/>
      <c r="E32" s="59"/>
      <c r="F32" s="57"/>
      <c r="G32" s="57"/>
      <c r="H32" s="57"/>
      <c r="I32" s="57"/>
      <c r="J32" s="57"/>
    </row>
    <row r="33" spans="1:10" ht="25.5" customHeight="1">
      <c r="A33" s="60" t="s">
        <v>31</v>
      </c>
      <c r="B33" s="59"/>
      <c r="C33" s="59"/>
      <c r="D33" s="59"/>
      <c r="E33" s="59"/>
      <c r="F33" s="57"/>
      <c r="G33" s="57"/>
      <c r="H33" s="57"/>
      <c r="I33" s="57"/>
      <c r="J33" s="57"/>
    </row>
  </sheetData>
  <mergeCells count="14">
    <mergeCell ref="A33:J33"/>
    <mergeCell ref="A23:J23"/>
    <mergeCell ref="A24:J24"/>
    <mergeCell ref="A25:J25"/>
    <mergeCell ref="A26:J26"/>
    <mergeCell ref="A27:J27"/>
    <mergeCell ref="A28:J28"/>
    <mergeCell ref="A29:J29"/>
    <mergeCell ref="A30:J30"/>
    <mergeCell ref="A32:J32"/>
    <mergeCell ref="A1:O1"/>
    <mergeCell ref="A20:J20"/>
    <mergeCell ref="A21:J21"/>
    <mergeCell ref="A22:J22"/>
  </mergeCells>
  <printOptions/>
  <pageMargins left="0.76" right="0.79" top="1" bottom="0.7" header="0.5" footer="0.25"/>
  <pageSetup fitToHeight="1" fitToWidth="1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dominique.megret</cp:lastModifiedBy>
  <cp:lastPrinted>2007-12-20T19:20:44Z</cp:lastPrinted>
  <dcterms:created xsi:type="dcterms:W3CDTF">1999-04-26T18:44:40Z</dcterms:created>
  <dcterms:modified xsi:type="dcterms:W3CDTF">2007-12-27T16:38:13Z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1081728973</vt:i4>
  </property>
  <property fmtid="{D5CDD505-2E9C-101B-9397-08002B2CF9AE}" pid="3" name="_EmailSubject">
    <vt:lpwstr>Files for batch 4-5-04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