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65311" windowWidth="13260" windowHeight="11640" activeTab="0"/>
  </bookViews>
  <sheets>
    <sheet name="G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<sst xmlns="http://schemas.openxmlformats.org/spreadsheetml/2006/main" count="65" uniqueCount="63">
  <si>
    <t>State</t>
  </si>
  <si>
    <t xml:space="preserve"> </t>
  </si>
  <si>
    <t>Petroleum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</si>
  <si>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</si>
  <si>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</si>
  <si>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</si>
  <si>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</si>
  <si>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</si>
  <si>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</si>
  <si>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</si>
  <si>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</si>
  <si>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</si>
  <si>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</si>
  <si>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</si>
  <si>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</si>
  <si>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</si>
  <si>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</si>
  <si>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</si>
  <si>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</si>
  <si>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</si>
  <si>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</si>
  <si>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</si>
  <si>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</si>
  <si>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</si>
  <si>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</si>
  <si>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</si>
  <si>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</si>
  <si>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</si>
  <si>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</si>
  <si>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</si>
  <si>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</si>
  <si>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</si>
  <si>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</si>
  <si>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</si>
  <si>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</si>
  <si>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</si>
  <si>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</si>
  <si>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</si>
  <si>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</si>
  <si>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</si>
  <si>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</si>
  <si>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</si>
  <si>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</si>
  <si>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</si>
  <si>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</si>
  <si>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</si>
  <si>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</si>
  <si>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</si>
  <si>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</si>
  <si>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</si>
  <si>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</si>
  <si>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</si>
  <si>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</si>
  <si>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</si>
  <si>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</si>
  <si>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All energy sources</t>
  </si>
  <si>
    <t>Total     (trillion Btu)</t>
  </si>
  <si>
    <t>Population (thousands)</t>
  </si>
  <si>
    <t>Table 7-3:  Transportation Energy Consumption per Capita: 2003</t>
  </si>
  <si>
    <r>
      <t>Per capita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(million Btu)</t>
    </r>
  </si>
  <si>
    <r>
      <t xml:space="preserve">1 </t>
    </r>
    <r>
      <rPr>
        <sz val="9"/>
        <rFont val="Arial"/>
        <family val="2"/>
      </rPr>
      <t>Calculated by the Bureau of Transportation Statistics, Research and Innovative Technology Administration.</t>
    </r>
  </si>
  <si>
    <r>
      <t>KEY:</t>
    </r>
    <r>
      <rPr>
        <sz val="9"/>
        <rFont val="Arial"/>
        <family val="2"/>
      </rPr>
      <t xml:space="preserve"> Btu = British thermal unit.</t>
    </r>
  </si>
  <si>
    <r>
      <t xml:space="preserve">SOURCES: </t>
    </r>
    <r>
      <rPr>
        <sz val="9"/>
        <rFont val="Arial"/>
        <family val="2"/>
      </rPr>
      <t>U.S. Department of Commerce, U.S. Census Bureau</t>
    </r>
    <r>
      <rPr>
        <b/>
        <sz val="9"/>
        <rFont val="Arial"/>
        <family val="2"/>
      </rPr>
      <t xml:space="preserve">, </t>
    </r>
    <r>
      <rPr>
        <i/>
        <sz val="9"/>
        <rFont val="Arial"/>
        <family val="2"/>
      </rPr>
      <t>National Population Estimates</t>
    </r>
    <r>
      <rPr>
        <sz val="9"/>
        <rFont val="Arial"/>
        <family val="2"/>
      </rPr>
      <t>, available at http://www.census.gov/compendia/statab/population/ as of Oct. 27, 2006;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State Energy Data 2003 Consumption</t>
    </r>
    <r>
      <rPr>
        <sz val="9"/>
        <rFont val="Arial"/>
        <family val="2"/>
      </rPr>
      <t>, Washington, DC: 2006, available at http://www.eia.doe.gov/emeu/states/_states.html as of Oct. 26, 2006.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</si>
</sst>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_(* #,##0_);_(* \(#,##0\);_ &quot; -&quot;"/>
    <numFmt numFmtId="175" formatCode="###0.00_)"/>
    <numFmt numFmtId="176" formatCode="0.0_W"/>
    <numFmt numFmtId="177" formatCode="0.0_)"/>
    <numFmt numFmtId="178" formatCode="0_)"/>
    <numFmt numFmtId="179" formatCode="&quot;$&quot;#,##0"/>
    <numFmt numFmtId="180" formatCode="0.00000"/>
    <numFmt numFmtId="181" formatCode="0.0%"/>
    <numFmt numFmtId="182" formatCode="#,##0.000"/>
    <numFmt numFmtId="183" formatCode="\&lt;\1"/>
    <numFmt numFmtId="184" formatCode="\&lt;\ \1"/>
    <numFmt numFmtId="185" formatCode="General_W"/>
    <numFmt numFmtId="186" formatCode="[$€-2]\ #,##0.00_);[Red]\([$€-2]\ #,##0.00\)"/>
    <numFmt numFmtId="187" formatCode="_(* #,##0.0_);_(* \(#,##0.0\);_(* &quot;-&quot;?_);_(@_)"/>
    <numFmt numFmtId="188" formatCode="#,##0.0_);\(#,##0.0\)"/>
    <numFmt numFmtId="189" formatCode="0.0_);\(0.0\)"/>
    <numFmt numFmtId="190" formatCode="[$-409]h:mm:ss\ AM/PM"/>
    <numFmt numFmtId="191" formatCode="[$-409]dddd\,\ mmmm\ dd\,\ yyyy"/>
    <numFmt numFmtId="192" formatCode="#,##0.000000"/>
    <numFmt numFmtId="193" formatCode="#,##0.0000"/>
    <numFmt numFmtId="194" formatCode="0_);[Red]\(0\)"/>
    <numFmt numFmtId="195" formatCode="_(* #,##0_);_(* \(#,##0\);_ &quot;-&quot;"/>
    <numFmt numFmtId="196" formatCode="#,##0;[Red]#,##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1" applyAlignment="0">
      <protection/>
    </xf>
    <xf numFmtId="49" fontId="3" fillId="0" borderId="1">
      <alignment horizontal="left" vertical="center"/>
      <protection/>
    </xf>
    <xf numFmtId="175" fontId="4" fillId="0" borderId="2" applyNumberFormat="0">
      <alignment horizontal="right" vertical="center"/>
      <protection/>
    </xf>
    <xf numFmtId="176" fontId="4" fillId="0" borderId="1">
      <alignment horizontal="right"/>
      <protection/>
    </xf>
    <xf numFmtId="0" fontId="11" fillId="0" borderId="0" applyNumberFormat="0" applyFill="0" applyBorder="0" applyAlignment="0" applyProtection="0"/>
    <xf numFmtId="0" fontId="5" fillId="0" borderId="1">
      <alignment horizontal="left"/>
      <protection/>
    </xf>
    <xf numFmtId="0" fontId="5" fillId="0" borderId="3">
      <alignment horizontal="right" vertical="center"/>
      <protection/>
    </xf>
    <xf numFmtId="0" fontId="4" fillId="0" borderId="1">
      <alignment horizontal="left" vertical="center"/>
      <protection/>
    </xf>
    <xf numFmtId="0" fontId="6" fillId="0" borderId="3">
      <alignment horizontal="left" vertical="center"/>
      <protection/>
    </xf>
    <xf numFmtId="0" fontId="6" fillId="2" borderId="0">
      <alignment horizontal="centerContinuous" wrapText="1"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3" fillId="0" borderId="0">
      <alignment horizontal="right"/>
      <protection/>
    </xf>
    <xf numFmtId="0" fontId="7" fillId="0" borderId="0">
      <alignment horizontal="left"/>
      <protection/>
    </xf>
    <xf numFmtId="49" fontId="2" fillId="0" borderId="0">
      <alignment horizontal="left" vertical="center"/>
      <protection/>
    </xf>
    <xf numFmtId="49" fontId="3" fillId="0" borderId="1">
      <alignment horizontal="left" vertical="center"/>
      <protection/>
    </xf>
    <xf numFmtId="49" fontId="8" fillId="0" borderId="1" applyFill="0">
      <alignment horizontal="left" vertical="center"/>
      <protection/>
    </xf>
    <xf numFmtId="49" fontId="3" fillId="0" borderId="3">
      <alignment horizontal="left" vertical="center"/>
      <protection/>
    </xf>
    <xf numFmtId="175" fontId="2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2">
      <alignment horizontal="left" vertical="center"/>
      <protection/>
    </xf>
    <xf numFmtId="0" fontId="9" fillId="0" borderId="0">
      <alignment horizontal="left" vertical="top"/>
      <protection/>
    </xf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49" fontId="2" fillId="0" borderId="1">
      <alignment horizontal="left"/>
      <protection/>
    </xf>
    <xf numFmtId="0" fontId="5" fillId="0" borderId="3">
      <alignment horizontal="left"/>
      <protection/>
    </xf>
    <xf numFmtId="0" fontId="6" fillId="0" borderId="0">
      <alignment horizontal="left" vertical="center"/>
      <protection/>
    </xf>
  </cellStyleXfs>
  <cellXfs count="22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4" fontId="13" fillId="0" borderId="4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164" fontId="13" fillId="0" borderId="5" xfId="0" applyNumberFormat="1" applyFont="1" applyFill="1" applyBorder="1" applyAlignment="1">
      <alignment/>
    </xf>
    <xf numFmtId="164" fontId="13" fillId="0" borderId="6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tate" xfId="34"/>
    <cellStyle name="Superscript" xfId="35"/>
    <cellStyle name="Superscript- regular" xfId="36"/>
    <cellStyle name="Superscript_1-43A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3.421875" style="1" customWidth="1"/>
    <col min="2" max="2" width="10.7109375" style="1" customWidth="1"/>
    <col min="3" max="3" width="2.421875" style="1" customWidth="1"/>
    <col min="4" max="4" width="9.421875" style="1" customWidth="1"/>
    <col min="5" max="5" width="2.28125" style="1" customWidth="1"/>
    <col min="6" max="6" width="9.57421875" style="1" customWidth="1"/>
    <col min="7" max="7" width="3.7109375" style="1" customWidth="1"/>
    <col min="8" max="8" width="1.7109375" style="1" customWidth="1"/>
    <col min="9" max="9" width="9.7109375" style="1" customWidth="1"/>
    <col min="10" max="10" width="2.28125" style="1" customWidth="1"/>
    <col min="11" max="11" width="11.00390625" style="1" customWidth="1"/>
    <col min="12" max="12" width="3.57421875" style="1" customWidth="1"/>
    <col min="13" max="16384" width="9.140625" style="1" customWidth="1"/>
  </cols>
  <sheetData>
    <row r="1" spans="1:12" ht="13.5" thickBo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4:12" ht="12">
      <c r="D2" s="19" t="s">
        <v>2</v>
      </c>
      <c r="E2" s="19"/>
      <c r="F2" s="19"/>
      <c r="G2" s="19"/>
      <c r="H2" s="2"/>
      <c r="I2" s="18" t="s">
        <v>55</v>
      </c>
      <c r="J2" s="18"/>
      <c r="K2" s="18"/>
      <c r="L2" s="18"/>
    </row>
    <row r="3" spans="1:12" ht="30" customHeight="1">
      <c r="A3" s="3" t="s">
        <v>0</v>
      </c>
      <c r="B3" s="18" t="s">
        <v>57</v>
      </c>
      <c r="C3" s="18"/>
      <c r="D3" s="18" t="s">
        <v>56</v>
      </c>
      <c r="E3" s="18"/>
      <c r="F3" s="18" t="s">
        <v>59</v>
      </c>
      <c r="G3" s="18"/>
      <c r="H3" s="4"/>
      <c r="I3" s="18" t="s">
        <v>56</v>
      </c>
      <c r="J3" s="18"/>
      <c r="K3" s="18" t="s">
        <v>59</v>
      </c>
      <c r="L3" s="18"/>
    </row>
    <row r="4" spans="1:12" ht="12">
      <c r="A4" s="1" t="s">
        <v>3</v>
      </c>
      <c r="B4" s="5">
        <v>4501.862</v>
      </c>
      <c r="C4" s="5"/>
      <c r="D4" s="6">
        <v>435.8</v>
      </c>
      <c r="E4" s="5"/>
      <c r="F4" s="5">
        <f>(D4*1000)/B4</f>
        <v>96.80438893950992</v>
      </c>
      <c r="G4" s="5"/>
      <c r="H4" s="7"/>
      <c r="I4" s="6">
        <v>454.7</v>
      </c>
      <c r="J4" s="5"/>
      <c r="K4" s="5">
        <f>(I4*1000)/B4</f>
        <v>101.00265179163644</v>
      </c>
      <c r="L4" s="5"/>
    </row>
    <row r="5" spans="1:12" ht="12">
      <c r="A5" s="1" t="s">
        <v>4</v>
      </c>
      <c r="B5" s="5">
        <v>648.51</v>
      </c>
      <c r="C5" s="5"/>
      <c r="D5" s="6">
        <v>214.4</v>
      </c>
      <c r="E5" s="5"/>
      <c r="F5" s="5">
        <f aca="true" t="shared" si="0" ref="F5:F54">(D5*1000)/B5</f>
        <v>330.60399993832016</v>
      </c>
      <c r="G5" s="5"/>
      <c r="H5" s="5"/>
      <c r="I5" s="6">
        <v>218.5</v>
      </c>
      <c r="J5" s="5"/>
      <c r="K5" s="5">
        <f aca="true" t="shared" si="1" ref="K5:K55">(I5*1000)/B5</f>
        <v>336.9261846386332</v>
      </c>
      <c r="L5" s="5"/>
    </row>
    <row r="6" spans="1:12" ht="12">
      <c r="A6" s="1" t="s">
        <v>5</v>
      </c>
      <c r="B6" s="5">
        <v>5577.784</v>
      </c>
      <c r="C6" s="5"/>
      <c r="D6" s="6">
        <v>478.2</v>
      </c>
      <c r="E6" s="5"/>
      <c r="F6" s="5">
        <f t="shared" si="0"/>
        <v>85.73297209070843</v>
      </c>
      <c r="G6" s="5"/>
      <c r="H6" s="5"/>
      <c r="I6" s="6">
        <v>497.6</v>
      </c>
      <c r="J6" s="5"/>
      <c r="K6" s="5">
        <f t="shared" si="1"/>
        <v>89.21105586017674</v>
      </c>
      <c r="L6" s="5"/>
    </row>
    <row r="7" spans="1:12" ht="12">
      <c r="A7" s="1" t="s">
        <v>6</v>
      </c>
      <c r="B7" s="5">
        <v>2726.166</v>
      </c>
      <c r="C7" s="5"/>
      <c r="D7" s="6">
        <v>274</v>
      </c>
      <c r="E7" s="5"/>
      <c r="F7" s="5">
        <f t="shared" si="0"/>
        <v>100.50745259092805</v>
      </c>
      <c r="G7" s="5"/>
      <c r="H7" s="5"/>
      <c r="I7" s="6">
        <v>283</v>
      </c>
      <c r="J7" s="5"/>
      <c r="K7" s="5">
        <f t="shared" si="1"/>
        <v>103.80879227457169</v>
      </c>
      <c r="L7" s="5"/>
    </row>
    <row r="8" spans="1:12" ht="12">
      <c r="A8" s="1" t="s">
        <v>7</v>
      </c>
      <c r="B8" s="5">
        <v>35456.602</v>
      </c>
      <c r="C8" s="5"/>
      <c r="D8" s="6">
        <v>3253.3</v>
      </c>
      <c r="E8" s="5"/>
      <c r="F8" s="5">
        <f t="shared" si="0"/>
        <v>91.75442136276905</v>
      </c>
      <c r="G8" s="5"/>
      <c r="H8" s="5"/>
      <c r="I8" s="6">
        <v>3274.6</v>
      </c>
      <c r="J8" s="5"/>
      <c r="K8" s="5">
        <f t="shared" si="1"/>
        <v>92.35515574786326</v>
      </c>
      <c r="L8" s="5"/>
    </row>
    <row r="9" spans="1:12" ht="12">
      <c r="A9" s="1" t="s">
        <v>8</v>
      </c>
      <c r="B9" s="5">
        <v>4548.071</v>
      </c>
      <c r="C9" s="5"/>
      <c r="D9" s="6">
        <v>365.1</v>
      </c>
      <c r="E9" s="5"/>
      <c r="F9" s="5">
        <f t="shared" si="0"/>
        <v>80.27579164881111</v>
      </c>
      <c r="G9" s="5"/>
      <c r="H9" s="5"/>
      <c r="I9" s="6">
        <v>375.9</v>
      </c>
      <c r="J9" s="5"/>
      <c r="K9" s="5">
        <f t="shared" si="1"/>
        <v>82.65042476249822</v>
      </c>
      <c r="L9" s="5"/>
    </row>
    <row r="10" spans="1:12" ht="12">
      <c r="A10" s="1" t="s">
        <v>9</v>
      </c>
      <c r="B10" s="5">
        <v>3485.881</v>
      </c>
      <c r="C10" s="5"/>
      <c r="D10" s="6">
        <v>242.3</v>
      </c>
      <c r="E10" s="5"/>
      <c r="F10" s="5">
        <f t="shared" si="0"/>
        <v>69.50897061603652</v>
      </c>
      <c r="G10" s="5"/>
      <c r="H10" s="5"/>
      <c r="I10" s="6">
        <v>248</v>
      </c>
      <c r="J10" s="5"/>
      <c r="K10" s="5">
        <f t="shared" si="1"/>
        <v>71.14413831108979</v>
      </c>
      <c r="L10" s="5"/>
    </row>
    <row r="11" spans="1:12" ht="12">
      <c r="A11" s="1" t="s">
        <v>10</v>
      </c>
      <c r="B11" s="5">
        <v>817.827</v>
      </c>
      <c r="C11" s="5"/>
      <c r="D11" s="6">
        <v>67.2</v>
      </c>
      <c r="E11" s="5"/>
      <c r="F11" s="5">
        <f t="shared" si="0"/>
        <v>82.16896727547513</v>
      </c>
      <c r="G11" s="5"/>
      <c r="H11" s="5"/>
      <c r="I11" s="6">
        <v>67.3</v>
      </c>
      <c r="J11" s="5"/>
      <c r="K11" s="5">
        <f t="shared" si="1"/>
        <v>82.29124252439696</v>
      </c>
      <c r="L11" s="5"/>
    </row>
    <row r="12" spans="1:12" ht="12">
      <c r="A12" s="1" t="s">
        <v>11</v>
      </c>
      <c r="B12" s="5">
        <v>557.846</v>
      </c>
      <c r="C12" s="5"/>
      <c r="D12" s="6">
        <v>21.4</v>
      </c>
      <c r="E12" s="5"/>
      <c r="F12" s="5">
        <f t="shared" si="0"/>
        <v>38.3618417986326</v>
      </c>
      <c r="G12" s="5"/>
      <c r="H12" s="5"/>
      <c r="I12" s="6">
        <v>25.1</v>
      </c>
      <c r="J12" s="5"/>
      <c r="K12" s="5">
        <f t="shared" si="1"/>
        <v>44.99449668905038</v>
      </c>
      <c r="L12" s="5"/>
    </row>
    <row r="13" spans="1:12" ht="12">
      <c r="A13" s="1" t="s">
        <v>12</v>
      </c>
      <c r="B13" s="5">
        <v>16993.369</v>
      </c>
      <c r="C13" s="5"/>
      <c r="D13" s="6">
        <v>1382.3</v>
      </c>
      <c r="E13" s="5"/>
      <c r="F13" s="5">
        <f t="shared" si="0"/>
        <v>81.3434934532405</v>
      </c>
      <c r="G13" s="5"/>
      <c r="H13" s="5"/>
      <c r="I13" s="6">
        <v>1394.4</v>
      </c>
      <c r="J13" s="5"/>
      <c r="K13" s="5">
        <f t="shared" si="1"/>
        <v>82.05553589756099</v>
      </c>
      <c r="L13" s="5"/>
    </row>
    <row r="14" spans="1:12" ht="12">
      <c r="A14" s="1" t="s">
        <v>13</v>
      </c>
      <c r="B14" s="5">
        <v>8746.849</v>
      </c>
      <c r="C14" s="5"/>
      <c r="D14" s="6">
        <v>872.9</v>
      </c>
      <c r="E14" s="5"/>
      <c r="F14" s="5">
        <f t="shared" si="0"/>
        <v>99.79593794290949</v>
      </c>
      <c r="G14" s="5"/>
      <c r="H14" s="5"/>
      <c r="I14" s="6">
        <v>883.1</v>
      </c>
      <c r="J14" s="5"/>
      <c r="K14" s="5">
        <f t="shared" si="1"/>
        <v>100.9620721702181</v>
      </c>
      <c r="L14" s="5"/>
    </row>
    <row r="15" spans="1:12" ht="12">
      <c r="A15" s="1" t="s">
        <v>14</v>
      </c>
      <c r="B15" s="5">
        <v>1248.2</v>
      </c>
      <c r="C15" s="5"/>
      <c r="D15" s="6">
        <v>163.6</v>
      </c>
      <c r="E15" s="5"/>
      <c r="F15" s="5">
        <f t="shared" si="0"/>
        <v>131.06873898413716</v>
      </c>
      <c r="G15" s="5"/>
      <c r="H15" s="5"/>
      <c r="I15" s="6">
        <v>163.6</v>
      </c>
      <c r="J15" s="5"/>
      <c r="K15" s="5">
        <f t="shared" si="1"/>
        <v>131.06873898413716</v>
      </c>
      <c r="L15" s="5"/>
    </row>
    <row r="16" spans="1:12" ht="12">
      <c r="A16" s="1" t="s">
        <v>15</v>
      </c>
      <c r="B16" s="5">
        <v>1368.111</v>
      </c>
      <c r="C16" s="5"/>
      <c r="D16" s="6">
        <v>111.5</v>
      </c>
      <c r="E16" s="5"/>
      <c r="F16" s="5">
        <f t="shared" si="0"/>
        <v>81.49923507668602</v>
      </c>
      <c r="G16" s="5"/>
      <c r="H16" s="5"/>
      <c r="I16" s="6">
        <v>116.3</v>
      </c>
      <c r="J16" s="5"/>
      <c r="K16" s="5">
        <f t="shared" si="1"/>
        <v>85.00772232662408</v>
      </c>
      <c r="L16" s="5"/>
    </row>
    <row r="17" spans="1:12" ht="12">
      <c r="A17" s="1" t="s">
        <v>16</v>
      </c>
      <c r="B17" s="5">
        <v>12649.94</v>
      </c>
      <c r="C17" s="5"/>
      <c r="D17" s="6">
        <v>931.3</v>
      </c>
      <c r="E17" s="5"/>
      <c r="F17" s="5">
        <f t="shared" si="0"/>
        <v>73.6209025497354</v>
      </c>
      <c r="G17" s="5"/>
      <c r="H17" s="5"/>
      <c r="I17" s="6">
        <v>948.2</v>
      </c>
      <c r="J17" s="5"/>
      <c r="K17" s="5">
        <f t="shared" si="1"/>
        <v>74.95687726582102</v>
      </c>
      <c r="L17" s="5"/>
    </row>
    <row r="18" spans="1:12" ht="12">
      <c r="A18" s="1" t="s">
        <v>17</v>
      </c>
      <c r="B18" s="5">
        <v>6196.269</v>
      </c>
      <c r="C18" s="5"/>
      <c r="D18" s="6">
        <v>658.6</v>
      </c>
      <c r="E18" s="5"/>
      <c r="F18" s="5">
        <f t="shared" si="0"/>
        <v>106.28976889157006</v>
      </c>
      <c r="G18" s="5"/>
      <c r="H18" s="5"/>
      <c r="I18" s="6">
        <v>666.1</v>
      </c>
      <c r="J18" s="5"/>
      <c r="K18" s="5">
        <f t="shared" si="1"/>
        <v>107.5001747019053</v>
      </c>
      <c r="L18" s="5"/>
    </row>
    <row r="19" spans="1:12" ht="12">
      <c r="A19" s="1" t="s">
        <v>18</v>
      </c>
      <c r="B19" s="5">
        <v>2941.362</v>
      </c>
      <c r="C19" s="5"/>
      <c r="D19" s="6">
        <v>269.8</v>
      </c>
      <c r="E19" s="5"/>
      <c r="F19" s="5">
        <f t="shared" si="0"/>
        <v>91.72621391042652</v>
      </c>
      <c r="G19" s="5"/>
      <c r="H19" s="5"/>
      <c r="I19" s="6">
        <v>279.8</v>
      </c>
      <c r="J19" s="5"/>
      <c r="K19" s="5">
        <f t="shared" si="1"/>
        <v>95.12599945195457</v>
      </c>
      <c r="L19" s="5"/>
    </row>
    <row r="20" spans="1:12" ht="12">
      <c r="A20" s="1" t="s">
        <v>19</v>
      </c>
      <c r="B20" s="5">
        <v>2724.224</v>
      </c>
      <c r="C20" s="5"/>
      <c r="D20" s="6">
        <v>250.4</v>
      </c>
      <c r="E20" s="5"/>
      <c r="F20" s="5">
        <f t="shared" si="0"/>
        <v>91.91608325893905</v>
      </c>
      <c r="G20" s="5"/>
      <c r="H20" s="5"/>
      <c r="I20" s="6">
        <v>285.2</v>
      </c>
      <c r="J20" s="5"/>
      <c r="K20" s="5">
        <f t="shared" si="1"/>
        <v>104.69036320067659</v>
      </c>
      <c r="L20" s="5"/>
    </row>
    <row r="21" spans="1:12" ht="12">
      <c r="A21" s="1" t="s">
        <v>20</v>
      </c>
      <c r="B21" s="5">
        <v>4116.78</v>
      </c>
      <c r="C21" s="5"/>
      <c r="D21" s="6">
        <v>430.4</v>
      </c>
      <c r="E21" s="5"/>
      <c r="F21" s="5">
        <f t="shared" si="0"/>
        <v>104.54772905037433</v>
      </c>
      <c r="G21" s="5"/>
      <c r="H21" s="5"/>
      <c r="I21" s="6">
        <v>445.2</v>
      </c>
      <c r="J21" s="5"/>
      <c r="K21" s="5">
        <f t="shared" si="1"/>
        <v>108.14277177794297</v>
      </c>
      <c r="L21" s="5"/>
    </row>
    <row r="22" spans="1:12" ht="12">
      <c r="A22" s="1" t="s">
        <v>21</v>
      </c>
      <c r="B22" s="5">
        <v>4490.38</v>
      </c>
      <c r="C22" s="5"/>
      <c r="D22" s="6">
        <v>719.1</v>
      </c>
      <c r="E22" s="5"/>
      <c r="F22" s="5">
        <f t="shared" si="0"/>
        <v>160.1423487544484</v>
      </c>
      <c r="G22" s="5"/>
      <c r="H22" s="5"/>
      <c r="I22" s="6">
        <v>768.2</v>
      </c>
      <c r="J22" s="5"/>
      <c r="K22" s="5">
        <f t="shared" si="1"/>
        <v>171.07683536805348</v>
      </c>
      <c r="L22" s="5"/>
    </row>
    <row r="23" spans="1:12" ht="12">
      <c r="A23" s="1" t="s">
        <v>22</v>
      </c>
      <c r="B23" s="5">
        <v>1308.245</v>
      </c>
      <c r="C23" s="5"/>
      <c r="D23" s="6">
        <v>129.2</v>
      </c>
      <c r="E23" s="5"/>
      <c r="F23" s="5">
        <f t="shared" si="0"/>
        <v>98.7582601118292</v>
      </c>
      <c r="G23" s="5"/>
      <c r="H23" s="5"/>
      <c r="I23" s="6">
        <v>130.2</v>
      </c>
      <c r="J23" s="5"/>
      <c r="K23" s="5">
        <f t="shared" si="1"/>
        <v>99.52264293003222</v>
      </c>
      <c r="L23" s="5"/>
    </row>
    <row r="24" spans="1:12" ht="12">
      <c r="A24" s="1" t="s">
        <v>23</v>
      </c>
      <c r="B24" s="5">
        <v>5512.477</v>
      </c>
      <c r="C24" s="5"/>
      <c r="D24" s="6">
        <v>407.1</v>
      </c>
      <c r="E24" s="5"/>
      <c r="F24" s="5">
        <f t="shared" si="0"/>
        <v>73.85064826574333</v>
      </c>
      <c r="G24" s="5"/>
      <c r="H24" s="5"/>
      <c r="I24" s="6">
        <v>415.3</v>
      </c>
      <c r="J24" s="5"/>
      <c r="K24" s="5">
        <f t="shared" si="1"/>
        <v>75.3381828169079</v>
      </c>
      <c r="L24" s="5"/>
    </row>
    <row r="25" spans="1:12" ht="12">
      <c r="A25" s="1" t="s">
        <v>24</v>
      </c>
      <c r="B25" s="5">
        <v>6417.565</v>
      </c>
      <c r="C25" s="5"/>
      <c r="D25" s="6">
        <v>441</v>
      </c>
      <c r="E25" s="5"/>
      <c r="F25" s="5">
        <f t="shared" si="0"/>
        <v>68.71765225595689</v>
      </c>
      <c r="G25" s="5"/>
      <c r="H25" s="5"/>
      <c r="I25" s="6">
        <v>446.5</v>
      </c>
      <c r="J25" s="5"/>
      <c r="K25" s="5">
        <f t="shared" si="1"/>
        <v>69.5746751298974</v>
      </c>
      <c r="L25" s="5"/>
    </row>
    <row r="26" spans="1:12" ht="12">
      <c r="A26" s="1" t="s">
        <v>25</v>
      </c>
      <c r="B26" s="5">
        <v>10078.146</v>
      </c>
      <c r="C26" s="5"/>
      <c r="D26" s="6">
        <v>764.6</v>
      </c>
      <c r="E26" s="5"/>
      <c r="F26" s="5">
        <f t="shared" si="0"/>
        <v>75.86712873578136</v>
      </c>
      <c r="G26" s="5"/>
      <c r="H26" s="5"/>
      <c r="I26" s="6">
        <v>790.4</v>
      </c>
      <c r="J26" s="5"/>
      <c r="K26" s="5">
        <f t="shared" si="1"/>
        <v>78.42712340146689</v>
      </c>
      <c r="L26" s="5"/>
    </row>
    <row r="27" spans="1:12" ht="12">
      <c r="A27" s="1" t="s">
        <v>26</v>
      </c>
      <c r="B27" s="5">
        <v>5061.662</v>
      </c>
      <c r="C27" s="5"/>
      <c r="D27" s="6">
        <v>491.1</v>
      </c>
      <c r="E27" s="5"/>
      <c r="F27" s="5">
        <f t="shared" si="0"/>
        <v>97.02346778587744</v>
      </c>
      <c r="G27" s="5"/>
      <c r="H27" s="5"/>
      <c r="I27" s="6">
        <v>511.6</v>
      </c>
      <c r="J27" s="5"/>
      <c r="K27" s="5">
        <f t="shared" si="1"/>
        <v>101.07352091072062</v>
      </c>
      <c r="L27" s="5"/>
    </row>
    <row r="28" spans="1:12" ht="12">
      <c r="A28" s="1" t="s">
        <v>27</v>
      </c>
      <c r="B28" s="5">
        <v>2880.793</v>
      </c>
      <c r="C28" s="5"/>
      <c r="D28" s="6">
        <v>346.8</v>
      </c>
      <c r="E28" s="5"/>
      <c r="F28" s="5">
        <f t="shared" si="0"/>
        <v>120.38351939899881</v>
      </c>
      <c r="G28" s="5"/>
      <c r="H28" s="5"/>
      <c r="I28" s="6">
        <v>372.3</v>
      </c>
      <c r="J28" s="5"/>
      <c r="K28" s="5">
        <f t="shared" si="1"/>
        <v>129.23524876657225</v>
      </c>
      <c r="L28" s="5"/>
    </row>
    <row r="29" spans="1:12" ht="12">
      <c r="A29" s="1" t="s">
        <v>28</v>
      </c>
      <c r="B29" s="5">
        <v>5718.717</v>
      </c>
      <c r="C29" s="5"/>
      <c r="D29" s="6">
        <v>586</v>
      </c>
      <c r="E29" s="5"/>
      <c r="F29" s="5">
        <f t="shared" si="0"/>
        <v>102.47053666058314</v>
      </c>
      <c r="G29" s="5"/>
      <c r="H29" s="5"/>
      <c r="I29" s="6">
        <v>589.6</v>
      </c>
      <c r="J29" s="5"/>
      <c r="K29" s="5">
        <f t="shared" si="1"/>
        <v>103.1000484898973</v>
      </c>
      <c r="L29" s="5"/>
    </row>
    <row r="30" spans="1:12" ht="12">
      <c r="A30" s="1" t="s">
        <v>29</v>
      </c>
      <c r="B30" s="5">
        <v>917.885</v>
      </c>
      <c r="C30" s="5"/>
      <c r="D30" s="6">
        <v>93.4</v>
      </c>
      <c r="E30" s="5"/>
      <c r="F30" s="5">
        <f t="shared" si="0"/>
        <v>101.75566655953632</v>
      </c>
      <c r="G30" s="5"/>
      <c r="H30" s="5"/>
      <c r="I30" s="6">
        <v>101.7</v>
      </c>
      <c r="J30" s="5"/>
      <c r="K30" s="5">
        <f t="shared" si="1"/>
        <v>110.7981936734994</v>
      </c>
      <c r="L30" s="5"/>
    </row>
    <row r="31" spans="1:12" ht="12">
      <c r="A31" s="1" t="s">
        <v>30</v>
      </c>
      <c r="B31" s="5">
        <v>1738.013</v>
      </c>
      <c r="C31" s="5"/>
      <c r="D31" s="6">
        <v>165.6</v>
      </c>
      <c r="E31" s="5"/>
      <c r="F31" s="5">
        <f t="shared" si="0"/>
        <v>95.28122056624433</v>
      </c>
      <c r="G31" s="5"/>
      <c r="H31" s="5"/>
      <c r="I31" s="6">
        <v>170.9</v>
      </c>
      <c r="J31" s="5"/>
      <c r="K31" s="5">
        <f t="shared" si="1"/>
        <v>98.33067992011567</v>
      </c>
      <c r="L31" s="5"/>
    </row>
    <row r="32" spans="1:12" ht="12">
      <c r="A32" s="1" t="s">
        <v>31</v>
      </c>
      <c r="B32" s="5">
        <v>2241.7</v>
      </c>
      <c r="C32" s="5"/>
      <c r="D32" s="6">
        <v>211.3</v>
      </c>
      <c r="E32" s="5"/>
      <c r="F32" s="5">
        <f t="shared" si="0"/>
        <v>94.25882143016462</v>
      </c>
      <c r="G32" s="5"/>
      <c r="H32" s="5"/>
      <c r="I32" s="6">
        <v>213.6</v>
      </c>
      <c r="J32" s="5"/>
      <c r="K32" s="5">
        <f t="shared" si="1"/>
        <v>95.28482847838694</v>
      </c>
      <c r="L32" s="5"/>
    </row>
    <row r="33" spans="1:12" ht="12">
      <c r="A33" s="1" t="s">
        <v>32</v>
      </c>
      <c r="B33" s="5">
        <v>1287.594</v>
      </c>
      <c r="C33" s="5"/>
      <c r="D33" s="6">
        <v>106</v>
      </c>
      <c r="E33" s="5"/>
      <c r="F33" s="5">
        <f t="shared" si="0"/>
        <v>82.32408662979168</v>
      </c>
      <c r="G33" s="5"/>
      <c r="H33" s="5"/>
      <c r="I33" s="6">
        <v>106</v>
      </c>
      <c r="J33" s="5"/>
      <c r="K33" s="5">
        <f t="shared" si="1"/>
        <v>82.32408662979168</v>
      </c>
      <c r="L33" s="5"/>
    </row>
    <row r="34" spans="1:12" ht="12">
      <c r="A34" s="1" t="s">
        <v>33</v>
      </c>
      <c r="B34" s="5">
        <v>8640.028</v>
      </c>
      <c r="C34" s="5"/>
      <c r="D34" s="6">
        <v>862.5</v>
      </c>
      <c r="E34" s="5"/>
      <c r="F34" s="5">
        <f t="shared" si="0"/>
        <v>99.82606537849182</v>
      </c>
      <c r="G34" s="5"/>
      <c r="H34" s="5"/>
      <c r="I34" s="6">
        <v>866.6</v>
      </c>
      <c r="J34" s="5"/>
      <c r="K34" s="5">
        <f t="shared" si="1"/>
        <v>100.30060087768234</v>
      </c>
      <c r="L34" s="5"/>
    </row>
    <row r="35" spans="1:12" ht="12">
      <c r="A35" s="1" t="s">
        <v>34</v>
      </c>
      <c r="B35" s="5">
        <v>1879.252</v>
      </c>
      <c r="C35" s="5"/>
      <c r="D35" s="6">
        <v>186.6</v>
      </c>
      <c r="E35" s="5"/>
      <c r="F35" s="5">
        <f t="shared" si="0"/>
        <v>99.2948258136748</v>
      </c>
      <c r="G35" s="5"/>
      <c r="H35" s="5"/>
      <c r="I35" s="6">
        <v>229.4</v>
      </c>
      <c r="J35" s="5"/>
      <c r="K35" s="5">
        <f t="shared" si="1"/>
        <v>122.06984481059486</v>
      </c>
      <c r="L35" s="5"/>
    </row>
    <row r="36" spans="1:12" ht="12">
      <c r="A36" s="1" t="s">
        <v>35</v>
      </c>
      <c r="B36" s="5">
        <v>19228.031</v>
      </c>
      <c r="C36" s="5"/>
      <c r="D36" s="6">
        <v>1016.4</v>
      </c>
      <c r="E36" s="5"/>
      <c r="F36" s="5">
        <f t="shared" si="0"/>
        <v>52.860326676194774</v>
      </c>
      <c r="G36" s="5"/>
      <c r="H36" s="5"/>
      <c r="I36" s="6">
        <v>1088.2</v>
      </c>
      <c r="J36" s="5"/>
      <c r="K36" s="5">
        <f t="shared" si="1"/>
        <v>56.59445837173864</v>
      </c>
      <c r="L36" s="5"/>
    </row>
    <row r="37" spans="1:12" ht="12">
      <c r="A37" s="1" t="s">
        <v>36</v>
      </c>
      <c r="B37" s="5">
        <v>8422.375</v>
      </c>
      <c r="C37" s="5"/>
      <c r="D37" s="6">
        <v>704.8</v>
      </c>
      <c r="E37" s="5"/>
      <c r="F37" s="5">
        <f t="shared" si="0"/>
        <v>83.68185933302661</v>
      </c>
      <c r="G37" s="5"/>
      <c r="H37" s="5"/>
      <c r="I37" s="6">
        <v>711.3</v>
      </c>
      <c r="J37" s="5"/>
      <c r="K37" s="5">
        <f t="shared" si="1"/>
        <v>84.45361314356106</v>
      </c>
      <c r="L37" s="5"/>
    </row>
    <row r="38" spans="1:12" ht="12">
      <c r="A38" s="1" t="s">
        <v>37</v>
      </c>
      <c r="B38" s="5">
        <v>633.051</v>
      </c>
      <c r="C38" s="5"/>
      <c r="D38" s="6">
        <v>74</v>
      </c>
      <c r="E38" s="5"/>
      <c r="F38" s="5">
        <f t="shared" si="0"/>
        <v>116.89421547395075</v>
      </c>
      <c r="G38" s="5"/>
      <c r="H38" s="5"/>
      <c r="I38" s="6">
        <v>87.8</v>
      </c>
      <c r="J38" s="5"/>
      <c r="K38" s="5">
        <f t="shared" si="1"/>
        <v>138.6934070082821</v>
      </c>
      <c r="L38" s="5"/>
    </row>
    <row r="39" spans="1:12" ht="12">
      <c r="A39" s="1" t="s">
        <v>38</v>
      </c>
      <c r="B39" s="5">
        <v>11431.748</v>
      </c>
      <c r="C39" s="5"/>
      <c r="D39" s="6">
        <v>970.3</v>
      </c>
      <c r="E39" s="5"/>
      <c r="F39" s="5">
        <f t="shared" si="0"/>
        <v>84.87765825488806</v>
      </c>
      <c r="G39" s="5"/>
      <c r="H39" s="5"/>
      <c r="I39" s="6">
        <v>986.7</v>
      </c>
      <c r="J39" s="5"/>
      <c r="K39" s="5">
        <f t="shared" si="1"/>
        <v>86.3122595074699</v>
      </c>
      <c r="L39" s="5"/>
    </row>
    <row r="40" spans="1:12" ht="12">
      <c r="A40" s="1" t="s">
        <v>39</v>
      </c>
      <c r="B40" s="5">
        <v>3504.917</v>
      </c>
      <c r="C40" s="5"/>
      <c r="D40" s="6">
        <v>408.6</v>
      </c>
      <c r="E40" s="5"/>
      <c r="F40" s="5">
        <f t="shared" si="0"/>
        <v>116.57908018934543</v>
      </c>
      <c r="G40" s="5"/>
      <c r="H40" s="5"/>
      <c r="I40" s="6">
        <v>441.1</v>
      </c>
      <c r="J40" s="5"/>
      <c r="K40" s="5">
        <f t="shared" si="1"/>
        <v>125.85176767381368</v>
      </c>
      <c r="L40" s="5"/>
    </row>
    <row r="41" spans="1:12" ht="12">
      <c r="A41" s="1" t="s">
        <v>40</v>
      </c>
      <c r="B41" s="5">
        <v>3562.681</v>
      </c>
      <c r="C41" s="5"/>
      <c r="D41" s="6">
        <v>299.5</v>
      </c>
      <c r="E41" s="5"/>
      <c r="F41" s="5">
        <f t="shared" si="0"/>
        <v>84.06590430072184</v>
      </c>
      <c r="G41" s="5"/>
      <c r="H41" s="5"/>
      <c r="I41" s="6">
        <v>307.3</v>
      </c>
      <c r="J41" s="5"/>
      <c r="K41" s="5">
        <f t="shared" si="1"/>
        <v>86.25526674995601</v>
      </c>
      <c r="L41" s="5"/>
    </row>
    <row r="42" spans="1:12" ht="12">
      <c r="A42" s="1" t="s">
        <v>41</v>
      </c>
      <c r="B42" s="5">
        <v>12364.93</v>
      </c>
      <c r="C42" s="5"/>
      <c r="D42" s="6">
        <v>940.1</v>
      </c>
      <c r="E42" s="5"/>
      <c r="F42" s="5">
        <f t="shared" si="0"/>
        <v>76.0295448498293</v>
      </c>
      <c r="G42" s="5"/>
      <c r="H42" s="5"/>
      <c r="I42" s="6">
        <v>987.6</v>
      </c>
      <c r="J42" s="5"/>
      <c r="K42" s="5">
        <f t="shared" si="1"/>
        <v>79.87105466832404</v>
      </c>
      <c r="L42" s="5"/>
    </row>
    <row r="43" spans="1:12" ht="12">
      <c r="A43" s="1" t="s">
        <v>42</v>
      </c>
      <c r="B43" s="5">
        <v>1075.729</v>
      </c>
      <c r="C43" s="5"/>
      <c r="D43" s="6">
        <v>63.3</v>
      </c>
      <c r="E43" s="5"/>
      <c r="F43" s="5">
        <f t="shared" si="0"/>
        <v>58.84381661180464</v>
      </c>
      <c r="G43" s="5"/>
      <c r="H43" s="5"/>
      <c r="I43" s="6">
        <v>63.7</v>
      </c>
      <c r="J43" s="5"/>
      <c r="K43" s="5">
        <f t="shared" si="1"/>
        <v>59.215657475070394</v>
      </c>
      <c r="L43" s="5"/>
    </row>
    <row r="44" spans="1:12" ht="12">
      <c r="A44" s="1" t="s">
        <v>43</v>
      </c>
      <c r="B44" s="5">
        <v>4146.753</v>
      </c>
      <c r="C44" s="5"/>
      <c r="D44" s="6">
        <v>388.8</v>
      </c>
      <c r="E44" s="5"/>
      <c r="F44" s="5">
        <f t="shared" si="0"/>
        <v>93.76010579844038</v>
      </c>
      <c r="G44" s="5"/>
      <c r="H44" s="5"/>
      <c r="I44" s="6">
        <v>391.6</v>
      </c>
      <c r="J44" s="5"/>
      <c r="K44" s="5">
        <f t="shared" si="1"/>
        <v>94.43533289781186</v>
      </c>
      <c r="L44" s="5"/>
    </row>
    <row r="45" spans="1:12" ht="12">
      <c r="A45" s="1" t="s">
        <v>44</v>
      </c>
      <c r="B45" s="5">
        <v>764.599</v>
      </c>
      <c r="C45" s="5"/>
      <c r="D45" s="6">
        <v>78.2</v>
      </c>
      <c r="E45" s="5"/>
      <c r="F45" s="5">
        <f t="shared" si="0"/>
        <v>102.2758334761097</v>
      </c>
      <c r="G45" s="5"/>
      <c r="H45" s="5"/>
      <c r="I45" s="6">
        <v>84.7</v>
      </c>
      <c r="J45" s="5"/>
      <c r="K45" s="5">
        <f t="shared" si="1"/>
        <v>110.77702168064566</v>
      </c>
      <c r="L45" s="5"/>
    </row>
    <row r="46" spans="1:12" ht="12">
      <c r="A46" s="1" t="s">
        <v>45</v>
      </c>
      <c r="B46" s="5">
        <v>5841.585</v>
      </c>
      <c r="C46" s="5"/>
      <c r="D46" s="6">
        <v>612.3</v>
      </c>
      <c r="E46" s="5"/>
      <c r="F46" s="5">
        <f t="shared" si="0"/>
        <v>104.81744252630065</v>
      </c>
      <c r="G46" s="5"/>
      <c r="H46" s="5"/>
      <c r="I46" s="6">
        <v>625.7</v>
      </c>
      <c r="J46" s="5"/>
      <c r="K46" s="5">
        <f t="shared" si="1"/>
        <v>107.11134050090857</v>
      </c>
      <c r="L46" s="5"/>
    </row>
    <row r="47" spans="1:13" ht="12">
      <c r="A47" s="1" t="s">
        <v>46</v>
      </c>
      <c r="B47" s="5">
        <v>22099.136</v>
      </c>
      <c r="C47" s="5"/>
      <c r="D47" s="6">
        <v>2595.6</v>
      </c>
      <c r="E47" s="5"/>
      <c r="F47" s="5">
        <f t="shared" si="0"/>
        <v>117.4525556112239</v>
      </c>
      <c r="G47" s="5"/>
      <c r="H47" s="5"/>
      <c r="I47" s="6">
        <v>2694.4</v>
      </c>
      <c r="J47" s="5"/>
      <c r="K47" s="5">
        <f t="shared" si="1"/>
        <v>121.92331863109943</v>
      </c>
      <c r="L47" s="5"/>
      <c r="M47" s="8"/>
    </row>
    <row r="48" spans="1:12" ht="12">
      <c r="A48" s="1" t="s">
        <v>47</v>
      </c>
      <c r="B48" s="5">
        <v>2378.696</v>
      </c>
      <c r="C48" s="5"/>
      <c r="D48" s="6">
        <v>213.9</v>
      </c>
      <c r="E48" s="5"/>
      <c r="F48" s="5">
        <f t="shared" si="0"/>
        <v>89.9232184356471</v>
      </c>
      <c r="G48" s="5"/>
      <c r="H48" s="5"/>
      <c r="I48" s="6">
        <v>222.7</v>
      </c>
      <c r="J48" s="5"/>
      <c r="K48" s="5">
        <f t="shared" si="1"/>
        <v>93.62272438344371</v>
      </c>
      <c r="L48" s="5"/>
    </row>
    <row r="49" spans="1:12" ht="12">
      <c r="A49" s="1" t="s">
        <v>48</v>
      </c>
      <c r="B49" s="5">
        <v>619.092</v>
      </c>
      <c r="C49" s="5"/>
      <c r="D49" s="6">
        <v>51.7</v>
      </c>
      <c r="E49" s="5"/>
      <c r="F49" s="5">
        <f t="shared" si="0"/>
        <v>83.50939763395425</v>
      </c>
      <c r="G49" s="5"/>
      <c r="H49" s="5"/>
      <c r="I49" s="6">
        <v>51.7</v>
      </c>
      <c r="J49" s="5"/>
      <c r="K49" s="5">
        <f t="shared" si="1"/>
        <v>83.50939763395425</v>
      </c>
      <c r="L49" s="5"/>
    </row>
    <row r="50" spans="1:12" ht="12">
      <c r="A50" s="1" t="s">
        <v>49</v>
      </c>
      <c r="B50" s="5">
        <v>7383.387</v>
      </c>
      <c r="C50" s="5"/>
      <c r="D50" s="6">
        <v>702.6</v>
      </c>
      <c r="E50" s="5"/>
      <c r="F50" s="5">
        <f t="shared" si="0"/>
        <v>95.15957920125277</v>
      </c>
      <c r="G50" s="5"/>
      <c r="H50" s="5"/>
      <c r="I50" s="6">
        <v>712</v>
      </c>
      <c r="J50" s="5"/>
      <c r="K50" s="5">
        <f t="shared" si="1"/>
        <v>96.43270764487897</v>
      </c>
      <c r="L50" s="5"/>
    </row>
    <row r="51" spans="1:12" ht="12">
      <c r="A51" s="1" t="s">
        <v>50</v>
      </c>
      <c r="B51" s="5">
        <v>6131.131</v>
      </c>
      <c r="C51" s="5"/>
      <c r="D51" s="6">
        <v>575.1</v>
      </c>
      <c r="E51" s="5"/>
      <c r="F51" s="5">
        <f t="shared" si="0"/>
        <v>93.7999856796405</v>
      </c>
      <c r="G51" s="5"/>
      <c r="H51" s="5"/>
      <c r="I51" s="6">
        <v>582.6</v>
      </c>
      <c r="J51" s="5"/>
      <c r="K51" s="5">
        <f t="shared" si="1"/>
        <v>95.02325101192585</v>
      </c>
      <c r="L51" s="5"/>
    </row>
    <row r="52" spans="1:12" ht="12">
      <c r="A52" s="1" t="s">
        <v>51</v>
      </c>
      <c r="B52" s="5">
        <v>1810.347</v>
      </c>
      <c r="C52" s="5"/>
      <c r="D52" s="6">
        <v>149.4</v>
      </c>
      <c r="E52" s="5"/>
      <c r="F52" s="5">
        <f t="shared" si="0"/>
        <v>82.52561525497597</v>
      </c>
      <c r="G52" s="5"/>
      <c r="H52" s="5"/>
      <c r="I52" s="6">
        <v>168.7</v>
      </c>
      <c r="J52" s="5"/>
      <c r="K52" s="5">
        <f t="shared" si="1"/>
        <v>93.18655484280086</v>
      </c>
      <c r="L52" s="5"/>
    </row>
    <row r="53" spans="1:12" ht="12">
      <c r="A53" s="1" t="s">
        <v>52</v>
      </c>
      <c r="B53" s="5">
        <v>5471.792</v>
      </c>
      <c r="C53" s="5"/>
      <c r="D53" s="6">
        <v>413.9</v>
      </c>
      <c r="E53" s="5"/>
      <c r="F53" s="5">
        <f t="shared" si="0"/>
        <v>75.64249518256541</v>
      </c>
      <c r="G53" s="5"/>
      <c r="H53" s="5"/>
      <c r="I53" s="6">
        <v>417.8</v>
      </c>
      <c r="J53" s="5"/>
      <c r="K53" s="5">
        <f t="shared" si="1"/>
        <v>76.3552415735101</v>
      </c>
      <c r="L53" s="5"/>
    </row>
    <row r="54" spans="1:12" ht="12">
      <c r="A54" s="1" t="s">
        <v>53</v>
      </c>
      <c r="B54" s="5">
        <v>501.915</v>
      </c>
      <c r="C54" s="5"/>
      <c r="D54" s="6">
        <v>104.4</v>
      </c>
      <c r="E54" s="9"/>
      <c r="F54" s="5">
        <f t="shared" si="0"/>
        <v>208.00334718029944</v>
      </c>
      <c r="G54" s="9"/>
      <c r="H54" s="9"/>
      <c r="I54" s="6">
        <v>119.4</v>
      </c>
      <c r="J54" s="9"/>
      <c r="K54" s="5">
        <f t="shared" si="1"/>
        <v>237.8888855682735</v>
      </c>
      <c r="L54" s="9"/>
    </row>
    <row r="55" spans="1:12" ht="12">
      <c r="A55" s="10" t="s">
        <v>54</v>
      </c>
      <c r="B55" s="11">
        <f>SUM(B4:B54)</f>
        <v>290850.005</v>
      </c>
      <c r="C55" s="11"/>
      <c r="D55" s="12">
        <v>26296</v>
      </c>
      <c r="E55" s="11"/>
      <c r="F55" s="11">
        <f>(D55*1000)/B55</f>
        <v>90.41086315264117</v>
      </c>
      <c r="G55" s="11"/>
      <c r="H55" s="11"/>
      <c r="I55" s="12">
        <v>27083.9</v>
      </c>
      <c r="J55" s="11"/>
      <c r="K55" s="11">
        <f t="shared" si="1"/>
        <v>93.11981961286196</v>
      </c>
      <c r="L55" s="11"/>
    </row>
    <row r="56" spans="9:10" ht="7.5" customHeight="1">
      <c r="I56" s="7" t="s">
        <v>1</v>
      </c>
      <c r="J56" s="13"/>
    </row>
    <row r="57" spans="1:12" ht="13.5">
      <c r="A57" s="20" t="s">
        <v>60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6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0" ht="12.75" customHeight="1">
      <c r="A59" s="15" t="s">
        <v>61</v>
      </c>
      <c r="I59" s="7"/>
      <c r="J59" s="7"/>
    </row>
    <row r="60" spans="9:10" ht="7.5" customHeight="1">
      <c r="I60" s="7"/>
      <c r="J60" s="7"/>
    </row>
    <row r="61" spans="1:20" ht="52.5" customHeight="1">
      <c r="A61" s="17" t="s">
        <v>62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6"/>
      <c r="O61" s="16"/>
      <c r="P61" s="16"/>
      <c r="Q61" s="16"/>
      <c r="R61" s="16"/>
      <c r="S61" s="16"/>
      <c r="T61" s="16"/>
    </row>
  </sheetData>
  <mergeCells count="10">
    <mergeCell ref="A61:L61"/>
    <mergeCell ref="A1:L1"/>
    <mergeCell ref="F3:G3"/>
    <mergeCell ref="D3:E3"/>
    <mergeCell ref="I3:J3"/>
    <mergeCell ref="K3:L3"/>
    <mergeCell ref="I2:L2"/>
    <mergeCell ref="D2:G2"/>
    <mergeCell ref="B3:C3"/>
    <mergeCell ref="A57:L57"/>
  </mergeCells>
  <printOptions horizontalCentered="1"/>
  <pageMargins left="1" right="1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2006-11-28T16:16:22Z</cp:lastPrinted>
  <dcterms:created xsi:type="dcterms:W3CDTF">2002-02-20T18:42:34Z</dcterms:created>
  <dcterms:modified xsi:type="dcterms:W3CDTF">2007-02-23T16:15:25Z</dcterms:modified>
  <cp:category/>
  <cp:version/>
  <cp:contentType/>
  <cp:contentStatus/>
</cp:coreProperties>
</file>