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New Zealand" sheetId="1" r:id="rId1"/>
    <sheet name="FBP2-New Zealand" sheetId="2" r:id="rId2"/>
    <sheet name="FBP3-New Zealand" sheetId="3" r:id="rId3"/>
  </sheets>
  <definedNames>
    <definedName name="_xlnm.Print_Area" localSheetId="0">'FBP1-New Zealand'!$A$1:$G$90</definedName>
    <definedName name="_xlnm.Print_Area" localSheetId="1">'FBP2-New Zealand'!$A$1:$G$86</definedName>
    <definedName name="_xlnm.Print_Area" localSheetId="2">'FBP3-New Zealand'!$A$1:$G$82</definedName>
  </definedNames>
  <calcPr fullCalcOnLoad="1"/>
</workbook>
</file>

<file path=xl/sharedStrings.xml><?xml version="1.0" encoding="utf-8"?>
<sst xmlns="http://schemas.openxmlformats.org/spreadsheetml/2006/main" count="477" uniqueCount="363">
  <si>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</si>
  <si>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</si>
  <si>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</si>
  <si>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</si>
  <si>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</si>
  <si>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</si>
  <si>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</si>
  <si>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</si>
  <si>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</si>
  <si>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</si>
  <si>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</si>
  <si>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</si>
  <si>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</si>
  <si>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</si>
  <si>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</si>
  <si>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</si>
  <si>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</si>
  <si>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</si>
  <si>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</si>
  <si>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</si>
  <si>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</si>
  <si>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</si>
  <si>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</si>
  <si>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</si>
  <si>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</si>
  <si>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</si>
  <si>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</si>
  <si>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</si>
  <si>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</si>
  <si>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</si>
  <si>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</si>
  <si>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</si>
  <si>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</si>
  <si>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</si>
  <si>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</si>
  <si>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</si>
  <si>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</si>
  <si>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</si>
  <si>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</si>
  <si>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</si>
  <si>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</si>
  <si>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</si>
  <si>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</si>
  <si>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</si>
  <si>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</si>
  <si>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</si>
  <si>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</si>
  <si>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</si>
  <si>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</si>
  <si>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</si>
  <si>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</si>
  <si>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</si>
  <si>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</si>
  <si>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</si>
  <si>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</si>
  <si>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</si>
  <si>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</si>
  <si>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</si>
  <si>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</si>
  <si>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</si>
  <si>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</si>
  <si>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</si>
  <si>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</si>
  <si>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</si>
  <si>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</si>
  <si>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</si>
  <si>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</si>
  <si>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</si>
  <si>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</si>
  <si>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</si>
  <si>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</si>
  <si>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</si>
  <si>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</si>
  <si>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</si>
  <si>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</si>
  <si>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</si>
  <si>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</si>
  <si>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</si>
  <si>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</si>
  <si>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</si>
  <si>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</si>
  <si>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</si>
  <si>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</si>
  <si>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</si>
  <si>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</si>
  <si>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</si>
  <si>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</si>
  <si>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</si>
  <si>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</si>
  <si>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</si>
  <si>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</si>
  <si>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</si>
  <si>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</si>
  <si>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</si>
  <si>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</si>
  <si>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</si>
  <si>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</si>
  <si>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</si>
  <si>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</si>
  <si>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</si>
  <si>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</si>
  <si>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</si>
  <si>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</si>
  <si>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</si>
  <si>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</si>
  <si>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</si>
  <si>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</si>
  <si>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</si>
  <si>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</si>
  <si>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</si>
  <si>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</si>
  <si>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</si>
  <si>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</si>
  <si>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</si>
  <si>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</si>
  <si>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</si>
  <si>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</si>
  <si>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</si>
  <si>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</si>
  <si>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</si>
  <si>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</si>
  <si>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</si>
  <si>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</si>
  <si>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</si>
  <si>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</si>
  <si>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</si>
  <si>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</si>
  <si>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</si>
  <si>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</si>
  <si>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</si>
  <si>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</si>
  <si>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</si>
  <si>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</si>
  <si>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</si>
  <si>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</si>
  <si>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</si>
  <si>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</si>
  <si>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</si>
  <si>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</si>
  <si>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</si>
  <si>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</si>
  <si>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</si>
  <si>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</si>
  <si>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</si>
  <si>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</si>
  <si>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</si>
  <si>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</si>
  <si>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</si>
  <si>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</si>
  <si>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</si>
  <si>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</si>
  <si>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</si>
  <si>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</si>
  <si>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</si>
  <si>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</si>
  <si>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</si>
  <si>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</si>
  <si>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</si>
  <si>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</si>
  <si>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</si>
  <si>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</si>
  <si>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</si>
  <si>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</si>
  <si>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</si>
  <si>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</si>
  <si>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</si>
  <si>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</si>
  <si>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</si>
  <si>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</si>
  <si>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</si>
  <si>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</si>
  <si>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</si>
  <si>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</si>
  <si>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</si>
  <si>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</si>
  <si>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</si>
  <si>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</si>
  <si>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</si>
  <si>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</si>
  <si>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</si>
  <si>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</si>
  <si>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</si>
  <si>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</si>
  <si>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</si>
  <si>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</si>
  <si>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</si>
  <si>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</si>
  <si>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</si>
  <si>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</si>
  <si>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</si>
  <si>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</si>
  <si>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</si>
  <si>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</si>
  <si>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</si>
  <si>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</si>
  <si>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</si>
  <si>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</si>
  <si>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</si>
  <si>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</si>
  <si>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</si>
  <si>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</si>
  <si>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</si>
  <si>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</si>
  <si>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</si>
  <si>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</si>
  <si>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</si>
  <si>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</si>
  <si>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</si>
  <si>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</si>
  <si>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</si>
  <si>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</si>
  <si>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</si>
  <si>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</si>
  <si>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</si>
  <si>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</si>
  <si>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</si>
  <si>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</si>
  <si>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</si>
  <si>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</si>
  <si>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</si>
  <si>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</si>
  <si>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</si>
  <si>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</si>
  <si>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</si>
  <si>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</si>
  <si>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</si>
  <si>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</si>
  <si>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</si>
  <si>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</si>
  <si>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</si>
  <si>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</si>
  <si>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</si>
  <si>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</si>
  <si>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</si>
  <si>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</si>
  <si>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</si>
  <si>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</si>
  <si>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</si>
  <si>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</si>
  <si>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</si>
  <si>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</si>
  <si>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</si>
  <si>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</si>
  <si>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</si>
  <si>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</si>
  <si>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</si>
  <si>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</si>
  <si>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</si>
  <si>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</si>
  <si>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</si>
  <si>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</si>
  <si>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</si>
  <si>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</si>
  <si>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</si>
  <si>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</si>
  <si>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</si>
  <si>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</si>
  <si>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</si>
  <si>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</si>
  <si>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</si>
  <si>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</si>
  <si>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</si>
  <si>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</si>
  <si>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</si>
  <si>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</si>
  <si>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</si>
  <si>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</si>
  <si>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</si>
  <si>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</si>
  <si>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</si>
  <si>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</si>
  <si>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</si>
  <si>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</si>
  <si>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</si>
  <si>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</si>
  <si>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</si>
  <si>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</si>
  <si>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</si>
  <si>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</si>
  <si>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</si>
  <si>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</si>
  <si>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</si>
  <si>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</si>
  <si>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</si>
  <si>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</si>
  <si>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</si>
  <si>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</si>
  <si>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</si>
  <si>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</si>
  <si>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</si>
  <si>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</si>
  <si>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</si>
  <si>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</si>
  <si>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</si>
  <si>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</si>
  <si>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</si>
  <si>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</si>
  <si>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</si>
  <si>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</si>
  <si>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</si>
  <si>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</si>
  <si>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</si>
  <si>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</si>
  <si>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</si>
  <si>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</si>
  <si>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</si>
  <si>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</si>
  <si>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</si>
  <si>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</si>
  <si>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</si>
  <si>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</si>
  <si>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</si>
  <si>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</si>
  <si>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</si>
  <si>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</si>
  <si>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</si>
  <si>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</si>
  <si>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</si>
  <si>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</si>
  <si>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</si>
  <si>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</si>
  <si>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</si>
  <si>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</si>
  <si>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</si>
  <si>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</si>
  <si>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</si>
  <si>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</si>
  <si>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</si>
  <si>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</si>
  <si>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</si>
  <si>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</si>
  <si>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</si>
  <si>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</si>
  <si>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</si>
  <si>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</si>
  <si>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</si>
  <si>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</si>
  <si>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</si>
  <si>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</si>
  <si>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</si>
  <si>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</si>
  <si>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</si>
  <si>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</si>
  <si>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</si>
  <si>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</si>
  <si>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</si>
  <si>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</si>
  <si>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</si>
  <si>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</si>
  <si>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</si>
  <si>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</si>
  <si>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</si>
  <si>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</si>
  <si>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</si>
  <si>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</si>
  <si>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</si>
  <si>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</si>
  <si>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</si>
  <si>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New Zealand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</si>
  <si>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New Zealand to a U.S. citizen parent are considered native and are not included in this table.</t>
    </r>
  </si>
  <si>
    <t>-</t>
  </si>
  <si>
    <t>Table with row headers in column A and column E and headers in row 8.</t>
  </si>
  <si>
    <t>Footnotes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</si>
</sst>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75" workbookViewId="0" topLeftCell="A2">
      <selection activeCell="B4" sqref="B4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 hidden="1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22870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22870</v>
      </c>
      <c r="G11" s="25">
        <f>F11*100/F$11</f>
        <v>100</v>
      </c>
    </row>
    <row r="12" spans="1:7" ht="12.75">
      <c r="A12" s="26" t="s">
        <v>142</v>
      </c>
      <c r="B12" s="19">
        <v>6000</v>
      </c>
      <c r="C12" s="27">
        <f aca="true" t="shared" si="0" ref="C12:C19">B12*100/B$10</f>
        <v>26.23524267599475</v>
      </c>
      <c r="E12" s="2" t="s">
        <v>348</v>
      </c>
      <c r="F12" s="19">
        <v>11560</v>
      </c>
      <c r="G12" s="27">
        <f>F12*100/F$11</f>
        <v>50.54656755574989</v>
      </c>
    </row>
    <row r="13" spans="1:7" ht="12.75">
      <c r="A13" s="26" t="s">
        <v>324</v>
      </c>
      <c r="B13" s="19">
        <v>645</v>
      </c>
      <c r="C13" s="27">
        <f t="shared" si="0"/>
        <v>2.820288587669436</v>
      </c>
      <c r="E13" s="2" t="s">
        <v>349</v>
      </c>
      <c r="F13" s="19">
        <v>11310</v>
      </c>
      <c r="G13" s="27">
        <f>F13*100/F$11</f>
        <v>49.45343244425011</v>
      </c>
    </row>
    <row r="14" spans="1:7" ht="12.75">
      <c r="A14" s="26" t="s">
        <v>143</v>
      </c>
      <c r="B14" s="19">
        <v>1160</v>
      </c>
      <c r="C14" s="27">
        <f t="shared" si="0"/>
        <v>5.072146917358985</v>
      </c>
      <c r="F14" s="19"/>
      <c r="G14" s="27"/>
    </row>
    <row r="15" spans="1:7" ht="12.75">
      <c r="A15" s="26" t="s">
        <v>303</v>
      </c>
      <c r="B15" s="19">
        <v>4195</v>
      </c>
      <c r="C15" s="27">
        <f t="shared" si="0"/>
        <v>18.34280717096633</v>
      </c>
      <c r="E15" s="2" t="s">
        <v>350</v>
      </c>
      <c r="F15" s="19">
        <v>425</v>
      </c>
      <c r="G15" s="27">
        <f aca="true" t="shared" si="1" ref="G15:G27">F15*100/F$11</f>
        <v>1.8583296895496284</v>
      </c>
    </row>
    <row r="16" spans="1:7" ht="12.75">
      <c r="A16" s="26" t="s">
        <v>144</v>
      </c>
      <c r="B16" s="19">
        <v>16870</v>
      </c>
      <c r="C16" s="27">
        <f t="shared" si="0"/>
        <v>73.76475732400525</v>
      </c>
      <c r="E16" s="2" t="s">
        <v>351</v>
      </c>
      <c r="F16" s="19">
        <v>545</v>
      </c>
      <c r="G16" s="27">
        <f t="shared" si="1"/>
        <v>2.3830345430695234</v>
      </c>
    </row>
    <row r="17" spans="1:7" ht="12.75">
      <c r="A17" s="26" t="s">
        <v>325</v>
      </c>
      <c r="B17" s="19">
        <v>10110</v>
      </c>
      <c r="C17" s="27">
        <f t="shared" si="0"/>
        <v>44.20638390905116</v>
      </c>
      <c r="E17" s="2" t="s">
        <v>352</v>
      </c>
      <c r="F17" s="19">
        <v>585</v>
      </c>
      <c r="G17" s="27">
        <f t="shared" si="1"/>
        <v>2.5579361609094886</v>
      </c>
    </row>
    <row r="18" spans="1:7" ht="12.75">
      <c r="A18" s="26" t="s">
        <v>143</v>
      </c>
      <c r="B18" s="19">
        <v>3800</v>
      </c>
      <c r="C18" s="27">
        <f t="shared" si="0"/>
        <v>16.615653694796677</v>
      </c>
      <c r="E18" s="2" t="s">
        <v>353</v>
      </c>
      <c r="F18" s="19">
        <v>650</v>
      </c>
      <c r="G18" s="27">
        <f t="shared" si="1"/>
        <v>2.8421512898994314</v>
      </c>
    </row>
    <row r="19" spans="1:7" ht="12.75">
      <c r="A19" s="26" t="s">
        <v>304</v>
      </c>
      <c r="B19" s="19">
        <v>2960</v>
      </c>
      <c r="C19" s="27">
        <f t="shared" si="0"/>
        <v>12.942719720157411</v>
      </c>
      <c r="E19" s="2" t="s">
        <v>0</v>
      </c>
      <c r="F19" s="19">
        <v>1020</v>
      </c>
      <c r="G19" s="27">
        <f t="shared" si="1"/>
        <v>4.459991254919108</v>
      </c>
    </row>
    <row r="20" spans="1:7" ht="12.75">
      <c r="A20" s="26"/>
      <c r="B20" s="19"/>
      <c r="C20" s="27"/>
      <c r="E20" s="2" t="s">
        <v>1</v>
      </c>
      <c r="F20" s="19">
        <v>5585</v>
      </c>
      <c r="G20" s="27">
        <f t="shared" si="1"/>
        <v>24.420638390905115</v>
      </c>
    </row>
    <row r="21" spans="1:7" ht="12.75">
      <c r="A21" s="28" t="s">
        <v>145</v>
      </c>
      <c r="B21" s="19"/>
      <c r="C21" s="27"/>
      <c r="E21" s="2" t="s">
        <v>2</v>
      </c>
      <c r="F21" s="19">
        <v>5745</v>
      </c>
      <c r="G21" s="27">
        <f t="shared" si="1"/>
        <v>25.120244862264975</v>
      </c>
    </row>
    <row r="22" spans="1:7" ht="12.75">
      <c r="A22" s="29" t="s">
        <v>326</v>
      </c>
      <c r="B22" s="19">
        <v>20895</v>
      </c>
      <c r="C22" s="27">
        <f aca="true" t="shared" si="2" ref="C22:C29">B22*100/B$10</f>
        <v>91.36423261915172</v>
      </c>
      <c r="E22" s="2" t="s">
        <v>3</v>
      </c>
      <c r="F22" s="19">
        <v>3875</v>
      </c>
      <c r="G22" s="27">
        <f t="shared" si="1"/>
        <v>16.94359422824661</v>
      </c>
    </row>
    <row r="23" spans="1:7" ht="12.75">
      <c r="A23" s="29" t="s">
        <v>328</v>
      </c>
      <c r="B23" s="19">
        <v>18760</v>
      </c>
      <c r="C23" s="27">
        <f t="shared" si="2"/>
        <v>82.0288587669436</v>
      </c>
      <c r="E23" s="2" t="s">
        <v>4</v>
      </c>
      <c r="F23" s="19">
        <v>1400</v>
      </c>
      <c r="G23" s="27">
        <f t="shared" si="1"/>
        <v>6.121556624398775</v>
      </c>
    </row>
    <row r="24" spans="1:7" ht="12.75">
      <c r="A24" s="29" t="s">
        <v>146</v>
      </c>
      <c r="B24" s="19">
        <v>20</v>
      </c>
      <c r="C24" s="27">
        <f t="shared" si="2"/>
        <v>0.08745080891998251</v>
      </c>
      <c r="E24" s="2" t="s">
        <v>5</v>
      </c>
      <c r="F24" s="19">
        <v>795</v>
      </c>
      <c r="G24" s="27">
        <f t="shared" si="1"/>
        <v>3.4761696545693046</v>
      </c>
    </row>
    <row r="25" spans="1:7" ht="12.75">
      <c r="A25" s="29" t="s">
        <v>147</v>
      </c>
      <c r="B25" s="19">
        <v>20</v>
      </c>
      <c r="C25" s="27">
        <f t="shared" si="2"/>
        <v>0.08745080891998251</v>
      </c>
      <c r="E25" s="2" t="s">
        <v>6</v>
      </c>
      <c r="F25" s="19">
        <v>990</v>
      </c>
      <c r="G25" s="27">
        <f t="shared" si="1"/>
        <v>4.328815041539134</v>
      </c>
    </row>
    <row r="26" spans="1:7" ht="12.75">
      <c r="A26" s="29" t="s">
        <v>329</v>
      </c>
      <c r="B26" s="19">
        <v>530</v>
      </c>
      <c r="C26" s="27">
        <f t="shared" si="2"/>
        <v>2.3174464363795364</v>
      </c>
      <c r="E26" s="2" t="s">
        <v>7</v>
      </c>
      <c r="F26" s="19">
        <v>1050</v>
      </c>
      <c r="G26" s="27">
        <f t="shared" si="1"/>
        <v>4.591167468299082</v>
      </c>
    </row>
    <row r="27" spans="1:7" ht="12.75">
      <c r="A27" s="29" t="s">
        <v>148</v>
      </c>
      <c r="B27" s="19">
        <v>1515</v>
      </c>
      <c r="C27" s="27">
        <f t="shared" si="2"/>
        <v>6.624398775688675</v>
      </c>
      <c r="E27" s="2" t="s">
        <v>139</v>
      </c>
      <c r="F27" s="19">
        <v>210</v>
      </c>
      <c r="G27" s="27">
        <f t="shared" si="1"/>
        <v>0.9182334936598163</v>
      </c>
    </row>
    <row r="28" spans="1:7" ht="12.75">
      <c r="A28" s="29" t="s">
        <v>330</v>
      </c>
      <c r="B28" s="19">
        <v>55</v>
      </c>
      <c r="C28" s="27">
        <f t="shared" si="2"/>
        <v>0.2404897245299519</v>
      </c>
      <c r="F28" s="19"/>
      <c r="G28" s="27"/>
    </row>
    <row r="29" spans="1:7" ht="12.75">
      <c r="A29" s="29" t="s">
        <v>331</v>
      </c>
      <c r="B29" s="19">
        <v>1980</v>
      </c>
      <c r="C29" s="27">
        <f t="shared" si="2"/>
        <v>8.657630083078269</v>
      </c>
      <c r="E29" s="2" t="s">
        <v>140</v>
      </c>
      <c r="F29" s="30">
        <v>38.9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20985</v>
      </c>
      <c r="G31" s="27">
        <f aca="true" t="shared" si="3" ref="G31:G38">F31*100/F$11</f>
        <v>91.75776125929166</v>
      </c>
    </row>
    <row r="32" spans="1:7" ht="12.75">
      <c r="A32" s="29" t="s">
        <v>149</v>
      </c>
      <c r="B32" s="19">
        <v>100</v>
      </c>
      <c r="C32" s="27">
        <f>B32*100/B$10</f>
        <v>0.4372540445999126</v>
      </c>
      <c r="E32" s="2" t="s">
        <v>9</v>
      </c>
      <c r="F32" s="19">
        <v>10550</v>
      </c>
      <c r="G32" s="27">
        <f t="shared" si="3"/>
        <v>46.130301705290776</v>
      </c>
    </row>
    <row r="33" spans="1:7" ht="12.75">
      <c r="A33" s="29" t="s">
        <v>151</v>
      </c>
      <c r="B33" s="19">
        <v>22770</v>
      </c>
      <c r="C33" s="27">
        <f>B33*100/B$10</f>
        <v>99.56274595540009</v>
      </c>
      <c r="E33" s="2" t="s">
        <v>10</v>
      </c>
      <c r="F33" s="19">
        <v>10435</v>
      </c>
      <c r="G33" s="27">
        <f t="shared" si="3"/>
        <v>45.62745955400087</v>
      </c>
    </row>
    <row r="34" spans="1:7" ht="12.75">
      <c r="A34" s="29" t="s">
        <v>332</v>
      </c>
      <c r="B34" s="19">
        <v>18720</v>
      </c>
      <c r="C34" s="27">
        <f>B34*100/B$10</f>
        <v>81.85395714910364</v>
      </c>
      <c r="E34" s="2" t="s">
        <v>11</v>
      </c>
      <c r="F34" s="19">
        <v>20525</v>
      </c>
      <c r="G34" s="27">
        <f t="shared" si="3"/>
        <v>89.74639265413205</v>
      </c>
    </row>
    <row r="35" spans="1:7" ht="12.75">
      <c r="A35" s="26"/>
      <c r="B35" s="19"/>
      <c r="C35" s="27"/>
      <c r="E35" s="2" t="s">
        <v>13</v>
      </c>
      <c r="F35" s="19">
        <v>2590</v>
      </c>
      <c r="G35" s="27">
        <f t="shared" si="3"/>
        <v>11.324879755137735</v>
      </c>
    </row>
    <row r="36" spans="1:7" ht="12.75">
      <c r="A36" s="31" t="s">
        <v>152</v>
      </c>
      <c r="B36" s="19"/>
      <c r="C36" s="27"/>
      <c r="E36" s="2" t="s">
        <v>14</v>
      </c>
      <c r="F36" s="19">
        <v>2245</v>
      </c>
      <c r="G36" s="27">
        <f t="shared" si="3"/>
        <v>9.816353301268038</v>
      </c>
    </row>
    <row r="37" spans="1:7" ht="12.75">
      <c r="A37" s="31" t="s">
        <v>175</v>
      </c>
      <c r="B37" s="24">
        <v>22450</v>
      </c>
      <c r="C37" s="20">
        <f aca="true" t="shared" si="4" ref="C37:C46">B37*100/B$37</f>
        <v>100</v>
      </c>
      <c r="E37" s="2" t="s">
        <v>12</v>
      </c>
      <c r="F37" s="19">
        <v>660</v>
      </c>
      <c r="G37" s="27">
        <f t="shared" si="3"/>
        <v>2.885876694359423</v>
      </c>
    </row>
    <row r="38" spans="1:7" ht="12.75">
      <c r="A38" s="32" t="s">
        <v>333</v>
      </c>
      <c r="B38" s="19">
        <v>20360</v>
      </c>
      <c r="C38" s="27">
        <f t="shared" si="4"/>
        <v>90.69042316258351</v>
      </c>
      <c r="E38" s="2" t="s">
        <v>10</v>
      </c>
      <c r="F38" s="19">
        <v>1585</v>
      </c>
      <c r="G38" s="27">
        <f t="shared" si="3"/>
        <v>6.930476606908614</v>
      </c>
    </row>
    <row r="39" spans="1:7" ht="12.75">
      <c r="A39" s="32" t="s">
        <v>153</v>
      </c>
      <c r="B39" s="19">
        <v>2085</v>
      </c>
      <c r="C39" s="27">
        <f t="shared" si="4"/>
        <v>9.287305122494432</v>
      </c>
      <c r="F39" s="19"/>
      <c r="G39" s="27"/>
    </row>
    <row r="40" spans="1:7" ht="12.75">
      <c r="A40" s="32" t="s">
        <v>176</v>
      </c>
      <c r="B40" s="19">
        <v>565</v>
      </c>
      <c r="C40" s="27">
        <f t="shared" si="4"/>
        <v>2.516703786191537</v>
      </c>
      <c r="E40" s="21" t="s">
        <v>171</v>
      </c>
      <c r="F40" s="19"/>
      <c r="G40" s="27"/>
    </row>
    <row r="41" spans="1:7" ht="12.75">
      <c r="A41" s="32" t="s">
        <v>154</v>
      </c>
      <c r="B41" s="19">
        <v>250</v>
      </c>
      <c r="C41" s="27">
        <f t="shared" si="4"/>
        <v>1.1135857461024499</v>
      </c>
      <c r="E41" s="21" t="s">
        <v>191</v>
      </c>
      <c r="F41" s="24">
        <v>21320</v>
      </c>
      <c r="G41" s="20">
        <f>F41*100/F$41</f>
        <v>100</v>
      </c>
    </row>
    <row r="42" spans="1:7" ht="12.75">
      <c r="A42" s="32" t="s">
        <v>176</v>
      </c>
      <c r="B42" s="33">
        <v>105</v>
      </c>
      <c r="C42" s="27">
        <f t="shared" si="4"/>
        <v>0.46770601336302897</v>
      </c>
      <c r="E42" s="2" t="s">
        <v>15</v>
      </c>
      <c r="F42" s="19">
        <v>4205</v>
      </c>
      <c r="G42" s="27">
        <f aca="true" t="shared" si="5" ref="G42:G48">F42*100/F$41</f>
        <v>19.723264540337713</v>
      </c>
    </row>
    <row r="43" spans="1:7" ht="12.75">
      <c r="A43" s="32" t="s">
        <v>155</v>
      </c>
      <c r="B43" s="19">
        <v>725</v>
      </c>
      <c r="C43" s="27">
        <f t="shared" si="4"/>
        <v>3.2293986636971046</v>
      </c>
      <c r="E43" s="2" t="s">
        <v>127</v>
      </c>
      <c r="F43" s="19">
        <v>13670</v>
      </c>
      <c r="G43" s="27">
        <f t="shared" si="5"/>
        <v>64.11819887429644</v>
      </c>
    </row>
    <row r="44" spans="1:7" ht="12.75">
      <c r="A44" s="32" t="s">
        <v>176</v>
      </c>
      <c r="B44" s="19">
        <v>110</v>
      </c>
      <c r="C44" s="27">
        <f t="shared" si="4"/>
        <v>0.48997772828507796</v>
      </c>
      <c r="E44" s="2" t="s">
        <v>16</v>
      </c>
      <c r="F44" s="19">
        <v>315</v>
      </c>
      <c r="G44" s="27">
        <f t="shared" si="5"/>
        <v>1.477485928705441</v>
      </c>
    </row>
    <row r="45" spans="1:7" ht="12.75">
      <c r="A45" s="32" t="s">
        <v>156</v>
      </c>
      <c r="B45" s="19">
        <v>935</v>
      </c>
      <c r="C45" s="27">
        <f t="shared" si="4"/>
        <v>4.164810690423162</v>
      </c>
      <c r="E45" s="2" t="s">
        <v>17</v>
      </c>
      <c r="F45" s="19">
        <v>940</v>
      </c>
      <c r="G45" s="27">
        <f t="shared" si="5"/>
        <v>4.409005628517824</v>
      </c>
    </row>
    <row r="46" spans="1:7" ht="12.75">
      <c r="A46" s="32" t="s">
        <v>176</v>
      </c>
      <c r="B46" s="19">
        <v>290</v>
      </c>
      <c r="C46" s="27">
        <f t="shared" si="4"/>
        <v>1.2917594654788418</v>
      </c>
      <c r="E46" s="2" t="s">
        <v>18</v>
      </c>
      <c r="F46" s="19">
        <v>855</v>
      </c>
      <c r="G46" s="27">
        <f t="shared" si="5"/>
        <v>4.01031894934334</v>
      </c>
    </row>
    <row r="47" spans="1:7" ht="12.75">
      <c r="A47" s="26"/>
      <c r="B47" s="19"/>
      <c r="C47" s="27"/>
      <c r="E47" s="2" t="s">
        <v>19</v>
      </c>
      <c r="F47" s="19">
        <v>2185</v>
      </c>
      <c r="G47" s="27">
        <f t="shared" si="5"/>
        <v>10.24859287054409</v>
      </c>
    </row>
    <row r="48" spans="1:7" ht="12.75">
      <c r="A48" s="34" t="s">
        <v>157</v>
      </c>
      <c r="B48" s="19"/>
      <c r="C48" s="27"/>
      <c r="E48" s="2" t="s">
        <v>18</v>
      </c>
      <c r="F48" s="19">
        <v>1155</v>
      </c>
      <c r="G48" s="27">
        <f t="shared" si="5"/>
        <v>5.417448405253284</v>
      </c>
    </row>
    <row r="49" spans="1:7" ht="12.75">
      <c r="A49" s="34" t="s">
        <v>335</v>
      </c>
      <c r="B49" s="24">
        <v>22870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22460</v>
      </c>
      <c r="C50" s="27">
        <f t="shared" si="6"/>
        <v>98.20725841714035</v>
      </c>
      <c r="E50" s="21" t="s">
        <v>172</v>
      </c>
      <c r="F50" s="19"/>
      <c r="G50" s="27"/>
    </row>
    <row r="51" spans="1:7" ht="12.75">
      <c r="A51" s="29" t="s">
        <v>336</v>
      </c>
      <c r="B51" s="19">
        <v>10400</v>
      </c>
      <c r="C51" s="27">
        <f t="shared" si="6"/>
        <v>45.4744206383909</v>
      </c>
      <c r="E51" s="21" t="s">
        <v>173</v>
      </c>
      <c r="F51" s="19"/>
      <c r="G51" s="27"/>
    </row>
    <row r="52" spans="1:7" ht="12.75">
      <c r="A52" s="29" t="s">
        <v>337</v>
      </c>
      <c r="B52" s="19">
        <v>7330</v>
      </c>
      <c r="C52" s="27">
        <f t="shared" si="6"/>
        <v>32.05072146917359</v>
      </c>
      <c r="E52" s="21" t="s">
        <v>192</v>
      </c>
      <c r="F52" s="24">
        <v>140</v>
      </c>
      <c r="G52" s="20">
        <f>F52*100/F52</f>
        <v>100</v>
      </c>
    </row>
    <row r="53" spans="1:7" ht="12.75">
      <c r="A53" s="29" t="s">
        <v>338</v>
      </c>
      <c r="B53" s="19">
        <v>2180</v>
      </c>
      <c r="C53" s="27">
        <f t="shared" si="6"/>
        <v>9.532138172278094</v>
      </c>
      <c r="E53" s="2" t="s">
        <v>174</v>
      </c>
      <c r="F53" s="19">
        <v>50</v>
      </c>
      <c r="G53" s="27">
        <f>F53*100/F52</f>
        <v>35.714285714285715</v>
      </c>
    </row>
    <row r="54" spans="1:7" ht="12.75">
      <c r="A54" s="29" t="s">
        <v>158</v>
      </c>
      <c r="B54" s="19">
        <v>1760</v>
      </c>
      <c r="C54" s="27">
        <f t="shared" si="6"/>
        <v>7.695671184958461</v>
      </c>
      <c r="F54" s="19"/>
      <c r="G54" s="27"/>
    </row>
    <row r="55" spans="1:7" ht="12.75">
      <c r="A55" s="29" t="s">
        <v>339</v>
      </c>
      <c r="B55" s="19">
        <v>490</v>
      </c>
      <c r="C55" s="27">
        <f t="shared" si="6"/>
        <v>2.1425448185395717</v>
      </c>
      <c r="E55" s="21" t="s">
        <v>177</v>
      </c>
      <c r="F55" s="19"/>
      <c r="G55" s="27"/>
    </row>
    <row r="56" spans="1:7" ht="12.75">
      <c r="A56" s="29" t="s">
        <v>159</v>
      </c>
      <c r="B56" s="19">
        <v>80</v>
      </c>
      <c r="C56" s="27">
        <f t="shared" si="6"/>
        <v>0.34980323567993005</v>
      </c>
      <c r="E56" s="21" t="s">
        <v>178</v>
      </c>
      <c r="F56" s="19"/>
      <c r="G56" s="27"/>
    </row>
    <row r="57" spans="1:7" ht="12.75">
      <c r="A57" s="29" t="s">
        <v>340</v>
      </c>
      <c r="B57" s="19">
        <v>2060</v>
      </c>
      <c r="C57" s="27">
        <f t="shared" si="6"/>
        <v>9.0074333187582</v>
      </c>
      <c r="E57" s="21" t="s">
        <v>179</v>
      </c>
      <c r="F57" s="24">
        <v>3695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730</v>
      </c>
      <c r="C58" s="27">
        <f t="shared" si="6"/>
        <v>3.1919545255793618</v>
      </c>
      <c r="E58" s="2" t="s">
        <v>20</v>
      </c>
      <c r="F58" s="19">
        <v>140</v>
      </c>
      <c r="G58" s="27">
        <f t="shared" si="7"/>
        <v>3.7889039242219216</v>
      </c>
    </row>
    <row r="59" spans="1:7" ht="12.75">
      <c r="A59" s="29" t="s">
        <v>341</v>
      </c>
      <c r="B59" s="19">
        <v>410</v>
      </c>
      <c r="C59" s="27">
        <f t="shared" si="6"/>
        <v>1.7927415828596414</v>
      </c>
      <c r="E59" s="2" t="s">
        <v>21</v>
      </c>
      <c r="F59" s="19">
        <v>80</v>
      </c>
      <c r="G59" s="27">
        <f t="shared" si="7"/>
        <v>2.165087956698241</v>
      </c>
    </row>
    <row r="60" spans="1:7" ht="12.75">
      <c r="A60" s="29" t="s">
        <v>161</v>
      </c>
      <c r="B60" s="19">
        <v>20</v>
      </c>
      <c r="C60" s="27">
        <f t="shared" si="6"/>
        <v>0.08745080891998251</v>
      </c>
      <c r="E60" s="2" t="s">
        <v>180</v>
      </c>
      <c r="F60" s="19">
        <v>980</v>
      </c>
      <c r="G60" s="27">
        <f t="shared" si="7"/>
        <v>26.52232746955345</v>
      </c>
    </row>
    <row r="61" spans="1:7" ht="12.75">
      <c r="A61" s="29" t="s">
        <v>162</v>
      </c>
      <c r="B61" s="19">
        <v>390</v>
      </c>
      <c r="C61" s="27">
        <f>B61*100/B$10</f>
        <v>1.705290773939659</v>
      </c>
      <c r="E61" s="2" t="s">
        <v>22</v>
      </c>
      <c r="F61" s="19">
        <v>485</v>
      </c>
      <c r="G61" s="27">
        <f t="shared" si="7"/>
        <v>13.125845737483084</v>
      </c>
    </row>
    <row r="62" spans="1:7" ht="12.75">
      <c r="A62" s="29"/>
      <c r="B62" s="19"/>
      <c r="C62" s="27"/>
      <c r="E62" s="2" t="s">
        <v>181</v>
      </c>
      <c r="F62" s="19">
        <v>2010</v>
      </c>
      <c r="G62" s="27">
        <f t="shared" si="7"/>
        <v>54.3978349120433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10395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6510</v>
      </c>
      <c r="C65" s="27">
        <f t="shared" si="8"/>
        <v>62.62626262626262</v>
      </c>
      <c r="E65" s="21" t="s">
        <v>193</v>
      </c>
      <c r="F65" s="24">
        <v>19645</v>
      </c>
      <c r="G65" s="20">
        <f>F65*100/F$65</f>
        <v>100</v>
      </c>
    </row>
    <row r="66" spans="1:7" ht="12.75">
      <c r="A66" s="29" t="s">
        <v>165</v>
      </c>
      <c r="B66" s="19">
        <v>3605</v>
      </c>
      <c r="C66" s="27">
        <f t="shared" si="8"/>
        <v>34.68013468013468</v>
      </c>
      <c r="E66" s="2" t="s">
        <v>23</v>
      </c>
      <c r="F66" s="19">
        <v>150</v>
      </c>
      <c r="G66" s="27">
        <f aca="true" t="shared" si="9" ref="G66:G72">F66*100/F$65</f>
        <v>0.7635530669381522</v>
      </c>
    </row>
    <row r="67" spans="1:7" ht="12.75">
      <c r="A67" s="29" t="s">
        <v>166</v>
      </c>
      <c r="B67" s="19">
        <v>5650</v>
      </c>
      <c r="C67" s="27">
        <f t="shared" si="8"/>
        <v>54.353054353054354</v>
      </c>
      <c r="E67" s="2" t="s">
        <v>183</v>
      </c>
      <c r="F67" s="19">
        <v>1225</v>
      </c>
      <c r="G67" s="27">
        <f t="shared" si="9"/>
        <v>6.23568337999491</v>
      </c>
    </row>
    <row r="68" spans="1:7" ht="12.75">
      <c r="A68" s="29" t="s">
        <v>165</v>
      </c>
      <c r="B68" s="19">
        <v>3065</v>
      </c>
      <c r="C68" s="27">
        <f t="shared" si="8"/>
        <v>29.485329485329487</v>
      </c>
      <c r="E68" s="2" t="s">
        <v>184</v>
      </c>
      <c r="F68" s="19">
        <v>4380</v>
      </c>
      <c r="G68" s="27">
        <f t="shared" si="9"/>
        <v>22.295749554594046</v>
      </c>
    </row>
    <row r="69" spans="1:7" ht="12.75">
      <c r="A69" s="29" t="s">
        <v>167</v>
      </c>
      <c r="B69" s="19">
        <v>675</v>
      </c>
      <c r="C69" s="27">
        <f t="shared" si="8"/>
        <v>6.4935064935064934</v>
      </c>
      <c r="E69" s="2" t="s">
        <v>24</v>
      </c>
      <c r="F69" s="19">
        <v>4240</v>
      </c>
      <c r="G69" s="27">
        <f t="shared" si="9"/>
        <v>21.58310002545177</v>
      </c>
    </row>
    <row r="70" spans="1:7" ht="12.75">
      <c r="A70" s="29" t="s">
        <v>165</v>
      </c>
      <c r="B70" s="19">
        <v>415</v>
      </c>
      <c r="C70" s="27">
        <f t="shared" si="8"/>
        <v>3.9923039923039925</v>
      </c>
      <c r="E70" s="2" t="s">
        <v>25</v>
      </c>
      <c r="F70" s="19">
        <v>1400</v>
      </c>
      <c r="G70" s="27">
        <f t="shared" si="9"/>
        <v>7.126495291422754</v>
      </c>
    </row>
    <row r="71" spans="1:7" ht="12.75">
      <c r="A71" s="29" t="s">
        <v>168</v>
      </c>
      <c r="B71" s="19">
        <v>3885</v>
      </c>
      <c r="C71" s="27">
        <f t="shared" si="8"/>
        <v>37.37373737373738</v>
      </c>
      <c r="E71" s="2" t="s">
        <v>26</v>
      </c>
      <c r="F71" s="19">
        <v>4575</v>
      </c>
      <c r="G71" s="27">
        <f t="shared" si="9"/>
        <v>23.288368541613643</v>
      </c>
    </row>
    <row r="72" spans="1:7" ht="12.75">
      <c r="A72" s="29" t="s">
        <v>169</v>
      </c>
      <c r="B72" s="19">
        <v>2965</v>
      </c>
      <c r="C72" s="27">
        <f t="shared" si="8"/>
        <v>28.523328523328523</v>
      </c>
      <c r="E72" s="2" t="s">
        <v>185</v>
      </c>
      <c r="F72" s="19">
        <v>3675</v>
      </c>
      <c r="G72" s="27">
        <f t="shared" si="9"/>
        <v>18.70705013998473</v>
      </c>
    </row>
    <row r="73" spans="1:7" ht="12.75">
      <c r="A73" s="29" t="s">
        <v>170</v>
      </c>
      <c r="B73" s="19">
        <v>815</v>
      </c>
      <c r="C73" s="27">
        <f t="shared" si="8"/>
        <v>7.84030784030784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93.00076355306693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41.99541868159837</v>
      </c>
    </row>
    <row r="76" spans="1:7" ht="12.75">
      <c r="A76" s="18" t="s">
        <v>194</v>
      </c>
      <c r="B76" s="24">
        <v>22450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7675</v>
      </c>
      <c r="C77" s="27">
        <f aca="true" t="shared" si="10" ref="C77:C83">B77*100/B$37</f>
        <v>34.18708240534521</v>
      </c>
      <c r="E77" s="37" t="s">
        <v>221</v>
      </c>
      <c r="F77" s="19"/>
      <c r="G77" s="27"/>
    </row>
    <row r="78" spans="1:7" ht="12.75">
      <c r="A78" s="26" t="s">
        <v>189</v>
      </c>
      <c r="B78" s="19">
        <v>8745</v>
      </c>
      <c r="C78" s="27">
        <f t="shared" si="10"/>
        <v>38.953229398663694</v>
      </c>
      <c r="E78" s="37" t="s">
        <v>249</v>
      </c>
      <c r="F78" s="24">
        <v>20930</v>
      </c>
      <c r="G78" s="20">
        <f>F78*100/F$78</f>
        <v>100</v>
      </c>
    </row>
    <row r="79" spans="1:7" ht="12.75">
      <c r="A79" s="26" t="s">
        <v>343</v>
      </c>
      <c r="B79" s="19">
        <v>4650</v>
      </c>
      <c r="C79" s="27">
        <f t="shared" si="10"/>
        <v>20.71269487750557</v>
      </c>
      <c r="E79" s="38" t="s">
        <v>27</v>
      </c>
      <c r="F79" s="19">
        <v>540</v>
      </c>
      <c r="G79" s="27">
        <f>F79*100/F$78</f>
        <v>2.580028666985189</v>
      </c>
    </row>
    <row r="80" spans="1:7" ht="12.75">
      <c r="A80" s="26" t="s">
        <v>344</v>
      </c>
      <c r="B80" s="19">
        <v>4095</v>
      </c>
      <c r="C80" s="27">
        <f t="shared" si="10"/>
        <v>18.24053452115813</v>
      </c>
      <c r="E80" s="38"/>
      <c r="F80" s="19"/>
      <c r="G80" s="27"/>
    </row>
    <row r="81" spans="1:7" ht="12.75">
      <c r="A81" s="26" t="s">
        <v>345</v>
      </c>
      <c r="B81" s="19">
        <v>1870</v>
      </c>
      <c r="C81" s="27">
        <f t="shared" si="10"/>
        <v>8.329621380846325</v>
      </c>
      <c r="E81" s="38"/>
      <c r="F81" s="19"/>
      <c r="G81" s="27"/>
    </row>
    <row r="82" spans="1:7" ht="12.75">
      <c r="A82" s="26" t="s">
        <v>346</v>
      </c>
      <c r="B82" s="19">
        <v>2225</v>
      </c>
      <c r="C82" s="27">
        <f t="shared" si="10"/>
        <v>9.910913140311804</v>
      </c>
      <c r="E82" s="38"/>
      <c r="F82" s="19"/>
      <c r="G82" s="27"/>
    </row>
    <row r="83" spans="1:7" ht="13.5" thickBot="1">
      <c r="A83" s="39" t="s">
        <v>347</v>
      </c>
      <c r="B83" s="40">
        <v>6030</v>
      </c>
      <c r="C83" s="41">
        <f t="shared" si="10"/>
        <v>26.85968819599109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32" bottom="0.48" header="0.25" footer="0.5"/>
  <pageSetup fitToHeight="1" fitToWidth="1"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SheetLayoutView="75" workbookViewId="0" topLeftCell="A1">
      <selection activeCell="B3" sqref="B3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.5" customHeight="1">
      <c r="A1" s="46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21225</v>
      </c>
      <c r="C11" s="20">
        <f>B11*100/B$11</f>
        <v>100</v>
      </c>
      <c r="E11" s="21" t="s">
        <v>248</v>
      </c>
      <c r="F11" s="24">
        <v>14520</v>
      </c>
      <c r="G11" s="20">
        <f>F11*100/F$11</f>
        <v>100</v>
      </c>
    </row>
    <row r="12" spans="1:7" ht="12.75">
      <c r="A12" s="50" t="s">
        <v>28</v>
      </c>
      <c r="B12" s="19">
        <v>15230</v>
      </c>
      <c r="C12" s="27">
        <f>B12*100/B$11</f>
        <v>71.7550058892815</v>
      </c>
      <c r="E12" s="3" t="s">
        <v>54</v>
      </c>
      <c r="F12" s="51">
        <v>10035</v>
      </c>
      <c r="G12" s="52">
        <f aca="true" t="shared" si="0" ref="G12:G17">F12*100/F$11</f>
        <v>69.11157024793388</v>
      </c>
    </row>
    <row r="13" spans="1:7" ht="12.75">
      <c r="A13" s="50" t="s">
        <v>200</v>
      </c>
      <c r="B13" s="19">
        <v>15175</v>
      </c>
      <c r="C13" s="27">
        <f>B13*100/B$11</f>
        <v>71.49587750294464</v>
      </c>
      <c r="E13" s="2" t="s">
        <v>55</v>
      </c>
      <c r="F13" s="19">
        <v>1410</v>
      </c>
      <c r="G13" s="27">
        <f t="shared" si="0"/>
        <v>9.710743801652892</v>
      </c>
    </row>
    <row r="14" spans="1:7" ht="12.75">
      <c r="A14" s="50" t="s">
        <v>29</v>
      </c>
      <c r="B14" s="19">
        <v>14790</v>
      </c>
      <c r="C14" s="27">
        <f>B14*100/B$11</f>
        <v>69.68197879858657</v>
      </c>
      <c r="E14" s="3" t="s">
        <v>287</v>
      </c>
      <c r="F14" s="51">
        <v>1085</v>
      </c>
      <c r="G14" s="52">
        <f t="shared" si="0"/>
        <v>7.472451790633609</v>
      </c>
    </row>
    <row r="15" spans="1:7" ht="12.75">
      <c r="A15" s="50" t="s">
        <v>30</v>
      </c>
      <c r="B15" s="19">
        <v>385</v>
      </c>
      <c r="C15" s="27">
        <f>B15*100/B$11</f>
        <v>1.8138987043580683</v>
      </c>
      <c r="E15" s="2" t="s">
        <v>56</v>
      </c>
      <c r="F15" s="19">
        <v>705</v>
      </c>
      <c r="G15" s="27">
        <f t="shared" si="0"/>
        <v>4.855371900826446</v>
      </c>
    </row>
    <row r="16" spans="1:7" ht="12.75">
      <c r="A16" s="50" t="s">
        <v>201</v>
      </c>
      <c r="B16" s="19" t="s">
        <v>195</v>
      </c>
      <c r="C16" s="27">
        <f>B15*100/B13</f>
        <v>2.5370675453047777</v>
      </c>
      <c r="E16" s="2" t="s">
        <v>57</v>
      </c>
      <c r="F16" s="19">
        <v>375</v>
      </c>
      <c r="G16" s="27">
        <f t="shared" si="0"/>
        <v>2.5826446280991737</v>
      </c>
    </row>
    <row r="17" spans="1:7" ht="12.75">
      <c r="A17" s="50" t="s">
        <v>31</v>
      </c>
      <c r="B17" s="19">
        <v>55</v>
      </c>
      <c r="C17" s="27">
        <f>B17*100/B$11</f>
        <v>0.2591283863368669</v>
      </c>
      <c r="E17" s="2" t="s">
        <v>58</v>
      </c>
      <c r="F17" s="19">
        <v>905</v>
      </c>
      <c r="G17" s="27">
        <f t="shared" si="0"/>
        <v>6.232782369146006</v>
      </c>
    </row>
    <row r="18" spans="1:7" ht="12.75">
      <c r="A18" s="50" t="s">
        <v>32</v>
      </c>
      <c r="B18" s="19">
        <v>5995</v>
      </c>
      <c r="C18" s="27">
        <f>B18*100/B$11</f>
        <v>28.244994110718494</v>
      </c>
      <c r="E18" s="2" t="s">
        <v>302</v>
      </c>
      <c r="F18" s="30">
        <v>25.1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10595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6160</v>
      </c>
      <c r="C21" s="27">
        <f>B21*100/B$20</f>
        <v>58.14063237376121</v>
      </c>
      <c r="E21" s="21" t="s">
        <v>314</v>
      </c>
      <c r="F21" s="24">
        <v>10395</v>
      </c>
      <c r="G21" s="20">
        <f>F21*100/F$21</f>
        <v>100</v>
      </c>
    </row>
    <row r="22" spans="1:7" ht="12.75">
      <c r="A22" s="50" t="s">
        <v>200</v>
      </c>
      <c r="B22" s="19">
        <v>6155</v>
      </c>
      <c r="C22" s="27">
        <f>B22*100/B$20</f>
        <v>58.09344030202926</v>
      </c>
      <c r="E22" s="2" t="s">
        <v>225</v>
      </c>
      <c r="F22" s="19">
        <v>585</v>
      </c>
      <c r="G22" s="27">
        <f aca="true" t="shared" si="1" ref="G22:G31">F22*100/F$21</f>
        <v>5.627705627705628</v>
      </c>
    </row>
    <row r="23" spans="1:7" ht="12.75">
      <c r="A23" s="50" t="s">
        <v>34</v>
      </c>
      <c r="B23" s="19">
        <v>5955</v>
      </c>
      <c r="C23" s="27">
        <f>B23*100/B$20</f>
        <v>56.2057574327513</v>
      </c>
      <c r="E23" s="2" t="s">
        <v>226</v>
      </c>
      <c r="F23" s="19">
        <v>455</v>
      </c>
      <c r="G23" s="27">
        <f t="shared" si="1"/>
        <v>4.377104377104377</v>
      </c>
    </row>
    <row r="24" spans="1:7" ht="12.75">
      <c r="A24" s="50"/>
      <c r="B24" s="19"/>
      <c r="C24" s="27"/>
      <c r="E24" s="2" t="s">
        <v>227</v>
      </c>
      <c r="F24" s="19">
        <v>865</v>
      </c>
      <c r="G24" s="27">
        <f t="shared" si="1"/>
        <v>8.32130832130832</v>
      </c>
    </row>
    <row r="25" spans="1:7" ht="12.75">
      <c r="A25" s="49" t="s">
        <v>243</v>
      </c>
      <c r="B25" s="24">
        <v>490</v>
      </c>
      <c r="C25" s="20">
        <f>B25*100/B$25</f>
        <v>100</v>
      </c>
      <c r="E25" s="2" t="s">
        <v>228</v>
      </c>
      <c r="F25" s="19">
        <v>975</v>
      </c>
      <c r="G25" s="27">
        <f t="shared" si="1"/>
        <v>9.37950937950938</v>
      </c>
    </row>
    <row r="26" spans="1:7" ht="12.75">
      <c r="A26" s="50" t="s">
        <v>35</v>
      </c>
      <c r="B26" s="19">
        <v>85</v>
      </c>
      <c r="C26" s="27">
        <f>B26*100/B$25</f>
        <v>17.346938775510203</v>
      </c>
      <c r="E26" s="2" t="s">
        <v>229</v>
      </c>
      <c r="F26" s="19">
        <v>1280</v>
      </c>
      <c r="G26" s="27">
        <f t="shared" si="1"/>
        <v>12.313612313612314</v>
      </c>
    </row>
    <row r="27" spans="1:7" ht="12.75">
      <c r="A27" s="50"/>
      <c r="B27" s="19"/>
      <c r="C27" s="27"/>
      <c r="E27" s="2" t="s">
        <v>230</v>
      </c>
      <c r="F27" s="19">
        <v>2265</v>
      </c>
      <c r="G27" s="27">
        <f t="shared" si="1"/>
        <v>21.78932178932179</v>
      </c>
    </row>
    <row r="28" spans="1:7" ht="12.75">
      <c r="A28" s="49" t="s">
        <v>202</v>
      </c>
      <c r="B28" s="19"/>
      <c r="C28" s="27"/>
      <c r="E28" s="2" t="s">
        <v>231</v>
      </c>
      <c r="F28" s="19">
        <v>1325</v>
      </c>
      <c r="G28" s="27">
        <f t="shared" si="1"/>
        <v>12.746512746512746</v>
      </c>
    </row>
    <row r="29" spans="1:7" ht="12.75">
      <c r="A29" s="49" t="s">
        <v>244</v>
      </c>
      <c r="B29" s="24">
        <v>14790</v>
      </c>
      <c r="C29" s="20">
        <f>B29*100/B$29</f>
        <v>100</v>
      </c>
      <c r="E29" s="2" t="s">
        <v>232</v>
      </c>
      <c r="F29" s="19">
        <v>1340</v>
      </c>
      <c r="G29" s="27">
        <f t="shared" si="1"/>
        <v>12.89081289081289</v>
      </c>
    </row>
    <row r="30" spans="1:7" ht="12.75">
      <c r="A30" s="49" t="s">
        <v>203</v>
      </c>
      <c r="B30" s="19"/>
      <c r="C30" s="27"/>
      <c r="E30" s="2" t="s">
        <v>233</v>
      </c>
      <c r="F30" s="19">
        <v>535</v>
      </c>
      <c r="G30" s="27">
        <f t="shared" si="1"/>
        <v>5.146705146705147</v>
      </c>
    </row>
    <row r="31" spans="1:7" ht="12.75">
      <c r="A31" s="50" t="s">
        <v>204</v>
      </c>
      <c r="B31" s="19">
        <v>8150</v>
      </c>
      <c r="C31" s="27">
        <f>B31*100/B$29</f>
        <v>55.10480054090602</v>
      </c>
      <c r="E31" s="2" t="s">
        <v>234</v>
      </c>
      <c r="F31" s="19">
        <v>770</v>
      </c>
      <c r="G31" s="27">
        <f t="shared" si="1"/>
        <v>7.407407407407407</v>
      </c>
    </row>
    <row r="32" spans="1:7" ht="12.75">
      <c r="A32" s="50" t="s">
        <v>205</v>
      </c>
      <c r="B32" s="19">
        <v>1475</v>
      </c>
      <c r="C32" s="27">
        <f>B32*100/B$29</f>
        <v>9.972954699121027</v>
      </c>
      <c r="E32" s="2" t="s">
        <v>132</v>
      </c>
      <c r="F32" s="19">
        <v>60066</v>
      </c>
      <c r="G32" s="27" t="s">
        <v>195</v>
      </c>
    </row>
    <row r="33" spans="1:7" ht="12.75">
      <c r="A33" s="50" t="s">
        <v>206</v>
      </c>
      <c r="B33" s="19">
        <v>3070</v>
      </c>
      <c r="C33" s="27">
        <f>B33*100/B$29</f>
        <v>20.757268424611222</v>
      </c>
      <c r="F33" s="19"/>
      <c r="G33" s="27"/>
    </row>
    <row r="34" spans="1:7" ht="12.75">
      <c r="A34" s="50" t="s">
        <v>36</v>
      </c>
      <c r="B34" s="19">
        <v>35</v>
      </c>
      <c r="C34" s="27">
        <f>B34*100/B$29</f>
        <v>0.23664638269100743</v>
      </c>
      <c r="E34" s="2" t="s">
        <v>59</v>
      </c>
      <c r="F34" s="19">
        <v>9190</v>
      </c>
      <c r="G34" s="27">
        <f>F34*100/F$21</f>
        <v>88.40788840788841</v>
      </c>
    </row>
    <row r="35" spans="1:7" ht="12.75">
      <c r="A35" s="50" t="s">
        <v>207</v>
      </c>
      <c r="B35" s="19"/>
      <c r="C35" s="27"/>
      <c r="E35" s="2" t="s">
        <v>296</v>
      </c>
      <c r="F35" s="19">
        <v>84359</v>
      </c>
      <c r="G35" s="27" t="s">
        <v>195</v>
      </c>
    </row>
    <row r="36" spans="1:7" ht="12.75">
      <c r="A36" s="50" t="s">
        <v>208</v>
      </c>
      <c r="B36" s="19">
        <v>1195</v>
      </c>
      <c r="C36" s="27">
        <f>B36*100/B$29</f>
        <v>8.079783637592968</v>
      </c>
      <c r="E36" s="2" t="s">
        <v>130</v>
      </c>
      <c r="F36" s="19">
        <v>1475</v>
      </c>
      <c r="G36" s="27">
        <f>F36*100/F$21</f>
        <v>14.18951418951419</v>
      </c>
    </row>
    <row r="37" spans="1:7" ht="12.75">
      <c r="A37" s="50" t="s">
        <v>209</v>
      </c>
      <c r="B37" s="19"/>
      <c r="C37" s="27"/>
      <c r="E37" s="2" t="s">
        <v>297</v>
      </c>
      <c r="F37" s="19">
        <v>11170</v>
      </c>
      <c r="G37" s="27" t="s">
        <v>195</v>
      </c>
    </row>
    <row r="38" spans="1:7" ht="12.75">
      <c r="A38" s="50" t="s">
        <v>37</v>
      </c>
      <c r="B38" s="19">
        <v>865</v>
      </c>
      <c r="C38" s="27">
        <f>B38*100/B$29</f>
        <v>5.848546315077755</v>
      </c>
      <c r="E38" s="2" t="s">
        <v>131</v>
      </c>
      <c r="F38" s="19">
        <v>130</v>
      </c>
      <c r="G38" s="27">
        <f>F38*100/F$21</f>
        <v>1.2506012506012505</v>
      </c>
    </row>
    <row r="39" spans="1:7" ht="12.75">
      <c r="A39" s="50"/>
      <c r="B39" s="19"/>
      <c r="C39" s="27"/>
      <c r="E39" s="2" t="s">
        <v>298</v>
      </c>
      <c r="F39" s="19">
        <v>6728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110</v>
      </c>
      <c r="G40" s="27">
        <f>F40*100/F$21</f>
        <v>1.0582010582010581</v>
      </c>
    </row>
    <row r="41" spans="1:7" ht="12.75">
      <c r="A41" s="50" t="s">
        <v>211</v>
      </c>
      <c r="B41" s="19">
        <v>235</v>
      </c>
      <c r="C41" s="27">
        <f aca="true" t="shared" si="2" ref="C41:C47">B41*100/B$29</f>
        <v>1.5889114266396214</v>
      </c>
      <c r="E41" s="2" t="s">
        <v>299</v>
      </c>
      <c r="F41" s="19">
        <v>4547</v>
      </c>
      <c r="G41" s="27" t="s">
        <v>195</v>
      </c>
    </row>
    <row r="42" spans="1:7" ht="12.75">
      <c r="A42" s="50" t="s">
        <v>38</v>
      </c>
      <c r="B42" s="19">
        <v>1075</v>
      </c>
      <c r="C42" s="27">
        <f t="shared" si="2"/>
        <v>7.2684246112238</v>
      </c>
      <c r="E42" s="2" t="s">
        <v>236</v>
      </c>
      <c r="F42" s="19">
        <v>1040</v>
      </c>
      <c r="G42" s="27">
        <f>F42*100/F$21</f>
        <v>10.004810004810004</v>
      </c>
    </row>
    <row r="43" spans="1:7" ht="12.75">
      <c r="A43" s="50" t="s">
        <v>39</v>
      </c>
      <c r="B43" s="19">
        <v>1385</v>
      </c>
      <c r="C43" s="27">
        <f t="shared" si="2"/>
        <v>9.364435429344152</v>
      </c>
      <c r="E43" s="2" t="s">
        <v>300</v>
      </c>
      <c r="F43" s="19">
        <v>17986</v>
      </c>
      <c r="G43" s="27" t="s">
        <v>195</v>
      </c>
    </row>
    <row r="44" spans="1:7" ht="12.75">
      <c r="A44" s="50" t="s">
        <v>40</v>
      </c>
      <c r="B44" s="19">
        <v>575</v>
      </c>
      <c r="C44" s="27">
        <f t="shared" si="2"/>
        <v>3.887762001352265</v>
      </c>
      <c r="F44" s="19"/>
      <c r="G44" s="27"/>
    </row>
    <row r="45" spans="1:7" ht="14.25">
      <c r="A45" s="50" t="s">
        <v>41</v>
      </c>
      <c r="B45" s="19">
        <v>1005</v>
      </c>
      <c r="C45" s="27">
        <f t="shared" si="2"/>
        <v>6.795131845841785</v>
      </c>
      <c r="E45" s="21" t="s">
        <v>315</v>
      </c>
      <c r="F45" s="24">
        <v>6510</v>
      </c>
      <c r="G45" s="20">
        <f>F45*100/F$45</f>
        <v>100</v>
      </c>
    </row>
    <row r="46" spans="1:7" ht="12.75">
      <c r="A46" s="50" t="s">
        <v>212</v>
      </c>
      <c r="B46" s="19">
        <v>725</v>
      </c>
      <c r="C46" s="27">
        <f t="shared" si="2"/>
        <v>4.901960784313726</v>
      </c>
      <c r="E46" s="2" t="s">
        <v>225</v>
      </c>
      <c r="F46" s="19">
        <v>245</v>
      </c>
      <c r="G46" s="27">
        <f aca="true" t="shared" si="3" ref="G46:G55">F46*100/F$45</f>
        <v>3.763440860215054</v>
      </c>
    </row>
    <row r="47" spans="1:7" ht="12.75">
      <c r="A47" s="50" t="s">
        <v>42</v>
      </c>
      <c r="B47" s="19">
        <v>760</v>
      </c>
      <c r="C47" s="27">
        <f t="shared" si="2"/>
        <v>5.138607167004733</v>
      </c>
      <c r="E47" s="2" t="s">
        <v>226</v>
      </c>
      <c r="F47" s="19">
        <v>135</v>
      </c>
      <c r="G47" s="27">
        <f t="shared" si="3"/>
        <v>2.0737327188940093</v>
      </c>
    </row>
    <row r="48" spans="1:7" ht="12.75">
      <c r="A48" s="50" t="s">
        <v>213</v>
      </c>
      <c r="B48" s="19"/>
      <c r="C48" s="27"/>
      <c r="E48" s="2" t="s">
        <v>227</v>
      </c>
      <c r="F48" s="19">
        <v>280</v>
      </c>
      <c r="G48" s="27">
        <f t="shared" si="3"/>
        <v>4.301075268817204</v>
      </c>
    </row>
    <row r="49" spans="1:7" ht="12.75">
      <c r="A49" s="50" t="s">
        <v>43</v>
      </c>
      <c r="B49" s="19">
        <v>1035</v>
      </c>
      <c r="C49" s="27">
        <f>B49*100/B$29</f>
        <v>6.9979716024340775</v>
      </c>
      <c r="E49" s="2" t="s">
        <v>228</v>
      </c>
      <c r="F49" s="19">
        <v>465</v>
      </c>
      <c r="G49" s="27">
        <f t="shared" si="3"/>
        <v>7.142857142857143</v>
      </c>
    </row>
    <row r="50" spans="1:7" ht="12.75">
      <c r="A50" s="50" t="s">
        <v>214</v>
      </c>
      <c r="B50" s="19"/>
      <c r="C50" s="27"/>
      <c r="E50" s="2" t="s">
        <v>229</v>
      </c>
      <c r="F50" s="19">
        <v>890</v>
      </c>
      <c r="G50" s="27">
        <f t="shared" si="3"/>
        <v>13.671274961597542</v>
      </c>
    </row>
    <row r="51" spans="1:7" ht="12.75">
      <c r="A51" s="50" t="s">
        <v>285</v>
      </c>
      <c r="B51" s="19">
        <v>2370</v>
      </c>
      <c r="C51" s="27">
        <f>B51*100/B$29</f>
        <v>16.024340770791074</v>
      </c>
      <c r="E51" s="2" t="s">
        <v>230</v>
      </c>
      <c r="F51" s="19">
        <v>1495</v>
      </c>
      <c r="G51" s="27">
        <f t="shared" si="3"/>
        <v>22.964669738863286</v>
      </c>
    </row>
    <row r="52" spans="1:7" ht="12.75">
      <c r="A52" s="50" t="s">
        <v>286</v>
      </c>
      <c r="B52" s="19">
        <v>3400</v>
      </c>
      <c r="C52" s="27">
        <f>B52*100/B$29</f>
        <v>22.988505747126435</v>
      </c>
      <c r="E52" s="2" t="s">
        <v>231</v>
      </c>
      <c r="F52" s="19">
        <v>1015</v>
      </c>
      <c r="G52" s="27">
        <f t="shared" si="3"/>
        <v>15.591397849462366</v>
      </c>
    </row>
    <row r="53" spans="1:7" ht="12.75">
      <c r="A53" s="50" t="s">
        <v>215</v>
      </c>
      <c r="B53" s="19"/>
      <c r="C53" s="27"/>
      <c r="E53" s="2" t="s">
        <v>232</v>
      </c>
      <c r="F53" s="19">
        <v>990</v>
      </c>
      <c r="G53" s="27">
        <f t="shared" si="3"/>
        <v>15.2073732718894</v>
      </c>
    </row>
    <row r="54" spans="1:7" ht="12.75">
      <c r="A54" s="50" t="s">
        <v>44</v>
      </c>
      <c r="B54" s="19">
        <v>1100</v>
      </c>
      <c r="C54" s="27">
        <f>B54*100/B$29</f>
        <v>7.437457741717377</v>
      </c>
      <c r="E54" s="2" t="s">
        <v>233</v>
      </c>
      <c r="F54" s="19">
        <v>355</v>
      </c>
      <c r="G54" s="27">
        <f t="shared" si="3"/>
        <v>5.453149001536098</v>
      </c>
    </row>
    <row r="55" spans="1:7" ht="12.75">
      <c r="A55" s="50" t="s">
        <v>216</v>
      </c>
      <c r="B55" s="19">
        <v>680</v>
      </c>
      <c r="C55" s="27">
        <f>B55*100/B$29</f>
        <v>4.597701149425287</v>
      </c>
      <c r="E55" s="2" t="s">
        <v>234</v>
      </c>
      <c r="F55" s="19">
        <v>645</v>
      </c>
      <c r="G55" s="27">
        <f t="shared" si="3"/>
        <v>9.90783410138249</v>
      </c>
    </row>
    <row r="56" spans="1:7" ht="12.75">
      <c r="A56" s="50" t="s">
        <v>45</v>
      </c>
      <c r="B56" s="19">
        <v>445</v>
      </c>
      <c r="C56" s="27">
        <f>B56*100/B$29</f>
        <v>3.008789722785666</v>
      </c>
      <c r="E56" s="2" t="s">
        <v>237</v>
      </c>
      <c r="F56" s="19">
        <v>67753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41676</v>
      </c>
      <c r="G58" s="27" t="s">
        <v>195</v>
      </c>
    </row>
    <row r="59" spans="1:7" ht="12.75">
      <c r="A59" s="50" t="s">
        <v>46</v>
      </c>
      <c r="B59" s="19">
        <v>11690</v>
      </c>
      <c r="C59" s="27">
        <f>B59*100/B$29</f>
        <v>79.03989181879649</v>
      </c>
      <c r="E59" s="53" t="s">
        <v>238</v>
      </c>
      <c r="F59" s="19"/>
      <c r="G59" s="27"/>
    </row>
    <row r="60" spans="1:7" ht="12.75">
      <c r="A60" s="50" t="s">
        <v>218</v>
      </c>
      <c r="B60" s="19">
        <v>1665</v>
      </c>
      <c r="C60" s="27">
        <f>B60*100/B$29</f>
        <v>11.257606490872211</v>
      </c>
      <c r="E60" s="2" t="s">
        <v>294</v>
      </c>
      <c r="F60" s="19">
        <v>52280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36550</v>
      </c>
      <c r="G61" s="41" t="s">
        <v>195</v>
      </c>
    </row>
    <row r="62" spans="1:7" ht="13.5" thickTop="1">
      <c r="A62" s="50" t="s">
        <v>47</v>
      </c>
      <c r="B62" s="19">
        <v>1405</v>
      </c>
      <c r="C62" s="27">
        <f>B62*100/B$29</f>
        <v>9.499661933739013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30</v>
      </c>
      <c r="C63" s="27">
        <f>B63*100/B$29</f>
        <v>0.2028397565922921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1915</v>
      </c>
      <c r="C67" s="20">
        <f>B67*100/B$67</f>
        <v>100</v>
      </c>
      <c r="E67" s="21" t="s">
        <v>316</v>
      </c>
      <c r="F67" s="24">
        <v>345</v>
      </c>
      <c r="G67" s="20">
        <v>5.299539170506913</v>
      </c>
    </row>
    <row r="68" spans="1:7" ht="12.75">
      <c r="A68" s="50" t="s">
        <v>49</v>
      </c>
      <c r="B68" s="19">
        <v>135</v>
      </c>
      <c r="C68" s="52">
        <f>B68*100/B$67</f>
        <v>7.049608355091384</v>
      </c>
      <c r="E68" s="2" t="s">
        <v>288</v>
      </c>
      <c r="F68" s="19">
        <v>200</v>
      </c>
      <c r="G68" s="27">
        <v>5.457025920873124</v>
      </c>
    </row>
    <row r="69" spans="1:7" ht="12.75">
      <c r="A69" s="49" t="s">
        <v>246</v>
      </c>
      <c r="B69" s="24">
        <v>18220</v>
      </c>
      <c r="C69" s="20">
        <f>B69*100/B$69</f>
        <v>100</v>
      </c>
      <c r="E69" s="2" t="s">
        <v>289</v>
      </c>
      <c r="F69" s="19">
        <v>140</v>
      </c>
      <c r="G69" s="27">
        <v>7.466666666666667</v>
      </c>
    </row>
    <row r="70" spans="1:7" ht="12.75">
      <c r="A70" s="50" t="s">
        <v>49</v>
      </c>
      <c r="B70" s="19">
        <v>1625</v>
      </c>
      <c r="C70" s="27">
        <f>B70*100/B$69</f>
        <v>8.918770581778265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77.3</v>
      </c>
      <c r="E71" s="21" t="s">
        <v>317</v>
      </c>
      <c r="F71" s="24">
        <v>90</v>
      </c>
      <c r="G71" s="20">
        <v>13.333333333333334</v>
      </c>
    </row>
    <row r="72" spans="1:7" ht="12.75">
      <c r="A72" s="50" t="s">
        <v>51</v>
      </c>
      <c r="B72" s="19">
        <v>16600</v>
      </c>
      <c r="C72" s="27">
        <f>B72*100/B$69</f>
        <v>91.10867178924259</v>
      </c>
      <c r="E72" s="2" t="s">
        <v>290</v>
      </c>
      <c r="F72" s="19">
        <v>85</v>
      </c>
      <c r="G72" s="27">
        <v>19.54022988505747</v>
      </c>
    </row>
    <row r="73" spans="1:7" ht="12.75">
      <c r="A73" s="50" t="s">
        <v>52</v>
      </c>
      <c r="B73" s="30" t="s">
        <v>195</v>
      </c>
      <c r="C73" s="27">
        <v>77.8</v>
      </c>
      <c r="E73" s="2" t="s">
        <v>291</v>
      </c>
      <c r="F73" s="19">
        <v>45</v>
      </c>
      <c r="G73" s="27">
        <v>29.032258064516128</v>
      </c>
    </row>
    <row r="74" spans="1:7" ht="12.75">
      <c r="A74" s="49" t="s">
        <v>247</v>
      </c>
      <c r="B74" s="24">
        <v>2230</v>
      </c>
      <c r="C74" s="20">
        <f>B74*100/B$74</f>
        <v>100</v>
      </c>
      <c r="E74" s="21" t="s">
        <v>60</v>
      </c>
      <c r="F74" s="24">
        <v>1860</v>
      </c>
      <c r="G74" s="20">
        <v>8.259325044404973</v>
      </c>
    </row>
    <row r="75" spans="1:7" ht="12.75">
      <c r="A75" s="60" t="s">
        <v>53</v>
      </c>
      <c r="B75" s="51">
        <v>665</v>
      </c>
      <c r="C75" s="52">
        <f>B75*100/B$74</f>
        <v>29.820627802690584</v>
      </c>
      <c r="E75" s="2" t="s">
        <v>61</v>
      </c>
      <c r="F75" s="19">
        <v>1515</v>
      </c>
      <c r="G75" s="27">
        <v>7.331236390031454</v>
      </c>
    </row>
    <row r="76" spans="1:7" ht="12.75">
      <c r="A76" s="49"/>
      <c r="B76" s="61"/>
      <c r="C76" s="20"/>
      <c r="E76" s="2" t="s">
        <v>240</v>
      </c>
      <c r="F76" s="19">
        <v>135</v>
      </c>
      <c r="G76" s="27">
        <v>6.053811659192825</v>
      </c>
    </row>
    <row r="77" spans="1:7" ht="12.75">
      <c r="A77" s="50"/>
      <c r="B77" s="35"/>
      <c r="C77" s="27"/>
      <c r="E77" s="2" t="s">
        <v>292</v>
      </c>
      <c r="F77" s="19">
        <v>320</v>
      </c>
      <c r="G77" s="27">
        <v>17.48633879781421</v>
      </c>
    </row>
    <row r="78" spans="1:7" ht="12.75">
      <c r="A78" s="50"/>
      <c r="B78" s="35"/>
      <c r="C78" s="27"/>
      <c r="E78" s="2" t="s">
        <v>293</v>
      </c>
      <c r="F78" s="19">
        <v>205</v>
      </c>
      <c r="G78" s="27">
        <v>14.539007092198581</v>
      </c>
    </row>
    <row r="79" spans="1:7" ht="13.5" thickBot="1">
      <c r="A79" s="62"/>
      <c r="B79" s="63"/>
      <c r="C79" s="41"/>
      <c r="D79" s="54"/>
      <c r="E79" s="64" t="s">
        <v>62</v>
      </c>
      <c r="F79" s="40">
        <v>900</v>
      </c>
      <c r="G79" s="41">
        <v>14.987510407993339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16" bottom="0.31" header="0.16" footer="0.21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SheetLayoutView="75" workbookViewId="0" topLeftCell="A2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 hidden="1">
      <c r="A1" s="46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10320</v>
      </c>
      <c r="C10" s="20">
        <f>B10*100/B$10</f>
        <v>100</v>
      </c>
      <c r="E10" s="37" t="s">
        <v>319</v>
      </c>
      <c r="F10" s="24">
        <v>4745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6025</v>
      </c>
      <c r="C12" s="27">
        <f>B12*100/B$10</f>
        <v>58.38178294573643</v>
      </c>
      <c r="E12" s="38" t="s">
        <v>271</v>
      </c>
      <c r="F12" s="19">
        <v>55</v>
      </c>
      <c r="G12" s="68">
        <f aca="true" t="shared" si="0" ref="G12:G19">F12*100/F$10</f>
        <v>1.1591148577449948</v>
      </c>
    </row>
    <row r="13" spans="1:7" ht="12.75">
      <c r="A13" s="26" t="s">
        <v>65</v>
      </c>
      <c r="B13" s="19">
        <v>4300</v>
      </c>
      <c r="C13" s="27">
        <f>B13*100/B$10</f>
        <v>41.666666666666664</v>
      </c>
      <c r="E13" s="69" t="s">
        <v>272</v>
      </c>
      <c r="F13" s="19">
        <v>565</v>
      </c>
      <c r="G13" s="27">
        <f t="shared" si="0"/>
        <v>11.9072708113804</v>
      </c>
    </row>
    <row r="14" spans="1:7" ht="12.75">
      <c r="A14" s="26"/>
      <c r="B14" s="19"/>
      <c r="C14" s="27"/>
      <c r="E14" s="69" t="s">
        <v>232</v>
      </c>
      <c r="F14" s="19">
        <v>1040</v>
      </c>
      <c r="G14" s="27">
        <f t="shared" si="0"/>
        <v>21.91780821917808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815</v>
      </c>
      <c r="G15" s="27">
        <f t="shared" si="0"/>
        <v>17.175974710221286</v>
      </c>
    </row>
    <row r="16" spans="1:7" ht="12.75">
      <c r="A16" s="70" t="s">
        <v>66</v>
      </c>
      <c r="B16" s="51">
        <v>5745</v>
      </c>
      <c r="C16" s="27">
        <f aca="true" t="shared" si="1" ref="C16:C24">B16*100/B$10</f>
        <v>55.66860465116279</v>
      </c>
      <c r="E16" s="69" t="s">
        <v>274</v>
      </c>
      <c r="F16" s="19">
        <v>800</v>
      </c>
      <c r="G16" s="27">
        <f t="shared" si="0"/>
        <v>16.859852476290833</v>
      </c>
    </row>
    <row r="17" spans="1:7" ht="12.75">
      <c r="A17" s="70" t="s">
        <v>67</v>
      </c>
      <c r="B17" s="51">
        <v>700</v>
      </c>
      <c r="C17" s="27">
        <f t="shared" si="1"/>
        <v>6.782945736434108</v>
      </c>
      <c r="E17" s="69" t="s">
        <v>275</v>
      </c>
      <c r="F17" s="19">
        <v>775</v>
      </c>
      <c r="G17" s="27">
        <f t="shared" si="0"/>
        <v>16.332982086406744</v>
      </c>
    </row>
    <row r="18" spans="1:7" ht="12.75">
      <c r="A18" s="26" t="s">
        <v>68</v>
      </c>
      <c r="B18" s="19">
        <v>375</v>
      </c>
      <c r="C18" s="27">
        <f t="shared" si="1"/>
        <v>3.633720930232558</v>
      </c>
      <c r="E18" s="69" t="s">
        <v>276</v>
      </c>
      <c r="F18" s="19">
        <v>520</v>
      </c>
      <c r="G18" s="27">
        <f t="shared" si="0"/>
        <v>10.95890410958904</v>
      </c>
    </row>
    <row r="19" spans="1:7" ht="12.75">
      <c r="A19" s="26" t="s">
        <v>69</v>
      </c>
      <c r="B19" s="19">
        <v>480</v>
      </c>
      <c r="C19" s="27">
        <f t="shared" si="1"/>
        <v>4.651162790697675</v>
      </c>
      <c r="E19" s="69" t="s">
        <v>277</v>
      </c>
      <c r="F19" s="19">
        <v>175</v>
      </c>
      <c r="G19" s="27">
        <f t="shared" si="0"/>
        <v>3.6880927291886194</v>
      </c>
    </row>
    <row r="20" spans="1:7" ht="12.75">
      <c r="A20" s="26" t="s">
        <v>70</v>
      </c>
      <c r="B20" s="19">
        <v>545</v>
      </c>
      <c r="C20" s="27">
        <f t="shared" si="1"/>
        <v>5.2810077519379846</v>
      </c>
      <c r="E20" s="38" t="s">
        <v>109</v>
      </c>
      <c r="F20" s="19">
        <v>194400</v>
      </c>
      <c r="G20" s="68" t="s">
        <v>195</v>
      </c>
    </row>
    <row r="21" spans="1:7" ht="12.75">
      <c r="A21" s="26" t="s">
        <v>71</v>
      </c>
      <c r="B21" s="19">
        <v>630</v>
      </c>
      <c r="C21" s="27">
        <f t="shared" si="1"/>
        <v>6.104651162790698</v>
      </c>
      <c r="F21" s="35"/>
      <c r="G21" s="23" t="s">
        <v>318</v>
      </c>
    </row>
    <row r="22" spans="1:7" ht="12.75">
      <c r="A22" s="26" t="s">
        <v>72</v>
      </c>
      <c r="B22" s="19">
        <v>1435</v>
      </c>
      <c r="C22" s="27">
        <f t="shared" si="1"/>
        <v>13.905038759689923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390</v>
      </c>
      <c r="C23" s="27">
        <f t="shared" si="1"/>
        <v>3.7790697674418605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15</v>
      </c>
      <c r="C24" s="27">
        <f t="shared" si="1"/>
        <v>0.14534883720930233</v>
      </c>
      <c r="E24" s="38" t="s">
        <v>110</v>
      </c>
      <c r="F24" s="19">
        <v>3970</v>
      </c>
      <c r="G24" s="68">
        <f aca="true" t="shared" si="2" ref="G24:G31">F24*100/F$10</f>
        <v>83.66701791359326</v>
      </c>
    </row>
    <row r="25" spans="1:7" ht="12.75">
      <c r="A25" s="26"/>
      <c r="B25" s="19"/>
      <c r="C25" s="27" t="s">
        <v>318</v>
      </c>
      <c r="E25" s="69" t="s">
        <v>111</v>
      </c>
      <c r="F25" s="19">
        <v>4</v>
      </c>
      <c r="G25" s="27">
        <f t="shared" si="2"/>
        <v>0.08429926238145416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100</v>
      </c>
      <c r="G26" s="27">
        <f t="shared" si="2"/>
        <v>2.107481559536354</v>
      </c>
    </row>
    <row r="27" spans="1:7" ht="12.75">
      <c r="A27" s="26" t="s">
        <v>75</v>
      </c>
      <c r="B27" s="19">
        <v>360</v>
      </c>
      <c r="C27" s="27">
        <f aca="true" t="shared" si="3" ref="C27:C34">B27*100/B$10</f>
        <v>3.488372093023256</v>
      </c>
      <c r="E27" s="69" t="s">
        <v>113</v>
      </c>
      <c r="F27" s="19">
        <v>190</v>
      </c>
      <c r="G27" s="27">
        <f t="shared" si="2"/>
        <v>4.004214963119073</v>
      </c>
    </row>
    <row r="28" spans="1:7" ht="12.75">
      <c r="A28" s="26" t="s">
        <v>76</v>
      </c>
      <c r="B28" s="19">
        <v>820</v>
      </c>
      <c r="C28" s="27">
        <f t="shared" si="3"/>
        <v>7.945736434108527</v>
      </c>
      <c r="E28" s="69" t="s">
        <v>114</v>
      </c>
      <c r="F28" s="19">
        <v>580</v>
      </c>
      <c r="G28" s="27">
        <f t="shared" si="2"/>
        <v>12.223393045310853</v>
      </c>
    </row>
    <row r="29" spans="1:7" ht="12.75">
      <c r="A29" s="26" t="s">
        <v>77</v>
      </c>
      <c r="B29" s="19">
        <v>885</v>
      </c>
      <c r="C29" s="27">
        <f t="shared" si="3"/>
        <v>8.575581395348838</v>
      </c>
      <c r="E29" s="69" t="s">
        <v>253</v>
      </c>
      <c r="F29" s="19">
        <v>1155</v>
      </c>
      <c r="G29" s="27">
        <f t="shared" si="2"/>
        <v>24.341412012644888</v>
      </c>
    </row>
    <row r="30" spans="1:7" ht="12.75">
      <c r="A30" s="70" t="s">
        <v>78</v>
      </c>
      <c r="B30" s="19">
        <v>1755</v>
      </c>
      <c r="C30" s="27">
        <f t="shared" si="3"/>
        <v>17.00581395348837</v>
      </c>
      <c r="E30" s="69" t="s">
        <v>254</v>
      </c>
      <c r="F30" s="19">
        <v>810</v>
      </c>
      <c r="G30" s="27">
        <f t="shared" si="2"/>
        <v>17.070600632244467</v>
      </c>
    </row>
    <row r="31" spans="1:7" ht="12.75">
      <c r="A31" s="70" t="s">
        <v>79</v>
      </c>
      <c r="B31" s="19">
        <v>1875</v>
      </c>
      <c r="C31" s="27">
        <f t="shared" si="3"/>
        <v>18.16860465116279</v>
      </c>
      <c r="E31" s="69" t="s">
        <v>255</v>
      </c>
      <c r="F31" s="19">
        <v>1130</v>
      </c>
      <c r="G31" s="27">
        <f t="shared" si="2"/>
        <v>23.8145416227608</v>
      </c>
    </row>
    <row r="32" spans="1:7" ht="12.75">
      <c r="A32" s="70" t="s">
        <v>80</v>
      </c>
      <c r="B32" s="19">
        <v>1265</v>
      </c>
      <c r="C32" s="27">
        <f t="shared" si="3"/>
        <v>12.257751937984496</v>
      </c>
      <c r="E32" s="69" t="s">
        <v>354</v>
      </c>
      <c r="F32" s="19">
        <v>1479</v>
      </c>
      <c r="G32" s="27" t="s">
        <v>195</v>
      </c>
    </row>
    <row r="33" spans="1:7" ht="12.75">
      <c r="A33" s="26" t="s">
        <v>81</v>
      </c>
      <c r="B33" s="19">
        <v>1835</v>
      </c>
      <c r="C33" s="27">
        <f t="shared" si="3"/>
        <v>17.781007751937985</v>
      </c>
      <c r="E33" s="69" t="s">
        <v>115</v>
      </c>
      <c r="F33" s="19">
        <v>775</v>
      </c>
      <c r="G33" s="27">
        <f>F33*100/F$10</f>
        <v>16.332982086406744</v>
      </c>
    </row>
    <row r="34" spans="1:7" ht="12.75">
      <c r="A34" s="26" t="s">
        <v>82</v>
      </c>
      <c r="B34" s="19">
        <v>1530</v>
      </c>
      <c r="C34" s="27">
        <f t="shared" si="3"/>
        <v>14.825581395348838</v>
      </c>
      <c r="E34" s="71" t="s">
        <v>354</v>
      </c>
      <c r="F34" s="19">
        <v>363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3420</v>
      </c>
      <c r="C37" s="27">
        <f aca="true" t="shared" si="4" ref="C37:C42">B37*100/B$10</f>
        <v>33.13953488372093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3640</v>
      </c>
      <c r="C38" s="27">
        <f t="shared" si="4"/>
        <v>35.27131782945737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1625</v>
      </c>
      <c r="C39" s="27">
        <f t="shared" si="4"/>
        <v>15.746124031007753</v>
      </c>
      <c r="E39" s="69" t="s">
        <v>259</v>
      </c>
      <c r="F39" s="19">
        <v>1315</v>
      </c>
      <c r="G39" s="27">
        <f aca="true" t="shared" si="5" ref="G39:G45">F39*100/F$10</f>
        <v>27.713382507903056</v>
      </c>
    </row>
    <row r="40" spans="1:7" ht="12.75">
      <c r="A40" s="26" t="s">
        <v>85</v>
      </c>
      <c r="B40" s="19">
        <v>915</v>
      </c>
      <c r="C40" s="27">
        <f t="shared" si="4"/>
        <v>8.866279069767442</v>
      </c>
      <c r="E40" s="69" t="s">
        <v>260</v>
      </c>
      <c r="F40" s="19">
        <v>725</v>
      </c>
      <c r="G40" s="27">
        <f t="shared" si="5"/>
        <v>15.279241306638568</v>
      </c>
    </row>
    <row r="41" spans="1:7" ht="12.75">
      <c r="A41" s="70" t="s">
        <v>86</v>
      </c>
      <c r="B41" s="51">
        <v>410</v>
      </c>
      <c r="C41" s="27">
        <f t="shared" si="4"/>
        <v>3.9728682170542635</v>
      </c>
      <c r="E41" s="69" t="s">
        <v>261</v>
      </c>
      <c r="F41" s="19">
        <v>680</v>
      </c>
      <c r="G41" s="27">
        <f t="shared" si="5"/>
        <v>14.330874604847208</v>
      </c>
    </row>
    <row r="42" spans="1:7" ht="12.75">
      <c r="A42" s="70" t="s">
        <v>87</v>
      </c>
      <c r="B42" s="51">
        <v>305</v>
      </c>
      <c r="C42" s="27">
        <f t="shared" si="4"/>
        <v>2.955426356589147</v>
      </c>
      <c r="E42" s="69" t="s">
        <v>262</v>
      </c>
      <c r="F42" s="19">
        <v>535</v>
      </c>
      <c r="G42" s="27">
        <f t="shared" si="5"/>
        <v>11.275026343519494</v>
      </c>
    </row>
    <row r="43" spans="1:7" ht="12.75">
      <c r="A43" s="26"/>
      <c r="B43" s="19"/>
      <c r="C43" s="27" t="s">
        <v>318</v>
      </c>
      <c r="E43" s="69" t="s">
        <v>263</v>
      </c>
      <c r="F43" s="19">
        <v>325</v>
      </c>
      <c r="G43" s="27">
        <f t="shared" si="5"/>
        <v>6.8493150684931505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1155</v>
      </c>
      <c r="G44" s="27">
        <f t="shared" si="5"/>
        <v>24.341412012644888</v>
      </c>
    </row>
    <row r="45" spans="1:7" ht="12.75">
      <c r="A45" s="26" t="s">
        <v>88</v>
      </c>
      <c r="B45" s="19">
        <v>330</v>
      </c>
      <c r="C45" s="27">
        <f aca="true" t="shared" si="6" ref="C45:C53">B45*100/B$10</f>
        <v>3.197674418604651</v>
      </c>
      <c r="E45" s="69" t="s">
        <v>116</v>
      </c>
      <c r="F45" s="19">
        <v>4</v>
      </c>
      <c r="G45" s="27">
        <f t="shared" si="5"/>
        <v>0.08429926238145416</v>
      </c>
    </row>
    <row r="46" spans="1:7" ht="12.75">
      <c r="A46" s="26" t="s">
        <v>89</v>
      </c>
      <c r="B46" s="19">
        <v>690</v>
      </c>
      <c r="C46" s="27">
        <f t="shared" si="6"/>
        <v>6.686046511627907</v>
      </c>
      <c r="E46" s="72"/>
      <c r="F46" s="19"/>
      <c r="G46" s="27" t="s">
        <v>318</v>
      </c>
    </row>
    <row r="47" spans="1:7" ht="12.75">
      <c r="A47" s="26" t="s">
        <v>90</v>
      </c>
      <c r="B47" s="19">
        <v>1415</v>
      </c>
      <c r="C47" s="27">
        <f t="shared" si="6"/>
        <v>13.71124031007752</v>
      </c>
      <c r="E47" s="72" t="s">
        <v>320</v>
      </c>
      <c r="F47" s="24">
        <v>4245</v>
      </c>
      <c r="G47" s="20">
        <f>F47*100/F$47</f>
        <v>100</v>
      </c>
    </row>
    <row r="48" spans="1:7" ht="12.75">
      <c r="A48" s="26" t="s">
        <v>91</v>
      </c>
      <c r="B48" s="19">
        <v>1520</v>
      </c>
      <c r="C48" s="27">
        <f t="shared" si="6"/>
        <v>14.728682170542635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1700</v>
      </c>
      <c r="C49" s="27">
        <f t="shared" si="6"/>
        <v>16.472868217054263</v>
      </c>
      <c r="E49" s="69" t="s">
        <v>117</v>
      </c>
      <c r="F49" s="19">
        <v>35</v>
      </c>
      <c r="G49" s="27">
        <f aca="true" t="shared" si="7" ref="G49:G56">F49*100/F$47</f>
        <v>0.8244994110718492</v>
      </c>
    </row>
    <row r="50" spans="1:7" ht="12.75">
      <c r="A50" s="26" t="s">
        <v>93</v>
      </c>
      <c r="B50" s="19">
        <v>1555</v>
      </c>
      <c r="C50" s="27">
        <f t="shared" si="6"/>
        <v>15.067829457364342</v>
      </c>
      <c r="E50" s="69" t="s">
        <v>118</v>
      </c>
      <c r="F50" s="19">
        <v>50</v>
      </c>
      <c r="G50" s="27">
        <f t="shared" si="7"/>
        <v>1.1778563015312131</v>
      </c>
    </row>
    <row r="51" spans="1:7" ht="12.75">
      <c r="A51" s="26" t="s">
        <v>94</v>
      </c>
      <c r="B51" s="19">
        <v>1250</v>
      </c>
      <c r="C51" s="27">
        <f t="shared" si="6"/>
        <v>12.112403100775193</v>
      </c>
      <c r="E51" s="69" t="s">
        <v>119</v>
      </c>
      <c r="F51" s="19">
        <v>400</v>
      </c>
      <c r="G51" s="27">
        <f t="shared" si="7"/>
        <v>9.422850412249705</v>
      </c>
    </row>
    <row r="52" spans="1:7" ht="12.75">
      <c r="A52" s="26" t="s">
        <v>95</v>
      </c>
      <c r="B52" s="19">
        <v>790</v>
      </c>
      <c r="C52" s="27">
        <f t="shared" si="6"/>
        <v>7.655038759689923</v>
      </c>
      <c r="E52" s="69" t="s">
        <v>120</v>
      </c>
      <c r="F52" s="19">
        <v>1030</v>
      </c>
      <c r="G52" s="27">
        <f t="shared" si="7"/>
        <v>24.26383981154299</v>
      </c>
    </row>
    <row r="53" spans="1:7" ht="12.75">
      <c r="A53" s="70" t="s">
        <v>96</v>
      </c>
      <c r="B53" s="19">
        <v>1070</v>
      </c>
      <c r="C53" s="27">
        <f t="shared" si="6"/>
        <v>10.368217054263566</v>
      </c>
      <c r="E53" s="69" t="s">
        <v>121</v>
      </c>
      <c r="F53" s="19">
        <v>1035</v>
      </c>
      <c r="G53" s="27">
        <f t="shared" si="7"/>
        <v>24.381625441696112</v>
      </c>
    </row>
    <row r="54" spans="1:7" ht="12.75">
      <c r="A54" s="70" t="s">
        <v>97</v>
      </c>
      <c r="B54" s="30">
        <v>5.2</v>
      </c>
      <c r="C54" s="27" t="s">
        <v>195</v>
      </c>
      <c r="E54" s="69" t="s">
        <v>122</v>
      </c>
      <c r="F54" s="19">
        <v>905</v>
      </c>
      <c r="G54" s="27">
        <f t="shared" si="7"/>
        <v>21.319199057714957</v>
      </c>
    </row>
    <row r="55" spans="1:7" ht="12.75">
      <c r="A55" s="26"/>
      <c r="B55" s="19"/>
      <c r="C55" s="27" t="s">
        <v>318</v>
      </c>
      <c r="E55" s="69" t="s">
        <v>123</v>
      </c>
      <c r="F55" s="19">
        <v>665</v>
      </c>
      <c r="G55" s="27">
        <f t="shared" si="7"/>
        <v>15.665488810365135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125</v>
      </c>
      <c r="G56" s="52">
        <f t="shared" si="7"/>
        <v>2.944640753828033</v>
      </c>
    </row>
    <row r="57" spans="1:7" ht="12.75">
      <c r="A57" s="26" t="s">
        <v>98</v>
      </c>
      <c r="B57" s="19">
        <v>1045</v>
      </c>
      <c r="C57" s="27">
        <f>B57*100/B$10</f>
        <v>10.125968992248062</v>
      </c>
      <c r="E57" s="69" t="s">
        <v>125</v>
      </c>
      <c r="F57" s="19">
        <v>875</v>
      </c>
      <c r="G57" s="27" t="s">
        <v>195</v>
      </c>
    </row>
    <row r="58" spans="1:7" ht="12.75">
      <c r="A58" s="26" t="s">
        <v>99</v>
      </c>
      <c r="B58" s="19">
        <v>3805</v>
      </c>
      <c r="C58" s="27">
        <f>B58*100/B$10</f>
        <v>36.87015503875969</v>
      </c>
      <c r="E58" s="69"/>
      <c r="F58" s="19"/>
      <c r="G58" s="27" t="s">
        <v>318</v>
      </c>
    </row>
    <row r="59" spans="1:7" ht="12.75">
      <c r="A59" s="26" t="s">
        <v>100</v>
      </c>
      <c r="B59" s="19">
        <v>3955</v>
      </c>
      <c r="C59" s="27">
        <f>B59*100/B$10</f>
        <v>38.32364341085271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1515</v>
      </c>
      <c r="C60" s="27">
        <f>B60*100/B$10</f>
        <v>14.680232558139535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1015</v>
      </c>
      <c r="G61" s="27">
        <f aca="true" t="shared" si="8" ref="G61:G67">F61*100/F$47</f>
        <v>23.910482921083627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700</v>
      </c>
      <c r="G62" s="27">
        <f t="shared" si="8"/>
        <v>16.489988221436985</v>
      </c>
    </row>
    <row r="63" spans="1:7" ht="12.75">
      <c r="A63" s="70" t="s">
        <v>102</v>
      </c>
      <c r="B63" s="51">
        <v>5585</v>
      </c>
      <c r="C63" s="27">
        <f aca="true" t="shared" si="9" ref="C63:C71">B63*100/B$10</f>
        <v>54.11821705426357</v>
      </c>
      <c r="E63" s="69" t="s">
        <v>261</v>
      </c>
      <c r="F63" s="19">
        <v>585</v>
      </c>
      <c r="G63" s="27">
        <f t="shared" si="8"/>
        <v>13.780918727915195</v>
      </c>
    </row>
    <row r="64" spans="1:7" ht="12.75">
      <c r="A64" s="70" t="s">
        <v>282</v>
      </c>
      <c r="B64" s="51">
        <v>395</v>
      </c>
      <c r="C64" s="27">
        <f t="shared" si="9"/>
        <v>3.8275193798449614</v>
      </c>
      <c r="E64" s="69" t="s">
        <v>262</v>
      </c>
      <c r="F64" s="19">
        <v>415</v>
      </c>
      <c r="G64" s="27">
        <f t="shared" si="8"/>
        <v>9.77620730270907</v>
      </c>
    </row>
    <row r="65" spans="1:7" ht="12.75">
      <c r="A65" s="26" t="s">
        <v>103</v>
      </c>
      <c r="B65" s="19">
        <v>3240</v>
      </c>
      <c r="C65" s="27">
        <f t="shared" si="9"/>
        <v>31.3953488372093</v>
      </c>
      <c r="E65" s="69" t="s">
        <v>263</v>
      </c>
      <c r="F65" s="19">
        <v>205</v>
      </c>
      <c r="G65" s="27">
        <f t="shared" si="8"/>
        <v>4.829210836277974</v>
      </c>
    </row>
    <row r="66" spans="1:7" ht="12.75">
      <c r="A66" s="26" t="s">
        <v>283</v>
      </c>
      <c r="B66" s="19">
        <v>735</v>
      </c>
      <c r="C66" s="27">
        <f t="shared" si="9"/>
        <v>7.122093023255814</v>
      </c>
      <c r="E66" s="69" t="s">
        <v>264</v>
      </c>
      <c r="F66" s="19">
        <v>1115</v>
      </c>
      <c r="G66" s="27">
        <f t="shared" si="8"/>
        <v>26.266195524146053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205</v>
      </c>
      <c r="G67" s="27">
        <f t="shared" si="8"/>
        <v>4.829210836277974</v>
      </c>
    </row>
    <row r="68" spans="1:7" ht="12.75">
      <c r="A68" s="26" t="s">
        <v>105</v>
      </c>
      <c r="B68" s="19">
        <v>135</v>
      </c>
      <c r="C68" s="27">
        <f t="shared" si="9"/>
        <v>1.308139534883721</v>
      </c>
      <c r="E68" s="69"/>
      <c r="F68" s="19"/>
      <c r="G68" s="27"/>
    </row>
    <row r="69" spans="1:7" ht="12.75">
      <c r="A69" s="26" t="s">
        <v>106</v>
      </c>
      <c r="B69" s="19">
        <v>15</v>
      </c>
      <c r="C69" s="27">
        <f t="shared" si="9"/>
        <v>0.14534883720930233</v>
      </c>
      <c r="E69" s="69"/>
      <c r="F69" s="19"/>
      <c r="G69" s="27"/>
    </row>
    <row r="70" spans="1:7" ht="12.75">
      <c r="A70" s="26" t="s">
        <v>107</v>
      </c>
      <c r="B70" s="19">
        <v>75</v>
      </c>
      <c r="C70" s="27">
        <f t="shared" si="9"/>
        <v>0.7267441860465116</v>
      </c>
      <c r="E70" s="69"/>
      <c r="F70" s="19"/>
      <c r="G70" s="27"/>
    </row>
    <row r="71" spans="1:7" ht="12.75">
      <c r="A71" s="26" t="s">
        <v>108</v>
      </c>
      <c r="B71" s="19">
        <v>140</v>
      </c>
      <c r="C71" s="27">
        <f t="shared" si="9"/>
        <v>1.3565891472868217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30</v>
      </c>
      <c r="C74" s="27">
        <f>B74*100/B$10</f>
        <v>0.29069767441860467</v>
      </c>
      <c r="E74" s="69"/>
      <c r="F74" s="19"/>
      <c r="G74" s="27"/>
    </row>
    <row r="75" spans="1:7" ht="12.75">
      <c r="A75" s="26" t="s">
        <v>322</v>
      </c>
      <c r="B75" s="19">
        <v>20</v>
      </c>
      <c r="C75" s="27">
        <f>B75*100/B$10</f>
        <v>0.1937984496124031</v>
      </c>
      <c r="E75" s="69"/>
      <c r="F75" s="19"/>
      <c r="G75" s="27"/>
    </row>
    <row r="76" spans="1:7" ht="13.5" thickBot="1">
      <c r="A76" s="39" t="s">
        <v>133</v>
      </c>
      <c r="B76" s="40">
        <v>125</v>
      </c>
      <c r="C76" s="41">
        <f>B76*100/B$10</f>
        <v>1.2112403100775193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197</v>
      </c>
    </row>
    <row r="79" ht="12.75">
      <c r="A79" s="2" t="s">
        <v>295</v>
      </c>
    </row>
    <row r="80" ht="14.25">
      <c r="A80" s="45" t="s">
        <v>359</v>
      </c>
    </row>
    <row r="81" ht="14.25">
      <c r="A81" s="45" t="s">
        <v>357</v>
      </c>
    </row>
    <row r="82" ht="12.75">
      <c r="A82" s="2" t="s">
        <v>198</v>
      </c>
    </row>
  </sheetData>
  <printOptions/>
  <pageMargins left="0.6" right="0.53" top="0.38" bottom="0.45" header="0.18" footer="0.3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 2, 3.  Profile of Selected Demographic and Social Characteristics:  2000</dc:title>
  <dc:subject/>
  <dc:creator>Bureau of the Census - Population Division</dc:creator>
  <cp:keywords/>
  <dc:description/>
  <cp:lastModifiedBy>Bureau of the Census - Population Division</cp:lastModifiedBy>
  <cp:lastPrinted>2005-05-13T18:42:39Z</cp:lastPrinted>
  <dcterms:created xsi:type="dcterms:W3CDTF">2004-04-08T18:29:08Z</dcterms:created>
  <dcterms:modified xsi:type="dcterms:W3CDTF">2005-05-13T18:46:51Z</dcterms:modified>
  <cp:category/>
  <cp:version/>
  <cp:contentType/>
  <cp:contentStatus/>
</cp:coreProperties>
</file>