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rshall Islands" sheetId="1" r:id="rId1"/>
    <sheet name="FBP2-Marshall Islands" sheetId="2" r:id="rId2"/>
    <sheet name="FBP3-Marshall Islands" sheetId="3" r:id="rId3"/>
  </sheets>
  <definedNames>
    <definedName name="_xlnm.Print_Area" localSheetId="0">'FBP1-Marshall Islands'!$A$1:$G$90</definedName>
    <definedName name="_xlnm.Print_Area" localSheetId="1">'FBP2-Marshall Islands'!$A$1:$G$86</definedName>
    <definedName name="_xlnm.Print_Area" localSheetId="2">'FBP3-Marshall Islands'!$A$1:$G$83</definedName>
  </definedNames>
  <calcPr fullCalcOnLoad="1"/>
</workbook>
</file>

<file path=xl/sharedStrings.xml><?xml version="1.0" encoding="utf-8"?>
<sst xmlns="http://schemas.openxmlformats.org/spreadsheetml/2006/main" count="492" uniqueCount="364">
  <si>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</si>
  <si>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</si>
  <si>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</si>
  <si>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</si>
  <si>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</si>
  <si>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</si>
  <si>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</si>
  <si>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</si>
  <si>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</si>
  <si>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</si>
  <si>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</si>
  <si>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</si>
  <si>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</si>
  <si>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</si>
  <si>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</si>
  <si>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</si>
  <si>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</si>
  <si>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</si>
  <si>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</si>
  <si>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</si>
  <si>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</si>
  <si>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</si>
  <si>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</si>
  <si>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</si>
  <si>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</si>
  <si>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</si>
  <si>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</si>
  <si>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</si>
  <si>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</si>
  <si>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</si>
  <si>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</si>
  <si>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</si>
  <si>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</si>
  <si>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</si>
  <si>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</si>
  <si>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</si>
  <si>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</si>
  <si>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</si>
  <si>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</si>
  <si>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</si>
  <si>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</si>
  <si>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</si>
  <si>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</si>
  <si>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</si>
  <si>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</si>
  <si>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</si>
  <si>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</si>
  <si>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</si>
  <si>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</si>
  <si>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</si>
  <si>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</si>
  <si>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</si>
  <si>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</si>
  <si>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</si>
  <si>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</si>
  <si>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</si>
  <si>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</si>
  <si>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</si>
  <si>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</si>
  <si>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</si>
  <si>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</si>
  <si>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</si>
  <si>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</si>
  <si>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</si>
  <si>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</si>
  <si>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</si>
  <si>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</si>
  <si>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</si>
  <si>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</si>
  <si>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</si>
  <si>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</si>
  <si>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</si>
  <si>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</si>
  <si>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</si>
  <si>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</si>
  <si>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</si>
  <si>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</si>
  <si>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</si>
  <si>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</si>
  <si>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</si>
  <si>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</si>
  <si>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</si>
  <si>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</si>
  <si>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</si>
  <si>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</si>
  <si>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</si>
  <si>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</si>
  <si>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</si>
  <si>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</si>
  <si>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</si>
  <si>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</si>
  <si>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</si>
  <si>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</si>
  <si>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</si>
  <si>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</si>
  <si>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</si>
  <si>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</si>
  <si>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</si>
  <si>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</si>
  <si>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</si>
  <si>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</si>
  <si>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</si>
  <si>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</si>
  <si>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</si>
  <si>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</si>
  <si>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</si>
  <si>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</si>
  <si>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</si>
  <si>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</si>
  <si>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</si>
  <si>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</si>
  <si>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</si>
  <si>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</si>
  <si>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</si>
  <si>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</si>
  <si>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</si>
  <si>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</si>
  <si>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</si>
  <si>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</si>
  <si>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</si>
  <si>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</si>
  <si>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</si>
  <si>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</si>
  <si>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</si>
  <si>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</si>
  <si>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</si>
  <si>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</si>
  <si>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</si>
  <si>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</si>
  <si>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</si>
  <si>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</si>
  <si>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</si>
  <si>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</si>
  <si>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</si>
  <si>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</si>
  <si>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</si>
  <si>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</si>
  <si>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</si>
  <si>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</si>
  <si>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</si>
  <si>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</si>
  <si>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</si>
  <si>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</si>
  <si>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</si>
  <si>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</si>
  <si>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</si>
  <si>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</si>
  <si>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</si>
  <si>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</si>
  <si>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</si>
  <si>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</si>
  <si>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</si>
  <si>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</si>
  <si>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</si>
  <si>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</si>
  <si>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</si>
  <si>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</si>
  <si>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</si>
  <si>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</si>
  <si>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</si>
  <si>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</si>
  <si>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</si>
  <si>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</si>
  <si>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</si>
  <si>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</si>
  <si>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</si>
  <si>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</si>
  <si>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</si>
  <si>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</si>
  <si>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</si>
  <si>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</si>
  <si>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</si>
  <si>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</si>
  <si>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</si>
  <si>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</si>
  <si>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</si>
  <si>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</si>
  <si>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</si>
  <si>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</si>
  <si>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</si>
  <si>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</si>
  <si>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</si>
  <si>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</si>
  <si>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</si>
  <si>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</si>
  <si>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</si>
  <si>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</si>
  <si>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</si>
  <si>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</si>
  <si>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</si>
  <si>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</si>
  <si>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</si>
  <si>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</si>
  <si>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</si>
  <si>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</si>
  <si>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</si>
  <si>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</si>
  <si>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</si>
  <si>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</si>
  <si>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</si>
  <si>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</si>
  <si>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</si>
  <si>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</si>
  <si>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</si>
  <si>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</si>
  <si>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</si>
  <si>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</si>
  <si>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</si>
  <si>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</si>
  <si>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</si>
  <si>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</si>
  <si>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</si>
  <si>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</si>
  <si>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</si>
  <si>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</si>
  <si>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</si>
  <si>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</si>
  <si>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</si>
  <si>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</si>
  <si>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</si>
  <si>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</si>
  <si>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</si>
  <si>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</si>
  <si>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</si>
  <si>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</si>
  <si>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</si>
  <si>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</si>
  <si>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</si>
  <si>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</si>
  <si>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</si>
  <si>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</si>
  <si>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</si>
  <si>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</si>
  <si>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</si>
  <si>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</si>
  <si>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</si>
  <si>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</si>
  <si>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</si>
  <si>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</si>
  <si>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</si>
  <si>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</si>
  <si>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</si>
  <si>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</si>
  <si>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</si>
  <si>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</si>
  <si>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</si>
  <si>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</si>
  <si>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</si>
  <si>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</si>
  <si>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</si>
  <si>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</si>
  <si>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</si>
  <si>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</si>
  <si>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</si>
  <si>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</si>
  <si>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</si>
  <si>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</si>
  <si>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</si>
  <si>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</si>
  <si>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</si>
  <si>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</si>
  <si>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</si>
  <si>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</si>
  <si>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</si>
  <si>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</si>
  <si>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</si>
  <si>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</si>
  <si>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</si>
  <si>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</si>
  <si>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</si>
  <si>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</si>
  <si>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</si>
  <si>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</si>
  <si>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</si>
  <si>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</si>
  <si>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</si>
  <si>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</si>
  <si>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</si>
  <si>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</si>
  <si>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</si>
  <si>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</si>
  <si>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</si>
  <si>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</si>
  <si>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</si>
  <si>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</si>
  <si>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</si>
  <si>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</si>
  <si>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</si>
  <si>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</si>
  <si>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</si>
  <si>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</si>
  <si>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</si>
  <si>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</si>
  <si>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</si>
  <si>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</si>
  <si>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</si>
  <si>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</si>
  <si>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</si>
  <si>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</si>
  <si>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</si>
  <si>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</si>
  <si>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</si>
  <si>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</si>
  <si>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</si>
  <si>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</si>
  <si>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</si>
  <si>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</si>
  <si>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</si>
  <si>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</si>
  <si>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</si>
  <si>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</si>
  <si>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</si>
  <si>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</si>
  <si>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</si>
  <si>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</si>
  <si>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</si>
  <si>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</si>
  <si>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</si>
  <si>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</si>
  <si>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</si>
  <si>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</si>
  <si>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</si>
  <si>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</si>
  <si>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</si>
  <si>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</si>
  <si>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</si>
  <si>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</si>
  <si>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</si>
  <si>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</si>
  <si>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</si>
  <si>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</si>
  <si>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</si>
  <si>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</si>
  <si>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</si>
  <si>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</si>
  <si>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</si>
  <si>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</si>
  <si>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</si>
  <si>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</si>
  <si>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</si>
  <si>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</si>
  <si>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</si>
  <si>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</si>
  <si>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</si>
  <si>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</si>
  <si>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</si>
  <si>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</si>
  <si>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</si>
  <si>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</si>
  <si>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</si>
  <si>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</si>
  <si>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</si>
  <si>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</si>
  <si>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</si>
  <si>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</si>
  <si>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</si>
  <si>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</si>
  <si>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</si>
  <si>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the Marshall Islands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</si>
  <si>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the Marshall Islands to a U.S. citizen parent are considered native and are not included in this table.</t>
    </r>
  </si>
  <si>
    <t>-</t>
  </si>
  <si>
    <t>Table with row headers in column A and column E and headers in row 8.</t>
  </si>
  <si>
    <t>Footnotes</t>
  </si>
  <si>
    <t>Table with row headers in  column A and column E and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</si>
</sst>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6320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6320</v>
      </c>
      <c r="G11" s="25">
        <f>F11*100/F$11</f>
        <v>100</v>
      </c>
    </row>
    <row r="12" spans="1:7" ht="12.75">
      <c r="A12" s="26" t="s">
        <v>142</v>
      </c>
      <c r="B12" s="19">
        <v>1550</v>
      </c>
      <c r="C12" s="27">
        <f aca="true" t="shared" si="0" ref="C12:C19">B12*100/B$10</f>
        <v>24.525316455696203</v>
      </c>
      <c r="E12" s="2" t="s">
        <v>348</v>
      </c>
      <c r="F12" s="19">
        <v>3190</v>
      </c>
      <c r="G12" s="27">
        <f>F12*100/F$11</f>
        <v>50.4746835443038</v>
      </c>
    </row>
    <row r="13" spans="1:7" ht="12.75">
      <c r="A13" s="26" t="s">
        <v>324</v>
      </c>
      <c r="B13" s="19">
        <v>990</v>
      </c>
      <c r="C13" s="27">
        <f t="shared" si="0"/>
        <v>15.664556962025317</v>
      </c>
      <c r="E13" s="2" t="s">
        <v>349</v>
      </c>
      <c r="F13" s="19">
        <v>3130</v>
      </c>
      <c r="G13" s="27">
        <f>F13*100/F$11</f>
        <v>49.5253164556962</v>
      </c>
    </row>
    <row r="14" spans="1:7" ht="12.75">
      <c r="A14" s="26" t="s">
        <v>143</v>
      </c>
      <c r="B14" s="19">
        <v>265</v>
      </c>
      <c r="C14" s="27">
        <f t="shared" si="0"/>
        <v>4.193037974683544</v>
      </c>
      <c r="F14" s="19"/>
      <c r="G14" s="27"/>
    </row>
    <row r="15" spans="1:7" ht="12.75">
      <c r="A15" s="26" t="s">
        <v>303</v>
      </c>
      <c r="B15" s="19">
        <v>290</v>
      </c>
      <c r="C15" s="27">
        <f t="shared" si="0"/>
        <v>4.5886075949367084</v>
      </c>
      <c r="E15" s="2" t="s">
        <v>350</v>
      </c>
      <c r="F15" s="19">
        <v>570</v>
      </c>
      <c r="G15" s="27">
        <f aca="true" t="shared" si="1" ref="G15:G27">F15*100/F$11</f>
        <v>9.018987341772151</v>
      </c>
    </row>
    <row r="16" spans="1:7" ht="12.75">
      <c r="A16" s="26" t="s">
        <v>144</v>
      </c>
      <c r="B16" s="19">
        <v>4770</v>
      </c>
      <c r="C16" s="27">
        <f t="shared" si="0"/>
        <v>75.4746835443038</v>
      </c>
      <c r="E16" s="2" t="s">
        <v>351</v>
      </c>
      <c r="F16" s="19">
        <v>570</v>
      </c>
      <c r="G16" s="27">
        <f t="shared" si="1"/>
        <v>9.018987341772151</v>
      </c>
    </row>
    <row r="17" spans="1:7" ht="12.75">
      <c r="A17" s="26" t="s">
        <v>325</v>
      </c>
      <c r="B17" s="19">
        <v>4055</v>
      </c>
      <c r="C17" s="27">
        <f t="shared" si="0"/>
        <v>64.1613924050633</v>
      </c>
      <c r="E17" s="2" t="s">
        <v>352</v>
      </c>
      <c r="F17" s="19">
        <v>565</v>
      </c>
      <c r="G17" s="27">
        <f t="shared" si="1"/>
        <v>8.939873417721518</v>
      </c>
    </row>
    <row r="18" spans="1:7" ht="12.75">
      <c r="A18" s="26" t="s">
        <v>143</v>
      </c>
      <c r="B18" s="19">
        <v>505</v>
      </c>
      <c r="C18" s="27">
        <f t="shared" si="0"/>
        <v>7.9905063291139244</v>
      </c>
      <c r="E18" s="2" t="s">
        <v>353</v>
      </c>
      <c r="F18" s="19">
        <v>750</v>
      </c>
      <c r="G18" s="27">
        <f t="shared" si="1"/>
        <v>11.867088607594937</v>
      </c>
    </row>
    <row r="19" spans="1:7" ht="12.75">
      <c r="A19" s="26" t="s">
        <v>304</v>
      </c>
      <c r="B19" s="19">
        <v>210</v>
      </c>
      <c r="C19" s="27">
        <f t="shared" si="0"/>
        <v>3.3227848101265822</v>
      </c>
      <c r="E19" s="2" t="s">
        <v>0</v>
      </c>
      <c r="F19" s="19">
        <v>1305</v>
      </c>
      <c r="G19" s="27">
        <f t="shared" si="1"/>
        <v>20.64873417721519</v>
      </c>
    </row>
    <row r="20" spans="1:7" ht="12.75">
      <c r="A20" s="26"/>
      <c r="B20" s="19"/>
      <c r="C20" s="27"/>
      <c r="E20" s="2" t="s">
        <v>1</v>
      </c>
      <c r="F20" s="19">
        <v>1280</v>
      </c>
      <c r="G20" s="27">
        <f t="shared" si="1"/>
        <v>20.253164556962027</v>
      </c>
    </row>
    <row r="21" spans="1:7" ht="12.75">
      <c r="A21" s="28" t="s">
        <v>145</v>
      </c>
      <c r="B21" s="19"/>
      <c r="C21" s="27"/>
      <c r="E21" s="2" t="s">
        <v>2</v>
      </c>
      <c r="F21" s="19">
        <v>635</v>
      </c>
      <c r="G21" s="27">
        <f t="shared" si="1"/>
        <v>10.04746835443038</v>
      </c>
    </row>
    <row r="22" spans="1:7" ht="12.75">
      <c r="A22" s="29" t="s">
        <v>326</v>
      </c>
      <c r="B22" s="19">
        <v>5865</v>
      </c>
      <c r="C22" s="27">
        <f aca="true" t="shared" si="2" ref="C22:C29">B22*100/B$10</f>
        <v>92.8006329113924</v>
      </c>
      <c r="E22" s="2" t="s">
        <v>3</v>
      </c>
      <c r="F22" s="19">
        <v>375</v>
      </c>
      <c r="G22" s="27">
        <f t="shared" si="1"/>
        <v>5.9335443037974684</v>
      </c>
    </row>
    <row r="23" spans="1:7" ht="12.75">
      <c r="A23" s="29" t="s">
        <v>328</v>
      </c>
      <c r="B23" s="19">
        <v>390</v>
      </c>
      <c r="C23" s="27">
        <f t="shared" si="2"/>
        <v>6.170886075949367</v>
      </c>
      <c r="E23" s="2" t="s">
        <v>4</v>
      </c>
      <c r="F23" s="19">
        <v>75</v>
      </c>
      <c r="G23" s="27">
        <f t="shared" si="1"/>
        <v>1.1867088607594938</v>
      </c>
    </row>
    <row r="24" spans="1:7" ht="12.75">
      <c r="A24" s="29" t="s">
        <v>146</v>
      </c>
      <c r="B24" s="19">
        <v>25</v>
      </c>
      <c r="C24" s="27">
        <f t="shared" si="2"/>
        <v>0.39556962025316456</v>
      </c>
      <c r="E24" s="2" t="s">
        <v>5</v>
      </c>
      <c r="F24" s="19">
        <v>35</v>
      </c>
      <c r="G24" s="27">
        <f t="shared" si="1"/>
        <v>0.5537974683544303</v>
      </c>
    </row>
    <row r="25" spans="1:7" ht="12.75">
      <c r="A25" s="29" t="s">
        <v>147</v>
      </c>
      <c r="B25" s="19">
        <v>4</v>
      </c>
      <c r="C25" s="27">
        <f t="shared" si="2"/>
        <v>0.06329113924050633</v>
      </c>
      <c r="E25" s="2" t="s">
        <v>6</v>
      </c>
      <c r="F25" s="19">
        <v>90</v>
      </c>
      <c r="G25" s="27">
        <f t="shared" si="1"/>
        <v>1.4240506329113924</v>
      </c>
    </row>
    <row r="26" spans="1:7" ht="12.75">
      <c r="A26" s="29" t="s">
        <v>329</v>
      </c>
      <c r="B26" s="19">
        <v>145</v>
      </c>
      <c r="C26" s="27">
        <f t="shared" si="2"/>
        <v>2.2943037974683542</v>
      </c>
      <c r="E26" s="2" t="s">
        <v>7</v>
      </c>
      <c r="F26" s="19">
        <v>50</v>
      </c>
      <c r="G26" s="27">
        <f t="shared" si="1"/>
        <v>0.7911392405063291</v>
      </c>
    </row>
    <row r="27" spans="1:7" ht="12.75">
      <c r="A27" s="29" t="s">
        <v>148</v>
      </c>
      <c r="B27" s="19">
        <v>5260</v>
      </c>
      <c r="C27" s="27">
        <f t="shared" si="2"/>
        <v>83.22784810126582</v>
      </c>
      <c r="E27" s="2" t="s">
        <v>139</v>
      </c>
      <c r="F27" s="19">
        <v>15</v>
      </c>
      <c r="G27" s="27">
        <f t="shared" si="1"/>
        <v>0.23734177215189872</v>
      </c>
    </row>
    <row r="28" spans="1:7" ht="12.75">
      <c r="A28" s="29" t="s">
        <v>330</v>
      </c>
      <c r="B28" s="19">
        <v>35</v>
      </c>
      <c r="C28" s="27">
        <f t="shared" si="2"/>
        <v>0.5537974683544303</v>
      </c>
      <c r="F28" s="19"/>
      <c r="G28" s="27"/>
    </row>
    <row r="29" spans="1:7" ht="12.75">
      <c r="A29" s="29" t="s">
        <v>331</v>
      </c>
      <c r="B29" s="19">
        <v>455</v>
      </c>
      <c r="C29" s="27">
        <f t="shared" si="2"/>
        <v>7.199367088607595</v>
      </c>
      <c r="E29" s="2" t="s">
        <v>140</v>
      </c>
      <c r="F29" s="30">
        <v>23.1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4250</v>
      </c>
      <c r="G31" s="27">
        <f aca="true" t="shared" si="3" ref="G31:G38">F31*100/F$11</f>
        <v>67.24683544303798</v>
      </c>
    </row>
    <row r="32" spans="1:7" ht="12.75">
      <c r="A32" s="29" t="s">
        <v>149</v>
      </c>
      <c r="B32" s="19">
        <v>65</v>
      </c>
      <c r="C32" s="27">
        <f>B32*100/B$10</f>
        <v>1.0284810126582278</v>
      </c>
      <c r="E32" s="2" t="s">
        <v>9</v>
      </c>
      <c r="F32" s="19">
        <v>2090</v>
      </c>
      <c r="G32" s="27">
        <f t="shared" si="3"/>
        <v>33.06962025316456</v>
      </c>
    </row>
    <row r="33" spans="1:7" ht="12.75">
      <c r="A33" s="29" t="s">
        <v>151</v>
      </c>
      <c r="B33" s="19">
        <v>6255</v>
      </c>
      <c r="C33" s="27">
        <f>B33*100/B$10</f>
        <v>98.97151898734177</v>
      </c>
      <c r="E33" s="2" t="s">
        <v>10</v>
      </c>
      <c r="F33" s="19">
        <v>2160</v>
      </c>
      <c r="G33" s="27">
        <f t="shared" si="3"/>
        <v>34.177215189873415</v>
      </c>
    </row>
    <row r="34" spans="1:7" ht="12.75">
      <c r="A34" s="29" t="s">
        <v>332</v>
      </c>
      <c r="B34" s="19">
        <v>380</v>
      </c>
      <c r="C34" s="27">
        <f>B34*100/B$10</f>
        <v>6.012658227848101</v>
      </c>
      <c r="E34" s="2" t="s">
        <v>11</v>
      </c>
      <c r="F34" s="19">
        <v>3670</v>
      </c>
      <c r="G34" s="27">
        <f t="shared" si="3"/>
        <v>58.06962025316456</v>
      </c>
    </row>
    <row r="35" spans="1:7" ht="12.75">
      <c r="A35" s="26"/>
      <c r="B35" s="19"/>
      <c r="C35" s="27"/>
      <c r="E35" s="2" t="s">
        <v>13</v>
      </c>
      <c r="F35" s="19">
        <v>175</v>
      </c>
      <c r="G35" s="27">
        <f t="shared" si="3"/>
        <v>2.768987341772152</v>
      </c>
    </row>
    <row r="36" spans="1:7" ht="12.75">
      <c r="A36" s="31" t="s">
        <v>152</v>
      </c>
      <c r="B36" s="19"/>
      <c r="C36" s="27"/>
      <c r="E36" s="2" t="s">
        <v>14</v>
      </c>
      <c r="F36" s="19">
        <v>155</v>
      </c>
      <c r="G36" s="27">
        <f t="shared" si="3"/>
        <v>2.4525316455696204</v>
      </c>
    </row>
    <row r="37" spans="1:7" ht="12.75">
      <c r="A37" s="31" t="s">
        <v>175</v>
      </c>
      <c r="B37" s="24">
        <v>5745</v>
      </c>
      <c r="C37" s="20">
        <f aca="true" t="shared" si="4" ref="C37:C46">B37*100/B$37</f>
        <v>100</v>
      </c>
      <c r="E37" s="2" t="s">
        <v>12</v>
      </c>
      <c r="F37" s="19">
        <v>65</v>
      </c>
      <c r="G37" s="27">
        <f t="shared" si="3"/>
        <v>1.0284810126582278</v>
      </c>
    </row>
    <row r="38" spans="1:7" ht="12.75">
      <c r="A38" s="32" t="s">
        <v>333</v>
      </c>
      <c r="B38" s="19">
        <v>1045</v>
      </c>
      <c r="C38" s="27">
        <f t="shared" si="4"/>
        <v>18.189730200174065</v>
      </c>
      <c r="E38" s="2" t="s">
        <v>10</v>
      </c>
      <c r="F38" s="19">
        <v>90</v>
      </c>
      <c r="G38" s="27">
        <f t="shared" si="3"/>
        <v>1.4240506329113924</v>
      </c>
    </row>
    <row r="39" spans="1:7" ht="12.75">
      <c r="A39" s="32" t="s">
        <v>153</v>
      </c>
      <c r="B39" s="19">
        <v>4705</v>
      </c>
      <c r="C39" s="27">
        <f t="shared" si="4"/>
        <v>81.89730200174064</v>
      </c>
      <c r="F39" s="19"/>
      <c r="G39" s="27"/>
    </row>
    <row r="40" spans="1:7" ht="12.75">
      <c r="A40" s="32" t="s">
        <v>176</v>
      </c>
      <c r="B40" s="19">
        <v>2360</v>
      </c>
      <c r="C40" s="27">
        <f t="shared" si="4"/>
        <v>41.079199303742385</v>
      </c>
      <c r="E40" s="21" t="s">
        <v>171</v>
      </c>
      <c r="F40" s="19"/>
      <c r="G40" s="27"/>
    </row>
    <row r="41" spans="1:7" ht="12.75">
      <c r="A41" s="32" t="s">
        <v>154</v>
      </c>
      <c r="B41" s="19">
        <v>15</v>
      </c>
      <c r="C41" s="27">
        <f t="shared" si="4"/>
        <v>0.26109660574412535</v>
      </c>
      <c r="E41" s="21" t="s">
        <v>191</v>
      </c>
      <c r="F41" s="24">
        <v>4610</v>
      </c>
      <c r="G41" s="20">
        <f>F41*100/F$41</f>
        <v>100</v>
      </c>
    </row>
    <row r="42" spans="1:7" ht="12.75">
      <c r="A42" s="32" t="s">
        <v>176</v>
      </c>
      <c r="B42" s="33">
        <v>4</v>
      </c>
      <c r="C42" s="27">
        <f t="shared" si="4"/>
        <v>0.06962576153176675</v>
      </c>
      <c r="E42" s="2" t="s">
        <v>15</v>
      </c>
      <c r="F42" s="19">
        <v>2010</v>
      </c>
      <c r="G42" s="27">
        <f aca="true" t="shared" si="5" ref="G42:G48">F42*100/F$41</f>
        <v>43.600867678958785</v>
      </c>
    </row>
    <row r="43" spans="1:7" ht="12.75">
      <c r="A43" s="32" t="s">
        <v>155</v>
      </c>
      <c r="B43" s="19">
        <v>15</v>
      </c>
      <c r="C43" s="27">
        <f t="shared" si="4"/>
        <v>0.26109660574412535</v>
      </c>
      <c r="E43" s="2" t="s">
        <v>127</v>
      </c>
      <c r="F43" s="19">
        <v>2315</v>
      </c>
      <c r="G43" s="27">
        <f t="shared" si="5"/>
        <v>50.216919739696316</v>
      </c>
    </row>
    <row r="44" spans="1:7" ht="12.75">
      <c r="A44" s="32" t="s">
        <v>176</v>
      </c>
      <c r="B44" s="19" t="s">
        <v>360</v>
      </c>
      <c r="C44" s="27" t="s">
        <v>360</v>
      </c>
      <c r="E44" s="2" t="s">
        <v>16</v>
      </c>
      <c r="F44" s="19">
        <v>60</v>
      </c>
      <c r="G44" s="27">
        <f t="shared" si="5"/>
        <v>1.3015184381778742</v>
      </c>
    </row>
    <row r="45" spans="1:7" ht="12.75">
      <c r="A45" s="32" t="s">
        <v>156</v>
      </c>
      <c r="B45" s="19">
        <v>4675</v>
      </c>
      <c r="C45" s="27">
        <f t="shared" si="4"/>
        <v>81.3751087902524</v>
      </c>
      <c r="E45" s="2" t="s">
        <v>17</v>
      </c>
      <c r="F45" s="19">
        <v>115</v>
      </c>
      <c r="G45" s="27">
        <f t="shared" si="5"/>
        <v>2.4945770065075923</v>
      </c>
    </row>
    <row r="46" spans="1:7" ht="12.75">
      <c r="A46" s="32" t="s">
        <v>176</v>
      </c>
      <c r="B46" s="19">
        <v>2355</v>
      </c>
      <c r="C46" s="27">
        <f t="shared" si="4"/>
        <v>40.992167101827675</v>
      </c>
      <c r="E46" s="2" t="s">
        <v>18</v>
      </c>
      <c r="F46" s="19">
        <v>90</v>
      </c>
      <c r="G46" s="27">
        <f t="shared" si="5"/>
        <v>1.9522776572668112</v>
      </c>
    </row>
    <row r="47" spans="1:7" ht="12.75">
      <c r="A47" s="26"/>
      <c r="B47" s="19"/>
      <c r="C47" s="27"/>
      <c r="E47" s="2" t="s">
        <v>19</v>
      </c>
      <c r="F47" s="19">
        <v>115</v>
      </c>
      <c r="G47" s="27">
        <f t="shared" si="5"/>
        <v>2.4945770065075923</v>
      </c>
    </row>
    <row r="48" spans="1:7" ht="12.75">
      <c r="A48" s="34" t="s">
        <v>157</v>
      </c>
      <c r="B48" s="19"/>
      <c r="C48" s="27"/>
      <c r="E48" s="2" t="s">
        <v>18</v>
      </c>
      <c r="F48" s="19">
        <v>70</v>
      </c>
      <c r="G48" s="27">
        <f t="shared" si="5"/>
        <v>1.5184381778741864</v>
      </c>
    </row>
    <row r="49" spans="1:7" ht="12.75">
      <c r="A49" s="34" t="s">
        <v>335</v>
      </c>
      <c r="B49" s="24">
        <v>6320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6020</v>
      </c>
      <c r="C50" s="27">
        <f t="shared" si="6"/>
        <v>95.25316455696202</v>
      </c>
      <c r="E50" s="21" t="s">
        <v>172</v>
      </c>
      <c r="F50" s="19"/>
      <c r="G50" s="27"/>
    </row>
    <row r="51" spans="1:7" ht="12.75">
      <c r="A51" s="29" t="s">
        <v>336</v>
      </c>
      <c r="B51" s="19">
        <v>1390</v>
      </c>
      <c r="C51" s="27">
        <f t="shared" si="6"/>
        <v>21.99367088607595</v>
      </c>
      <c r="E51" s="21" t="s">
        <v>173</v>
      </c>
      <c r="F51" s="19"/>
      <c r="G51" s="27"/>
    </row>
    <row r="52" spans="1:7" ht="12.75">
      <c r="A52" s="29" t="s">
        <v>337</v>
      </c>
      <c r="B52" s="19">
        <v>1020</v>
      </c>
      <c r="C52" s="27">
        <f t="shared" si="6"/>
        <v>16.139240506329113</v>
      </c>
      <c r="E52" s="21" t="s">
        <v>192</v>
      </c>
      <c r="F52" s="24">
        <v>330</v>
      </c>
      <c r="G52" s="20">
        <f>F52*100/F52</f>
        <v>100</v>
      </c>
    </row>
    <row r="53" spans="1:7" ht="12.75">
      <c r="A53" s="29" t="s">
        <v>338</v>
      </c>
      <c r="B53" s="19">
        <v>1640</v>
      </c>
      <c r="C53" s="27">
        <f t="shared" si="6"/>
        <v>25.949367088607595</v>
      </c>
      <c r="E53" s="2" t="s">
        <v>174</v>
      </c>
      <c r="F53" s="19">
        <v>190</v>
      </c>
      <c r="G53" s="27">
        <f>F53*100/F52</f>
        <v>57.57575757575758</v>
      </c>
    </row>
    <row r="54" spans="1:7" ht="12.75">
      <c r="A54" s="29" t="s">
        <v>158</v>
      </c>
      <c r="B54" s="19">
        <v>1320</v>
      </c>
      <c r="C54" s="27">
        <f t="shared" si="6"/>
        <v>20.88607594936709</v>
      </c>
      <c r="F54" s="19"/>
      <c r="G54" s="27"/>
    </row>
    <row r="55" spans="1:7" ht="12.75">
      <c r="A55" s="29" t="s">
        <v>339</v>
      </c>
      <c r="B55" s="19">
        <v>1470</v>
      </c>
      <c r="C55" s="27">
        <f t="shared" si="6"/>
        <v>23.259493670886076</v>
      </c>
      <c r="E55" s="21" t="s">
        <v>177</v>
      </c>
      <c r="F55" s="19"/>
      <c r="G55" s="27"/>
    </row>
    <row r="56" spans="1:7" ht="12.75">
      <c r="A56" s="29" t="s">
        <v>159</v>
      </c>
      <c r="B56" s="19">
        <v>600</v>
      </c>
      <c r="C56" s="27">
        <f t="shared" si="6"/>
        <v>9.49367088607595</v>
      </c>
      <c r="E56" s="21" t="s">
        <v>178</v>
      </c>
      <c r="F56" s="19"/>
      <c r="G56" s="27"/>
    </row>
    <row r="57" spans="1:7" ht="12.75">
      <c r="A57" s="29" t="s">
        <v>340</v>
      </c>
      <c r="B57" s="19">
        <v>500</v>
      </c>
      <c r="C57" s="27">
        <f t="shared" si="6"/>
        <v>7.9113924050632916</v>
      </c>
      <c r="E57" s="21" t="s">
        <v>179</v>
      </c>
      <c r="F57" s="24">
        <v>2100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150</v>
      </c>
      <c r="C58" s="27">
        <f t="shared" si="6"/>
        <v>2.3734177215189876</v>
      </c>
      <c r="E58" s="2" t="s">
        <v>20</v>
      </c>
      <c r="F58" s="19">
        <v>95</v>
      </c>
      <c r="G58" s="27">
        <f t="shared" si="7"/>
        <v>4.523809523809524</v>
      </c>
    </row>
    <row r="59" spans="1:7" ht="12.75">
      <c r="A59" s="29" t="s">
        <v>341</v>
      </c>
      <c r="B59" s="19">
        <v>300</v>
      </c>
      <c r="C59" s="27">
        <f t="shared" si="6"/>
        <v>4.746835443037975</v>
      </c>
      <c r="E59" s="2" t="s">
        <v>21</v>
      </c>
      <c r="F59" s="19">
        <v>145</v>
      </c>
      <c r="G59" s="27">
        <f t="shared" si="7"/>
        <v>6.904761904761905</v>
      </c>
    </row>
    <row r="60" spans="1:7" ht="12.75">
      <c r="A60" s="29" t="s">
        <v>161</v>
      </c>
      <c r="B60" s="19">
        <v>30</v>
      </c>
      <c r="C60" s="27">
        <f t="shared" si="6"/>
        <v>0.47468354430379744</v>
      </c>
      <c r="E60" s="2" t="s">
        <v>180</v>
      </c>
      <c r="F60" s="19">
        <v>915</v>
      </c>
      <c r="G60" s="27">
        <f t="shared" si="7"/>
        <v>43.57142857142857</v>
      </c>
    </row>
    <row r="61" spans="1:7" ht="12.75">
      <c r="A61" s="29" t="s">
        <v>162</v>
      </c>
      <c r="B61" s="19">
        <v>270</v>
      </c>
      <c r="C61" s="27">
        <f>B61*100/B$10</f>
        <v>4.272151898734177</v>
      </c>
      <c r="E61" s="2" t="s">
        <v>22</v>
      </c>
      <c r="F61" s="19">
        <v>635</v>
      </c>
      <c r="G61" s="27">
        <f t="shared" si="7"/>
        <v>30.238095238095237</v>
      </c>
    </row>
    <row r="62" spans="1:7" ht="12.75">
      <c r="A62" s="29"/>
      <c r="B62" s="19"/>
      <c r="C62" s="27"/>
      <c r="E62" s="2" t="s">
        <v>181</v>
      </c>
      <c r="F62" s="19">
        <v>310</v>
      </c>
      <c r="G62" s="27">
        <f t="shared" si="7"/>
        <v>14.761904761904763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1390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1215</v>
      </c>
      <c r="C65" s="27">
        <f t="shared" si="8"/>
        <v>87.41007194244604</v>
      </c>
      <c r="E65" s="21" t="s">
        <v>193</v>
      </c>
      <c r="F65" s="24">
        <v>2555</v>
      </c>
      <c r="G65" s="20">
        <f>F65*100/F$65</f>
        <v>100</v>
      </c>
    </row>
    <row r="66" spans="1:7" ht="12.75">
      <c r="A66" s="29" t="s">
        <v>165</v>
      </c>
      <c r="B66" s="19">
        <v>915</v>
      </c>
      <c r="C66" s="27">
        <f t="shared" si="8"/>
        <v>65.8273381294964</v>
      </c>
      <c r="E66" s="2" t="s">
        <v>23</v>
      </c>
      <c r="F66" s="19">
        <v>185</v>
      </c>
      <c r="G66" s="27">
        <f aca="true" t="shared" si="9" ref="G66:G72">F66*100/F$65</f>
        <v>7.240704500978474</v>
      </c>
    </row>
    <row r="67" spans="1:7" ht="12.75">
      <c r="A67" s="29" t="s">
        <v>166</v>
      </c>
      <c r="B67" s="19">
        <v>870</v>
      </c>
      <c r="C67" s="27">
        <f t="shared" si="8"/>
        <v>62.589928057553955</v>
      </c>
      <c r="E67" s="2" t="s">
        <v>183</v>
      </c>
      <c r="F67" s="19">
        <v>590</v>
      </c>
      <c r="G67" s="27">
        <f t="shared" si="9"/>
        <v>23.091976516634052</v>
      </c>
    </row>
    <row r="68" spans="1:7" ht="12.75">
      <c r="A68" s="29" t="s">
        <v>165</v>
      </c>
      <c r="B68" s="19">
        <v>670</v>
      </c>
      <c r="C68" s="27">
        <f t="shared" si="8"/>
        <v>48.201438848920866</v>
      </c>
      <c r="E68" s="2" t="s">
        <v>184</v>
      </c>
      <c r="F68" s="19">
        <v>845</v>
      </c>
      <c r="G68" s="27">
        <f t="shared" si="9"/>
        <v>33.07240704500978</v>
      </c>
    </row>
    <row r="69" spans="1:7" ht="12.75">
      <c r="A69" s="29" t="s">
        <v>167</v>
      </c>
      <c r="B69" s="19">
        <v>125</v>
      </c>
      <c r="C69" s="27">
        <f t="shared" si="8"/>
        <v>8.992805755395683</v>
      </c>
      <c r="E69" s="2" t="s">
        <v>24</v>
      </c>
      <c r="F69" s="19">
        <v>620</v>
      </c>
      <c r="G69" s="27">
        <f t="shared" si="9"/>
        <v>24.26614481409002</v>
      </c>
    </row>
    <row r="70" spans="1:7" ht="12.75">
      <c r="A70" s="29" t="s">
        <v>165</v>
      </c>
      <c r="B70" s="19">
        <v>90</v>
      </c>
      <c r="C70" s="27">
        <f t="shared" si="8"/>
        <v>6.474820143884892</v>
      </c>
      <c r="E70" s="2" t="s">
        <v>25</v>
      </c>
      <c r="F70" s="19">
        <v>60</v>
      </c>
      <c r="G70" s="27">
        <f t="shared" si="9"/>
        <v>2.3483365949119372</v>
      </c>
    </row>
    <row r="71" spans="1:7" ht="12.75">
      <c r="A71" s="29" t="s">
        <v>168</v>
      </c>
      <c r="B71" s="19">
        <v>175</v>
      </c>
      <c r="C71" s="27">
        <f t="shared" si="8"/>
        <v>12.589928057553957</v>
      </c>
      <c r="E71" s="2" t="s">
        <v>26</v>
      </c>
      <c r="F71" s="19">
        <v>205</v>
      </c>
      <c r="G71" s="27">
        <f t="shared" si="9"/>
        <v>8.023483365949119</v>
      </c>
    </row>
    <row r="72" spans="1:7" ht="12.75">
      <c r="A72" s="29" t="s">
        <v>169</v>
      </c>
      <c r="B72" s="19">
        <v>105</v>
      </c>
      <c r="C72" s="27">
        <f t="shared" si="8"/>
        <v>7.553956834532374</v>
      </c>
      <c r="E72" s="2" t="s">
        <v>185</v>
      </c>
      <c r="F72" s="19">
        <v>50</v>
      </c>
      <c r="G72" s="27">
        <f t="shared" si="9"/>
        <v>1.9569471624266144</v>
      </c>
    </row>
    <row r="73" spans="1:7" ht="12.75">
      <c r="A73" s="29" t="s">
        <v>170</v>
      </c>
      <c r="B73" s="19">
        <v>35</v>
      </c>
      <c r="C73" s="27">
        <f t="shared" si="8"/>
        <v>2.5179856115107913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69.66731898238747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9.980430528375734</v>
      </c>
    </row>
    <row r="76" spans="1:7" ht="12.75">
      <c r="A76" s="18" t="s">
        <v>194</v>
      </c>
      <c r="B76" s="24">
        <v>5745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1210</v>
      </c>
      <c r="C77" s="27">
        <f aca="true" t="shared" si="10" ref="C77:C83">B77*100/B$37</f>
        <v>21.061792863359443</v>
      </c>
      <c r="E77" s="37" t="s">
        <v>221</v>
      </c>
      <c r="F77" s="19"/>
      <c r="G77" s="27"/>
    </row>
    <row r="78" spans="1:7" ht="12.75">
      <c r="A78" s="26" t="s">
        <v>189</v>
      </c>
      <c r="B78" s="19">
        <v>2570</v>
      </c>
      <c r="C78" s="27">
        <f t="shared" si="10"/>
        <v>44.73455178416014</v>
      </c>
      <c r="E78" s="37" t="s">
        <v>249</v>
      </c>
      <c r="F78" s="24">
        <v>4180</v>
      </c>
      <c r="G78" s="20">
        <f>F78*100/F$78</f>
        <v>100</v>
      </c>
    </row>
    <row r="79" spans="1:7" ht="12.75">
      <c r="A79" s="26" t="s">
        <v>343</v>
      </c>
      <c r="B79" s="19">
        <v>1605</v>
      </c>
      <c r="C79" s="27">
        <f t="shared" si="10"/>
        <v>27.93733681462141</v>
      </c>
      <c r="E79" s="38" t="s">
        <v>27</v>
      </c>
      <c r="F79" s="19">
        <v>155</v>
      </c>
      <c r="G79" s="27">
        <f>F79*100/F$78</f>
        <v>3.708133971291866</v>
      </c>
    </row>
    <row r="80" spans="1:7" ht="12.75">
      <c r="A80" s="26" t="s">
        <v>344</v>
      </c>
      <c r="B80" s="19">
        <v>965</v>
      </c>
      <c r="C80" s="27">
        <f t="shared" si="10"/>
        <v>16.79721496953873</v>
      </c>
      <c r="E80" s="38"/>
      <c r="F80" s="19"/>
      <c r="G80" s="27"/>
    </row>
    <row r="81" spans="1:7" ht="12.75">
      <c r="A81" s="26" t="s">
        <v>345</v>
      </c>
      <c r="B81" s="19">
        <v>225</v>
      </c>
      <c r="C81" s="27">
        <f t="shared" si="10"/>
        <v>3.91644908616188</v>
      </c>
      <c r="E81" s="38"/>
      <c r="F81" s="19"/>
      <c r="G81" s="27"/>
    </row>
    <row r="82" spans="1:7" ht="12.75">
      <c r="A82" s="26" t="s">
        <v>346</v>
      </c>
      <c r="B82" s="19">
        <v>745</v>
      </c>
      <c r="C82" s="27">
        <f t="shared" si="10"/>
        <v>12.967798085291557</v>
      </c>
      <c r="E82" s="38"/>
      <c r="F82" s="19"/>
      <c r="G82" s="27"/>
    </row>
    <row r="83" spans="1:7" ht="13.5" thickBot="1">
      <c r="A83" s="39" t="s">
        <v>347</v>
      </c>
      <c r="B83" s="40">
        <v>1965</v>
      </c>
      <c r="C83" s="41">
        <f t="shared" si="10"/>
        <v>34.20365535248042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2" bottom="0.53" header="0.16" footer="0.56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4475</v>
      </c>
      <c r="C11" s="20">
        <f>B11*100/B$11</f>
        <v>100</v>
      </c>
      <c r="E11" s="21" t="s">
        <v>248</v>
      </c>
      <c r="F11" s="24">
        <v>1845</v>
      </c>
      <c r="G11" s="20">
        <f>F11*100/F$11</f>
        <v>100</v>
      </c>
    </row>
    <row r="12" spans="1:7" ht="12.75">
      <c r="A12" s="50" t="s">
        <v>28</v>
      </c>
      <c r="B12" s="19">
        <v>2495</v>
      </c>
      <c r="C12" s="27">
        <f>B12*100/B$11</f>
        <v>55.754189944134076</v>
      </c>
      <c r="E12" s="3" t="s">
        <v>54</v>
      </c>
      <c r="F12" s="51">
        <v>880</v>
      </c>
      <c r="G12" s="52">
        <f aca="true" t="shared" si="0" ref="G12:G17">F12*100/F$11</f>
        <v>47.696476964769644</v>
      </c>
    </row>
    <row r="13" spans="1:7" ht="12.75">
      <c r="A13" s="50" t="s">
        <v>200</v>
      </c>
      <c r="B13" s="19">
        <v>2425</v>
      </c>
      <c r="C13" s="27">
        <f>B13*100/B$11</f>
        <v>54.18994413407821</v>
      </c>
      <c r="E13" s="2" t="s">
        <v>55</v>
      </c>
      <c r="F13" s="19">
        <v>540</v>
      </c>
      <c r="G13" s="27">
        <f t="shared" si="0"/>
        <v>29.26829268292683</v>
      </c>
    </row>
    <row r="14" spans="1:7" ht="12.75">
      <c r="A14" s="50" t="s">
        <v>29</v>
      </c>
      <c r="B14" s="19">
        <v>1845</v>
      </c>
      <c r="C14" s="27">
        <f>B14*100/B$11</f>
        <v>41.229050279329606</v>
      </c>
      <c r="E14" s="3" t="s">
        <v>287</v>
      </c>
      <c r="F14" s="51">
        <v>150</v>
      </c>
      <c r="G14" s="52">
        <f t="shared" si="0"/>
        <v>8.130081300813009</v>
      </c>
    </row>
    <row r="15" spans="1:7" ht="12.75">
      <c r="A15" s="50" t="s">
        <v>30</v>
      </c>
      <c r="B15" s="19">
        <v>580</v>
      </c>
      <c r="C15" s="27">
        <f>B15*100/B$11</f>
        <v>12.960893854748603</v>
      </c>
      <c r="E15" s="2" t="s">
        <v>56</v>
      </c>
      <c r="F15" s="19">
        <v>170</v>
      </c>
      <c r="G15" s="27">
        <f t="shared" si="0"/>
        <v>9.214092140921409</v>
      </c>
    </row>
    <row r="16" spans="1:7" ht="12.75">
      <c r="A16" s="50" t="s">
        <v>201</v>
      </c>
      <c r="B16" s="19" t="s">
        <v>195</v>
      </c>
      <c r="C16" s="27">
        <f>B15*100/B13</f>
        <v>23.917525773195877</v>
      </c>
      <c r="E16" s="2" t="s">
        <v>57</v>
      </c>
      <c r="F16" s="19">
        <v>95</v>
      </c>
      <c r="G16" s="27">
        <f t="shared" si="0"/>
        <v>5.149051490514905</v>
      </c>
    </row>
    <row r="17" spans="1:7" ht="12.75">
      <c r="A17" s="50" t="s">
        <v>31</v>
      </c>
      <c r="B17" s="19">
        <v>70</v>
      </c>
      <c r="C17" s="27">
        <f>B17*100/B$11</f>
        <v>1.5642458100558658</v>
      </c>
      <c r="E17" s="2" t="s">
        <v>58</v>
      </c>
      <c r="F17" s="19">
        <v>10</v>
      </c>
      <c r="G17" s="27">
        <f t="shared" si="0"/>
        <v>0.5420054200542005</v>
      </c>
    </row>
    <row r="18" spans="1:7" ht="12.75">
      <c r="A18" s="50" t="s">
        <v>32</v>
      </c>
      <c r="B18" s="19">
        <v>1980</v>
      </c>
      <c r="C18" s="27">
        <f>B18*100/B$11</f>
        <v>44.245810055865924</v>
      </c>
      <c r="E18" s="2" t="s">
        <v>302</v>
      </c>
      <c r="F18" s="30">
        <v>22.9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2270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915</v>
      </c>
      <c r="C21" s="27">
        <f>B21*100/B$20</f>
        <v>40.308370044052865</v>
      </c>
      <c r="E21" s="21" t="s">
        <v>314</v>
      </c>
      <c r="F21" s="24">
        <v>1390</v>
      </c>
      <c r="G21" s="20">
        <f>F21*100/F$21</f>
        <v>100</v>
      </c>
    </row>
    <row r="22" spans="1:7" ht="12.75">
      <c r="A22" s="50" t="s">
        <v>200</v>
      </c>
      <c r="B22" s="19">
        <v>905</v>
      </c>
      <c r="C22" s="27">
        <f>B22*100/B$20</f>
        <v>39.86784140969163</v>
      </c>
      <c r="E22" s="2" t="s">
        <v>225</v>
      </c>
      <c r="F22" s="19">
        <v>270</v>
      </c>
      <c r="G22" s="27">
        <f aca="true" t="shared" si="1" ref="G22:G30">F22*100/F$21</f>
        <v>19.424460431654676</v>
      </c>
    </row>
    <row r="23" spans="1:7" ht="12.75">
      <c r="A23" s="50" t="s">
        <v>34</v>
      </c>
      <c r="B23" s="19">
        <v>625</v>
      </c>
      <c r="C23" s="27">
        <f>B23*100/B$20</f>
        <v>27.53303964757709</v>
      </c>
      <c r="E23" s="2" t="s">
        <v>226</v>
      </c>
      <c r="F23" s="19">
        <v>115</v>
      </c>
      <c r="G23" s="27">
        <f t="shared" si="1"/>
        <v>8.273381294964029</v>
      </c>
    </row>
    <row r="24" spans="1:7" ht="12.75">
      <c r="A24" s="50"/>
      <c r="B24" s="19"/>
      <c r="C24" s="27"/>
      <c r="E24" s="2" t="s">
        <v>227</v>
      </c>
      <c r="F24" s="19">
        <v>265</v>
      </c>
      <c r="G24" s="27">
        <f t="shared" si="1"/>
        <v>19.06474820143885</v>
      </c>
    </row>
    <row r="25" spans="1:7" ht="12.75">
      <c r="A25" s="49" t="s">
        <v>243</v>
      </c>
      <c r="B25" s="24">
        <v>615</v>
      </c>
      <c r="C25" s="20">
        <f>B25*100/B$25</f>
        <v>100</v>
      </c>
      <c r="E25" s="2" t="s">
        <v>228</v>
      </c>
      <c r="F25" s="19">
        <v>200</v>
      </c>
      <c r="G25" s="27">
        <f t="shared" si="1"/>
        <v>14.388489208633093</v>
      </c>
    </row>
    <row r="26" spans="1:7" ht="12.75">
      <c r="A26" s="50" t="s">
        <v>35</v>
      </c>
      <c r="B26" s="19">
        <v>320</v>
      </c>
      <c r="C26" s="27">
        <f>B26*100/B$25</f>
        <v>52.03252032520325</v>
      </c>
      <c r="E26" s="2" t="s">
        <v>229</v>
      </c>
      <c r="F26" s="19">
        <v>245</v>
      </c>
      <c r="G26" s="27">
        <f t="shared" si="1"/>
        <v>17.62589928057554</v>
      </c>
    </row>
    <row r="27" spans="1:7" ht="12.75">
      <c r="A27" s="50"/>
      <c r="B27" s="19"/>
      <c r="C27" s="27"/>
      <c r="E27" s="2" t="s">
        <v>230</v>
      </c>
      <c r="F27" s="19">
        <v>175</v>
      </c>
      <c r="G27" s="27">
        <f t="shared" si="1"/>
        <v>12.589928057553957</v>
      </c>
    </row>
    <row r="28" spans="1:7" ht="12.75">
      <c r="A28" s="49" t="s">
        <v>202</v>
      </c>
      <c r="B28" s="19"/>
      <c r="C28" s="27"/>
      <c r="E28" s="2" t="s">
        <v>231</v>
      </c>
      <c r="F28" s="19">
        <v>75</v>
      </c>
      <c r="G28" s="27">
        <f t="shared" si="1"/>
        <v>5.39568345323741</v>
      </c>
    </row>
    <row r="29" spans="1:7" ht="12.75">
      <c r="A29" s="49" t="s">
        <v>244</v>
      </c>
      <c r="B29" s="24">
        <v>1845</v>
      </c>
      <c r="C29" s="20">
        <f>B29*100/B$29</f>
        <v>100</v>
      </c>
      <c r="E29" s="2" t="s">
        <v>232</v>
      </c>
      <c r="F29" s="19">
        <v>30</v>
      </c>
      <c r="G29" s="27">
        <f t="shared" si="1"/>
        <v>2.158273381294964</v>
      </c>
    </row>
    <row r="30" spans="1:7" ht="12.75">
      <c r="A30" s="49" t="s">
        <v>203</v>
      </c>
      <c r="B30" s="19"/>
      <c r="C30" s="27"/>
      <c r="E30" s="2" t="s">
        <v>233</v>
      </c>
      <c r="F30" s="19">
        <v>10</v>
      </c>
      <c r="G30" s="27">
        <f t="shared" si="1"/>
        <v>0.7194244604316546</v>
      </c>
    </row>
    <row r="31" spans="1:7" ht="12.75">
      <c r="A31" s="50" t="s">
        <v>204</v>
      </c>
      <c r="B31" s="19">
        <v>310</v>
      </c>
      <c r="C31" s="27">
        <f>B31*100/B$29</f>
        <v>16.802168021680217</v>
      </c>
      <c r="E31" s="2" t="s">
        <v>234</v>
      </c>
      <c r="F31" s="19" t="s">
        <v>360</v>
      </c>
      <c r="G31" s="27" t="s">
        <v>360</v>
      </c>
    </row>
    <row r="32" spans="1:7" ht="12.75">
      <c r="A32" s="50" t="s">
        <v>205</v>
      </c>
      <c r="B32" s="19">
        <v>395</v>
      </c>
      <c r="C32" s="27">
        <f>B32*100/B$29</f>
        <v>21.40921409214092</v>
      </c>
      <c r="E32" s="2" t="s">
        <v>132</v>
      </c>
      <c r="F32" s="19">
        <v>28574</v>
      </c>
      <c r="G32" s="27" t="s">
        <v>195</v>
      </c>
    </row>
    <row r="33" spans="1:7" ht="12.75">
      <c r="A33" s="50" t="s">
        <v>206</v>
      </c>
      <c r="B33" s="19">
        <v>285</v>
      </c>
      <c r="C33" s="27">
        <f>B33*100/B$29</f>
        <v>15.447154471544716</v>
      </c>
      <c r="F33" s="19"/>
      <c r="G33" s="27"/>
    </row>
    <row r="34" spans="1:7" ht="12.75">
      <c r="A34" s="50" t="s">
        <v>36</v>
      </c>
      <c r="B34" s="19">
        <v>40</v>
      </c>
      <c r="C34" s="27">
        <f>B34*100/B$29</f>
        <v>2.168021680216802</v>
      </c>
      <c r="E34" s="2" t="s">
        <v>59</v>
      </c>
      <c r="F34" s="19">
        <v>1145</v>
      </c>
      <c r="G34" s="27">
        <f>F34*100/F$21</f>
        <v>82.37410071942446</v>
      </c>
    </row>
    <row r="35" spans="1:7" ht="12.75">
      <c r="A35" s="50" t="s">
        <v>207</v>
      </c>
      <c r="B35" s="19"/>
      <c r="C35" s="27"/>
      <c r="E35" s="2" t="s">
        <v>296</v>
      </c>
      <c r="F35" s="19">
        <v>34872</v>
      </c>
      <c r="G35" s="27" t="s">
        <v>195</v>
      </c>
    </row>
    <row r="36" spans="1:7" ht="12.75">
      <c r="A36" s="50" t="s">
        <v>208</v>
      </c>
      <c r="B36" s="19">
        <v>105</v>
      </c>
      <c r="C36" s="27">
        <f>B36*100/B$29</f>
        <v>5.691056910569106</v>
      </c>
      <c r="E36" s="2" t="s">
        <v>130</v>
      </c>
      <c r="F36" s="19">
        <v>145</v>
      </c>
      <c r="G36" s="27">
        <f>F36*100/F$21</f>
        <v>10.431654676258994</v>
      </c>
    </row>
    <row r="37" spans="1:7" ht="12.75">
      <c r="A37" s="50" t="s">
        <v>209</v>
      </c>
      <c r="B37" s="19"/>
      <c r="C37" s="27"/>
      <c r="E37" s="2" t="s">
        <v>297</v>
      </c>
      <c r="F37" s="19">
        <v>7596</v>
      </c>
      <c r="G37" s="27" t="s">
        <v>195</v>
      </c>
    </row>
    <row r="38" spans="1:7" ht="12.75">
      <c r="A38" s="50" t="s">
        <v>37</v>
      </c>
      <c r="B38" s="19">
        <v>710</v>
      </c>
      <c r="C38" s="27">
        <f>B38*100/B$29</f>
        <v>38.482384823848236</v>
      </c>
      <c r="E38" s="2" t="s">
        <v>131</v>
      </c>
      <c r="F38" s="19">
        <v>20</v>
      </c>
      <c r="G38" s="27">
        <f>F38*100/F$21</f>
        <v>1.4388489208633093</v>
      </c>
    </row>
    <row r="39" spans="1:7" ht="12.75">
      <c r="A39" s="50"/>
      <c r="B39" s="19"/>
      <c r="C39" s="27"/>
      <c r="E39" s="2" t="s">
        <v>298</v>
      </c>
      <c r="F39" s="19">
        <v>5358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320</v>
      </c>
      <c r="G40" s="27">
        <f>F40*100/F$21</f>
        <v>23.02158273381295</v>
      </c>
    </row>
    <row r="41" spans="1:7" ht="12.75">
      <c r="A41" s="50" t="s">
        <v>211</v>
      </c>
      <c r="B41" s="19">
        <v>50</v>
      </c>
      <c r="C41" s="27">
        <f aca="true" t="shared" si="2" ref="C41:C47">B41*100/B$29</f>
        <v>2.710027100271003</v>
      </c>
      <c r="E41" s="2" t="s">
        <v>299</v>
      </c>
      <c r="F41" s="19">
        <v>6154</v>
      </c>
      <c r="G41" s="27" t="s">
        <v>195</v>
      </c>
    </row>
    <row r="42" spans="1:7" ht="12.75">
      <c r="A42" s="50" t="s">
        <v>38</v>
      </c>
      <c r="B42" s="19">
        <v>75</v>
      </c>
      <c r="C42" s="27">
        <f t="shared" si="2"/>
        <v>4.065040650406504</v>
      </c>
      <c r="E42" s="2" t="s">
        <v>236</v>
      </c>
      <c r="F42" s="19">
        <v>75</v>
      </c>
      <c r="G42" s="27">
        <f>F42*100/F$21</f>
        <v>5.39568345323741</v>
      </c>
    </row>
    <row r="43" spans="1:7" ht="12.75">
      <c r="A43" s="50" t="s">
        <v>39</v>
      </c>
      <c r="B43" s="19">
        <v>530</v>
      </c>
      <c r="C43" s="27">
        <f t="shared" si="2"/>
        <v>28.726287262872628</v>
      </c>
      <c r="E43" s="2" t="s">
        <v>300</v>
      </c>
      <c r="F43" s="19">
        <v>13245</v>
      </c>
      <c r="G43" s="27" t="s">
        <v>195</v>
      </c>
    </row>
    <row r="44" spans="1:7" ht="12.75">
      <c r="A44" s="50" t="s">
        <v>40</v>
      </c>
      <c r="B44" s="19">
        <v>120</v>
      </c>
      <c r="C44" s="27">
        <f t="shared" si="2"/>
        <v>6.504065040650406</v>
      </c>
      <c r="F44" s="19"/>
      <c r="G44" s="27"/>
    </row>
    <row r="45" spans="1:7" ht="14.25">
      <c r="A45" s="50" t="s">
        <v>41</v>
      </c>
      <c r="B45" s="19">
        <v>100</v>
      </c>
      <c r="C45" s="27">
        <f t="shared" si="2"/>
        <v>5.420054200542006</v>
      </c>
      <c r="E45" s="21" t="s">
        <v>315</v>
      </c>
      <c r="F45" s="24">
        <v>1215</v>
      </c>
      <c r="G45" s="20">
        <f>F45*100/F$45</f>
        <v>100</v>
      </c>
    </row>
    <row r="46" spans="1:7" ht="12.75">
      <c r="A46" s="50" t="s">
        <v>212</v>
      </c>
      <c r="B46" s="19">
        <v>65</v>
      </c>
      <c r="C46" s="27">
        <f t="shared" si="2"/>
        <v>3.5230352303523036</v>
      </c>
      <c r="E46" s="2" t="s">
        <v>225</v>
      </c>
      <c r="F46" s="19">
        <v>225</v>
      </c>
      <c r="G46" s="27">
        <f aca="true" t="shared" si="3" ref="G46:G54">F46*100/F$45</f>
        <v>18.51851851851852</v>
      </c>
    </row>
    <row r="47" spans="1:7" ht="12.75">
      <c r="A47" s="50" t="s">
        <v>42</v>
      </c>
      <c r="B47" s="19">
        <v>65</v>
      </c>
      <c r="C47" s="27">
        <f t="shared" si="2"/>
        <v>3.5230352303523036</v>
      </c>
      <c r="E47" s="2" t="s">
        <v>226</v>
      </c>
      <c r="F47" s="19">
        <v>90</v>
      </c>
      <c r="G47" s="27">
        <f t="shared" si="3"/>
        <v>7.407407407407407</v>
      </c>
    </row>
    <row r="48" spans="1:7" ht="12.75">
      <c r="A48" s="50" t="s">
        <v>213</v>
      </c>
      <c r="B48" s="19"/>
      <c r="C48" s="27"/>
      <c r="E48" s="2" t="s">
        <v>227</v>
      </c>
      <c r="F48" s="19">
        <v>245</v>
      </c>
      <c r="G48" s="27">
        <f t="shared" si="3"/>
        <v>20.16460905349794</v>
      </c>
    </row>
    <row r="49" spans="1:7" ht="12.75">
      <c r="A49" s="50" t="s">
        <v>43</v>
      </c>
      <c r="B49" s="19">
        <v>110</v>
      </c>
      <c r="C49" s="27">
        <f>B49*100/B$29</f>
        <v>5.9620596205962055</v>
      </c>
      <c r="E49" s="2" t="s">
        <v>228</v>
      </c>
      <c r="F49" s="19">
        <v>205</v>
      </c>
      <c r="G49" s="27">
        <f t="shared" si="3"/>
        <v>16.872427983539094</v>
      </c>
    </row>
    <row r="50" spans="1:7" ht="12.75">
      <c r="A50" s="50" t="s">
        <v>214</v>
      </c>
      <c r="B50" s="19"/>
      <c r="C50" s="27"/>
      <c r="E50" s="2" t="s">
        <v>229</v>
      </c>
      <c r="F50" s="19">
        <v>205</v>
      </c>
      <c r="G50" s="27">
        <f t="shared" si="3"/>
        <v>16.872427983539094</v>
      </c>
    </row>
    <row r="51" spans="1:7" ht="12.75">
      <c r="A51" s="50" t="s">
        <v>285</v>
      </c>
      <c r="B51" s="19">
        <v>145</v>
      </c>
      <c r="C51" s="27">
        <f>B51*100/B$29</f>
        <v>7.8590785907859075</v>
      </c>
      <c r="E51" s="2" t="s">
        <v>230</v>
      </c>
      <c r="F51" s="19">
        <v>145</v>
      </c>
      <c r="G51" s="27">
        <f t="shared" si="3"/>
        <v>11.934156378600823</v>
      </c>
    </row>
    <row r="52" spans="1:7" ht="12.75">
      <c r="A52" s="50" t="s">
        <v>286</v>
      </c>
      <c r="B52" s="19">
        <v>120</v>
      </c>
      <c r="C52" s="27">
        <f>B52*100/B$29</f>
        <v>6.504065040650406</v>
      </c>
      <c r="E52" s="2" t="s">
        <v>231</v>
      </c>
      <c r="F52" s="19">
        <v>60</v>
      </c>
      <c r="G52" s="27">
        <f t="shared" si="3"/>
        <v>4.938271604938271</v>
      </c>
    </row>
    <row r="53" spans="1:7" ht="12.75">
      <c r="A53" s="50" t="s">
        <v>215</v>
      </c>
      <c r="B53" s="19"/>
      <c r="C53" s="27"/>
      <c r="E53" s="2" t="s">
        <v>232</v>
      </c>
      <c r="F53" s="19">
        <v>30</v>
      </c>
      <c r="G53" s="27">
        <f t="shared" si="3"/>
        <v>2.4691358024691357</v>
      </c>
    </row>
    <row r="54" spans="1:7" ht="12.75">
      <c r="A54" s="50" t="s">
        <v>44</v>
      </c>
      <c r="B54" s="19">
        <v>300</v>
      </c>
      <c r="C54" s="27">
        <f>B54*100/B$29</f>
        <v>16.260162601626018</v>
      </c>
      <c r="E54" s="2" t="s">
        <v>233</v>
      </c>
      <c r="F54" s="19">
        <v>10</v>
      </c>
      <c r="G54" s="27">
        <f t="shared" si="3"/>
        <v>0.823045267489712</v>
      </c>
    </row>
    <row r="55" spans="1:7" ht="12.75">
      <c r="A55" s="50" t="s">
        <v>216</v>
      </c>
      <c r="B55" s="19">
        <v>125</v>
      </c>
      <c r="C55" s="27">
        <f>B55*100/B$29</f>
        <v>6.775067750677507</v>
      </c>
      <c r="E55" s="2" t="s">
        <v>234</v>
      </c>
      <c r="F55" s="19" t="s">
        <v>360</v>
      </c>
      <c r="G55" s="27" t="s">
        <v>360</v>
      </c>
    </row>
    <row r="56" spans="1:7" ht="12.75">
      <c r="A56" s="50" t="s">
        <v>45</v>
      </c>
      <c r="B56" s="19">
        <v>45</v>
      </c>
      <c r="C56" s="27">
        <f>B56*100/B$29</f>
        <v>2.4390243902439024</v>
      </c>
      <c r="E56" s="2" t="s">
        <v>237</v>
      </c>
      <c r="F56" s="19">
        <v>29265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8395</v>
      </c>
      <c r="G58" s="27" t="s">
        <v>195</v>
      </c>
    </row>
    <row r="59" spans="1:7" ht="12.75">
      <c r="A59" s="50" t="s">
        <v>46</v>
      </c>
      <c r="B59" s="19">
        <v>1680</v>
      </c>
      <c r="C59" s="27">
        <f>B59*100/B$29</f>
        <v>91.0569105691057</v>
      </c>
      <c r="E59" s="53" t="s">
        <v>238</v>
      </c>
      <c r="F59" s="19"/>
      <c r="G59" s="27"/>
    </row>
    <row r="60" spans="1:7" ht="12.75">
      <c r="A60" s="50" t="s">
        <v>218</v>
      </c>
      <c r="B60" s="19">
        <v>120</v>
      </c>
      <c r="C60" s="27">
        <f>B60*100/B$29</f>
        <v>6.504065040650406</v>
      </c>
      <c r="E60" s="2" t="s">
        <v>294</v>
      </c>
      <c r="F60" s="19">
        <v>20964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21227</v>
      </c>
      <c r="G61" s="41" t="s">
        <v>195</v>
      </c>
    </row>
    <row r="62" spans="1:7" ht="13.5" thickTop="1">
      <c r="A62" s="50" t="s">
        <v>47</v>
      </c>
      <c r="B62" s="19">
        <v>25</v>
      </c>
      <c r="C62" s="27">
        <f>B62*100/B$29</f>
        <v>1.3550135501355014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20</v>
      </c>
      <c r="C63" s="27">
        <f>B63*100/B$29</f>
        <v>1.084010840108401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2050</v>
      </c>
      <c r="C67" s="20">
        <f>B67*100/B$67</f>
        <v>100</v>
      </c>
      <c r="E67" s="21" t="s">
        <v>316</v>
      </c>
      <c r="F67" s="24">
        <v>400</v>
      </c>
      <c r="G67" s="20">
        <v>32.92181069958848</v>
      </c>
    </row>
    <row r="68" spans="1:7" ht="12.75">
      <c r="A68" s="50" t="s">
        <v>49</v>
      </c>
      <c r="B68" s="19">
        <v>110</v>
      </c>
      <c r="C68" s="52">
        <f>B68*100/B$67</f>
        <v>5.365853658536586</v>
      </c>
      <c r="E68" s="2" t="s">
        <v>288</v>
      </c>
      <c r="F68" s="19">
        <v>365</v>
      </c>
      <c r="G68" s="27">
        <v>35.265700483091784</v>
      </c>
    </row>
    <row r="69" spans="1:7" ht="12.75">
      <c r="A69" s="49" t="s">
        <v>246</v>
      </c>
      <c r="B69" s="24">
        <v>3445</v>
      </c>
      <c r="C69" s="20">
        <f>B69*100/B$69</f>
        <v>100</v>
      </c>
      <c r="E69" s="2" t="s">
        <v>289</v>
      </c>
      <c r="F69" s="19">
        <v>230</v>
      </c>
      <c r="G69" s="27">
        <v>34.84848484848485</v>
      </c>
    </row>
    <row r="70" spans="1:7" ht="12.75">
      <c r="A70" s="50" t="s">
        <v>49</v>
      </c>
      <c r="B70" s="19">
        <v>860</v>
      </c>
      <c r="C70" s="27">
        <f>B70*100/B$69</f>
        <v>24.963715529753266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52.1</v>
      </c>
      <c r="E71" s="21" t="s">
        <v>317</v>
      </c>
      <c r="F71" s="24">
        <v>90</v>
      </c>
      <c r="G71" s="20">
        <v>72</v>
      </c>
    </row>
    <row r="72" spans="1:7" ht="12.75">
      <c r="A72" s="50" t="s">
        <v>51</v>
      </c>
      <c r="B72" s="19">
        <v>2585</v>
      </c>
      <c r="C72" s="27">
        <f>B72*100/B$69</f>
        <v>75.03628447024674</v>
      </c>
      <c r="E72" s="2" t="s">
        <v>290</v>
      </c>
      <c r="F72" s="19">
        <v>80</v>
      </c>
      <c r="G72" s="27">
        <v>72.72727272727273</v>
      </c>
    </row>
    <row r="73" spans="1:7" ht="12.75">
      <c r="A73" s="50" t="s">
        <v>52</v>
      </c>
      <c r="B73" s="30" t="s">
        <v>195</v>
      </c>
      <c r="C73" s="27">
        <v>46.5</v>
      </c>
      <c r="E73" s="2" t="s">
        <v>291</v>
      </c>
      <c r="F73" s="19">
        <v>55</v>
      </c>
      <c r="G73" s="27">
        <v>78.57142857142857</v>
      </c>
    </row>
    <row r="74" spans="1:7" ht="12.75">
      <c r="A74" s="49" t="s">
        <v>247</v>
      </c>
      <c r="B74" s="24">
        <v>145</v>
      </c>
      <c r="C74" s="20">
        <f>B74*100/B$74</f>
        <v>100</v>
      </c>
      <c r="E74" s="21" t="s">
        <v>60</v>
      </c>
      <c r="F74" s="24">
        <v>2150</v>
      </c>
      <c r="G74" s="20">
        <v>35.390946502057616</v>
      </c>
    </row>
    <row r="75" spans="1:7" ht="12.75">
      <c r="A75" s="60" t="s">
        <v>53</v>
      </c>
      <c r="B75" s="51">
        <v>70</v>
      </c>
      <c r="C75" s="52">
        <f>B75*100/B$74</f>
        <v>48.275862068965516</v>
      </c>
      <c r="E75" s="2" t="s">
        <v>61</v>
      </c>
      <c r="F75" s="19">
        <v>1460</v>
      </c>
      <c r="G75" s="27">
        <v>35.265700483091784</v>
      </c>
    </row>
    <row r="76" spans="1:7" ht="12.75">
      <c r="A76" s="49"/>
      <c r="B76" s="61"/>
      <c r="C76" s="20"/>
      <c r="E76" s="2" t="s">
        <v>240</v>
      </c>
      <c r="F76" s="19">
        <v>25</v>
      </c>
      <c r="G76" s="27">
        <v>17.24137931034483</v>
      </c>
    </row>
    <row r="77" spans="1:7" ht="12.75">
      <c r="A77" s="50"/>
      <c r="B77" s="35"/>
      <c r="C77" s="27"/>
      <c r="E77" s="2" t="s">
        <v>292</v>
      </c>
      <c r="F77" s="19">
        <v>675</v>
      </c>
      <c r="G77" s="27">
        <v>35.15625</v>
      </c>
    </row>
    <row r="78" spans="1:7" ht="12.75">
      <c r="A78" s="50"/>
      <c r="B78" s="35"/>
      <c r="C78" s="27"/>
      <c r="E78" s="2" t="s">
        <v>293</v>
      </c>
      <c r="F78" s="19">
        <v>520</v>
      </c>
      <c r="G78" s="27">
        <v>38.51851851851852</v>
      </c>
    </row>
    <row r="79" spans="1:7" ht="13.5" thickBot="1">
      <c r="A79" s="62"/>
      <c r="B79" s="63"/>
      <c r="C79" s="41"/>
      <c r="D79" s="54"/>
      <c r="E79" s="64" t="s">
        <v>62</v>
      </c>
      <c r="F79" s="40">
        <v>395</v>
      </c>
      <c r="G79" s="41">
        <v>54.10958904109589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16" bottom="0.29" header="0.16" footer="0.24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363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1365</v>
      </c>
      <c r="C10" s="20">
        <f>B10*100/B$10</f>
        <v>100</v>
      </c>
      <c r="E10" s="37" t="s">
        <v>319</v>
      </c>
      <c r="F10" s="24">
        <v>280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370</v>
      </c>
      <c r="C12" s="27">
        <f>B12*100/B$10</f>
        <v>27.106227106227106</v>
      </c>
      <c r="E12" s="38" t="s">
        <v>271</v>
      </c>
      <c r="F12" s="19">
        <v>15</v>
      </c>
      <c r="G12" s="68">
        <f aca="true" t="shared" si="0" ref="G12:G18">F12*100/F$10</f>
        <v>5.357142857142857</v>
      </c>
    </row>
    <row r="13" spans="1:7" ht="12.75">
      <c r="A13" s="26" t="s">
        <v>65</v>
      </c>
      <c r="B13" s="19">
        <v>995</v>
      </c>
      <c r="C13" s="27">
        <f>B13*100/B$10</f>
        <v>72.89377289377289</v>
      </c>
      <c r="E13" s="69" t="s">
        <v>272</v>
      </c>
      <c r="F13" s="19">
        <v>100</v>
      </c>
      <c r="G13" s="27">
        <f t="shared" si="0"/>
        <v>35.714285714285715</v>
      </c>
    </row>
    <row r="14" spans="1:7" ht="12.75">
      <c r="A14" s="26"/>
      <c r="B14" s="19"/>
      <c r="C14" s="27"/>
      <c r="E14" s="69" t="s">
        <v>232</v>
      </c>
      <c r="F14" s="19">
        <v>85</v>
      </c>
      <c r="G14" s="27">
        <f t="shared" si="0"/>
        <v>30.357142857142858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30</v>
      </c>
      <c r="G15" s="27">
        <f t="shared" si="0"/>
        <v>10.714285714285714</v>
      </c>
    </row>
    <row r="16" spans="1:7" ht="12.75">
      <c r="A16" s="70" t="s">
        <v>66</v>
      </c>
      <c r="B16" s="51">
        <v>440</v>
      </c>
      <c r="C16" s="27">
        <f aca="true" t="shared" si="1" ref="C16:C23">B16*100/B$10</f>
        <v>32.234432234432234</v>
      </c>
      <c r="E16" s="69" t="s">
        <v>274</v>
      </c>
      <c r="F16" s="19">
        <v>30</v>
      </c>
      <c r="G16" s="27">
        <f t="shared" si="0"/>
        <v>10.714285714285714</v>
      </c>
    </row>
    <row r="17" spans="1:7" ht="12.75">
      <c r="A17" s="70" t="s">
        <v>67</v>
      </c>
      <c r="B17" s="51">
        <v>60</v>
      </c>
      <c r="C17" s="27">
        <f t="shared" si="1"/>
        <v>4.395604395604396</v>
      </c>
      <c r="E17" s="69" t="s">
        <v>275</v>
      </c>
      <c r="F17" s="19">
        <v>10</v>
      </c>
      <c r="G17" s="27">
        <f t="shared" si="0"/>
        <v>3.5714285714285716</v>
      </c>
    </row>
    <row r="18" spans="1:7" ht="12.75">
      <c r="A18" s="26" t="s">
        <v>68</v>
      </c>
      <c r="B18" s="19">
        <v>75</v>
      </c>
      <c r="C18" s="27">
        <f t="shared" si="1"/>
        <v>5.4945054945054945</v>
      </c>
      <c r="E18" s="69" t="s">
        <v>276</v>
      </c>
      <c r="F18" s="19">
        <v>15</v>
      </c>
      <c r="G18" s="27">
        <f t="shared" si="0"/>
        <v>5.357142857142857</v>
      </c>
    </row>
    <row r="19" spans="1:7" ht="12.75">
      <c r="A19" s="26" t="s">
        <v>69</v>
      </c>
      <c r="B19" s="19">
        <v>190</v>
      </c>
      <c r="C19" s="27">
        <f t="shared" si="1"/>
        <v>13.91941391941392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190</v>
      </c>
      <c r="C20" s="27">
        <f t="shared" si="1"/>
        <v>13.91941391941392</v>
      </c>
      <c r="E20" s="38" t="s">
        <v>109</v>
      </c>
      <c r="F20" s="19">
        <v>112300</v>
      </c>
      <c r="G20" s="68" t="s">
        <v>195</v>
      </c>
    </row>
    <row r="21" spans="1:7" ht="12.75">
      <c r="A21" s="26" t="s">
        <v>71</v>
      </c>
      <c r="B21" s="19">
        <v>110</v>
      </c>
      <c r="C21" s="27">
        <f t="shared" si="1"/>
        <v>8.058608058608058</v>
      </c>
      <c r="F21" s="35"/>
      <c r="G21" s="23" t="s">
        <v>318</v>
      </c>
    </row>
    <row r="22" spans="1:7" ht="12.75">
      <c r="A22" s="26" t="s">
        <v>72</v>
      </c>
      <c r="B22" s="19">
        <v>245</v>
      </c>
      <c r="C22" s="27">
        <f t="shared" si="1"/>
        <v>17.94871794871795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60</v>
      </c>
      <c r="C23" s="27">
        <f t="shared" si="1"/>
        <v>4.395604395604396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180</v>
      </c>
      <c r="G24" s="68">
        <f aca="true" t="shared" si="2" ref="G24:G31">F24*100/F$10</f>
        <v>64.28571428571429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20</v>
      </c>
      <c r="G26" s="27">
        <f t="shared" si="2"/>
        <v>7.142857142857143</v>
      </c>
    </row>
    <row r="27" spans="1:7" ht="12.75">
      <c r="A27" s="26" t="s">
        <v>75</v>
      </c>
      <c r="B27" s="19">
        <v>50</v>
      </c>
      <c r="C27" s="27">
        <f aca="true" t="shared" si="3" ref="C27:C34">B27*100/B$10</f>
        <v>3.663003663003663</v>
      </c>
      <c r="E27" s="69" t="s">
        <v>113</v>
      </c>
      <c r="F27" s="19">
        <v>35</v>
      </c>
      <c r="G27" s="27">
        <f t="shared" si="2"/>
        <v>12.5</v>
      </c>
    </row>
    <row r="28" spans="1:7" ht="12.75">
      <c r="A28" s="26" t="s">
        <v>76</v>
      </c>
      <c r="B28" s="19">
        <v>85</v>
      </c>
      <c r="C28" s="27">
        <f t="shared" si="3"/>
        <v>6.227106227106227</v>
      </c>
      <c r="E28" s="69" t="s">
        <v>114</v>
      </c>
      <c r="F28" s="19">
        <v>50</v>
      </c>
      <c r="G28" s="27">
        <f t="shared" si="2"/>
        <v>17.857142857142858</v>
      </c>
    </row>
    <row r="29" spans="1:7" ht="12.75">
      <c r="A29" s="26" t="s">
        <v>77</v>
      </c>
      <c r="B29" s="19">
        <v>70</v>
      </c>
      <c r="C29" s="27">
        <f t="shared" si="3"/>
        <v>5.128205128205129</v>
      </c>
      <c r="E29" s="69" t="s">
        <v>253</v>
      </c>
      <c r="F29" s="19">
        <v>30</v>
      </c>
      <c r="G29" s="27">
        <f t="shared" si="2"/>
        <v>10.714285714285714</v>
      </c>
    </row>
    <row r="30" spans="1:7" ht="12.75">
      <c r="A30" s="70" t="s">
        <v>78</v>
      </c>
      <c r="B30" s="19">
        <v>330</v>
      </c>
      <c r="C30" s="27">
        <f t="shared" si="3"/>
        <v>24.175824175824175</v>
      </c>
      <c r="E30" s="69" t="s">
        <v>254</v>
      </c>
      <c r="F30" s="19">
        <v>25</v>
      </c>
      <c r="G30" s="27">
        <f t="shared" si="2"/>
        <v>8.928571428571429</v>
      </c>
    </row>
    <row r="31" spans="1:7" ht="12.75">
      <c r="A31" s="70" t="s">
        <v>79</v>
      </c>
      <c r="B31" s="19">
        <v>295</v>
      </c>
      <c r="C31" s="27">
        <f t="shared" si="3"/>
        <v>21.611721611721613</v>
      </c>
      <c r="E31" s="69" t="s">
        <v>255</v>
      </c>
      <c r="F31" s="19">
        <v>20</v>
      </c>
      <c r="G31" s="27">
        <f t="shared" si="2"/>
        <v>7.142857142857143</v>
      </c>
    </row>
    <row r="32" spans="1:7" ht="12.75">
      <c r="A32" s="70" t="s">
        <v>80</v>
      </c>
      <c r="B32" s="19">
        <v>255</v>
      </c>
      <c r="C32" s="27">
        <f t="shared" si="3"/>
        <v>18.681318681318682</v>
      </c>
      <c r="E32" s="69" t="s">
        <v>354</v>
      </c>
      <c r="F32" s="19">
        <v>918</v>
      </c>
      <c r="G32" s="27" t="s">
        <v>195</v>
      </c>
    </row>
    <row r="33" spans="1:7" ht="12.75">
      <c r="A33" s="26" t="s">
        <v>81</v>
      </c>
      <c r="B33" s="19">
        <v>190</v>
      </c>
      <c r="C33" s="27">
        <f t="shared" si="3"/>
        <v>13.91941391941392</v>
      </c>
      <c r="E33" s="69" t="s">
        <v>115</v>
      </c>
      <c r="F33" s="19">
        <v>100</v>
      </c>
      <c r="G33" s="27">
        <f>F33*100/F$10</f>
        <v>35.714285714285715</v>
      </c>
    </row>
    <row r="34" spans="1:7" ht="12.75">
      <c r="A34" s="26" t="s">
        <v>82</v>
      </c>
      <c r="B34" s="19">
        <v>95</v>
      </c>
      <c r="C34" s="27">
        <f t="shared" si="3"/>
        <v>6.95970695970696</v>
      </c>
      <c r="E34" s="71" t="s">
        <v>354</v>
      </c>
      <c r="F34" s="19">
        <v>330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740</v>
      </c>
      <c r="C37" s="27">
        <f aca="true" t="shared" si="4" ref="C37:C42">B37*100/B$10</f>
        <v>54.21245421245421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400</v>
      </c>
      <c r="C38" s="27">
        <f t="shared" si="4"/>
        <v>29.304029304029303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105</v>
      </c>
      <c r="C39" s="27">
        <f t="shared" si="4"/>
        <v>7.6923076923076925</v>
      </c>
      <c r="E39" s="69" t="s">
        <v>259</v>
      </c>
      <c r="F39" s="19">
        <v>110</v>
      </c>
      <c r="G39" s="27">
        <f aca="true" t="shared" si="5" ref="G39:G45">F39*100/F$10</f>
        <v>39.285714285714285</v>
      </c>
    </row>
    <row r="40" spans="1:7" ht="12.75">
      <c r="A40" s="26" t="s">
        <v>85</v>
      </c>
      <c r="B40" s="19">
        <v>75</v>
      </c>
      <c r="C40" s="27">
        <f t="shared" si="4"/>
        <v>5.4945054945054945</v>
      </c>
      <c r="E40" s="69" t="s">
        <v>260</v>
      </c>
      <c r="F40" s="19">
        <v>55</v>
      </c>
      <c r="G40" s="27">
        <f t="shared" si="5"/>
        <v>19.642857142857142</v>
      </c>
    </row>
    <row r="41" spans="1:7" ht="12.75">
      <c r="A41" s="70" t="s">
        <v>86</v>
      </c>
      <c r="B41" s="51">
        <v>20</v>
      </c>
      <c r="C41" s="27">
        <f t="shared" si="4"/>
        <v>1.465201465201465</v>
      </c>
      <c r="E41" s="69" t="s">
        <v>261</v>
      </c>
      <c r="F41" s="19">
        <v>35</v>
      </c>
      <c r="G41" s="27">
        <f t="shared" si="5"/>
        <v>12.5</v>
      </c>
    </row>
    <row r="42" spans="1:7" ht="12.75">
      <c r="A42" s="70" t="s">
        <v>87</v>
      </c>
      <c r="B42" s="51">
        <v>20</v>
      </c>
      <c r="C42" s="27">
        <f t="shared" si="4"/>
        <v>1.465201465201465</v>
      </c>
      <c r="E42" s="69" t="s">
        <v>262</v>
      </c>
      <c r="F42" s="19">
        <v>20</v>
      </c>
      <c r="G42" s="27">
        <f t="shared" si="5"/>
        <v>7.142857142857143</v>
      </c>
    </row>
    <row r="43" spans="1:7" ht="12.75">
      <c r="A43" s="26"/>
      <c r="B43" s="19"/>
      <c r="C43" s="27" t="s">
        <v>318</v>
      </c>
      <c r="E43" s="69" t="s">
        <v>263</v>
      </c>
      <c r="F43" s="19">
        <v>4</v>
      </c>
      <c r="G43" s="27">
        <f t="shared" si="5"/>
        <v>1.4285714285714286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45</v>
      </c>
      <c r="G44" s="27">
        <f t="shared" si="5"/>
        <v>16.071428571428573</v>
      </c>
    </row>
    <row r="45" spans="1:7" ht="12.75">
      <c r="A45" s="26" t="s">
        <v>88</v>
      </c>
      <c r="B45" s="19">
        <v>35</v>
      </c>
      <c r="C45" s="27">
        <f aca="true" t="shared" si="6" ref="C45:C53">B45*100/B$10</f>
        <v>2.5641025641025643</v>
      </c>
      <c r="E45" s="69" t="s">
        <v>116</v>
      </c>
      <c r="F45" s="19">
        <v>10</v>
      </c>
      <c r="G45" s="27">
        <f t="shared" si="5"/>
        <v>3.5714285714285716</v>
      </c>
    </row>
    <row r="46" spans="1:7" ht="12.75">
      <c r="A46" s="26" t="s">
        <v>89</v>
      </c>
      <c r="B46" s="19">
        <v>145</v>
      </c>
      <c r="C46" s="27">
        <f t="shared" si="6"/>
        <v>10.622710622710622</v>
      </c>
      <c r="E46" s="72"/>
      <c r="F46" s="19"/>
      <c r="G46" s="27" t="s">
        <v>318</v>
      </c>
    </row>
    <row r="47" spans="1:7" ht="12.75">
      <c r="A47" s="26" t="s">
        <v>90</v>
      </c>
      <c r="B47" s="19">
        <v>280</v>
      </c>
      <c r="C47" s="27">
        <f t="shared" si="6"/>
        <v>20.512820512820515</v>
      </c>
      <c r="E47" s="72" t="s">
        <v>320</v>
      </c>
      <c r="F47" s="24">
        <v>995</v>
      </c>
      <c r="G47" s="20">
        <f>F47*100/F$47</f>
        <v>100</v>
      </c>
    </row>
    <row r="48" spans="1:7" ht="12.75">
      <c r="A48" s="26" t="s">
        <v>91</v>
      </c>
      <c r="B48" s="19">
        <v>345</v>
      </c>
      <c r="C48" s="27">
        <f t="shared" si="6"/>
        <v>25.274725274725274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330</v>
      </c>
      <c r="C49" s="27">
        <f t="shared" si="6"/>
        <v>24.175824175824175</v>
      </c>
      <c r="E49" s="69" t="s">
        <v>117</v>
      </c>
      <c r="F49" s="19">
        <v>20</v>
      </c>
      <c r="G49" s="27">
        <f aca="true" t="shared" si="7" ref="G49:G56">F49*100/F$47</f>
        <v>2.0100502512562812</v>
      </c>
    </row>
    <row r="50" spans="1:7" ht="12.75">
      <c r="A50" s="26" t="s">
        <v>93</v>
      </c>
      <c r="B50" s="19">
        <v>120</v>
      </c>
      <c r="C50" s="27">
        <f t="shared" si="6"/>
        <v>8.791208791208792</v>
      </c>
      <c r="E50" s="69" t="s">
        <v>118</v>
      </c>
      <c r="F50" s="19">
        <v>4</v>
      </c>
      <c r="G50" s="27">
        <f t="shared" si="7"/>
        <v>0.4020100502512563</v>
      </c>
    </row>
    <row r="51" spans="1:7" ht="12.75">
      <c r="A51" s="26" t="s">
        <v>94</v>
      </c>
      <c r="B51" s="19">
        <v>45</v>
      </c>
      <c r="C51" s="27">
        <f t="shared" si="6"/>
        <v>3.2967032967032965</v>
      </c>
      <c r="E51" s="69" t="s">
        <v>119</v>
      </c>
      <c r="F51" s="19">
        <v>185</v>
      </c>
      <c r="G51" s="27">
        <f t="shared" si="7"/>
        <v>18.592964824120603</v>
      </c>
    </row>
    <row r="52" spans="1:7" ht="12.75">
      <c r="A52" s="26" t="s">
        <v>95</v>
      </c>
      <c r="B52" s="19">
        <v>45</v>
      </c>
      <c r="C52" s="27">
        <f t="shared" si="6"/>
        <v>3.2967032967032965</v>
      </c>
      <c r="E52" s="69" t="s">
        <v>120</v>
      </c>
      <c r="F52" s="19">
        <v>430</v>
      </c>
      <c r="G52" s="27">
        <f t="shared" si="7"/>
        <v>43.21608040201005</v>
      </c>
    </row>
    <row r="53" spans="1:7" ht="12.75">
      <c r="A53" s="70" t="s">
        <v>96</v>
      </c>
      <c r="B53" s="19">
        <v>15</v>
      </c>
      <c r="C53" s="27">
        <f t="shared" si="6"/>
        <v>1.098901098901099</v>
      </c>
      <c r="E53" s="69" t="s">
        <v>121</v>
      </c>
      <c r="F53" s="19">
        <v>215</v>
      </c>
      <c r="G53" s="27">
        <f t="shared" si="7"/>
        <v>21.608040201005025</v>
      </c>
    </row>
    <row r="54" spans="1:7" ht="12.75">
      <c r="A54" s="70" t="s">
        <v>97</v>
      </c>
      <c r="B54" s="30">
        <v>4.1</v>
      </c>
      <c r="C54" s="27" t="s">
        <v>195</v>
      </c>
      <c r="E54" s="69" t="s">
        <v>122</v>
      </c>
      <c r="F54" s="19">
        <v>85</v>
      </c>
      <c r="G54" s="27">
        <f t="shared" si="7"/>
        <v>8.542713567839195</v>
      </c>
    </row>
    <row r="55" spans="1:7" ht="12.75">
      <c r="A55" s="26"/>
      <c r="B55" s="19"/>
      <c r="C55" s="27" t="s">
        <v>318</v>
      </c>
      <c r="E55" s="69" t="s">
        <v>123</v>
      </c>
      <c r="F55" s="19">
        <v>20</v>
      </c>
      <c r="G55" s="27">
        <f t="shared" si="7"/>
        <v>2.0100502512562812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35</v>
      </c>
      <c r="G56" s="52">
        <f t="shared" si="7"/>
        <v>3.5175879396984926</v>
      </c>
    </row>
    <row r="57" spans="1:7" ht="12.75">
      <c r="A57" s="26" t="s">
        <v>98</v>
      </c>
      <c r="B57" s="19">
        <v>340</v>
      </c>
      <c r="C57" s="27">
        <f>B57*100/B$10</f>
        <v>24.90842490842491</v>
      </c>
      <c r="E57" s="69" t="s">
        <v>125</v>
      </c>
      <c r="F57" s="19">
        <v>655</v>
      </c>
      <c r="G57" s="27" t="s">
        <v>195</v>
      </c>
    </row>
    <row r="58" spans="1:7" ht="12.75">
      <c r="A58" s="26" t="s">
        <v>99</v>
      </c>
      <c r="B58" s="19">
        <v>630</v>
      </c>
      <c r="C58" s="27">
        <f>B58*100/B$10</f>
        <v>46.15384615384615</v>
      </c>
      <c r="E58" s="69"/>
      <c r="F58" s="19"/>
      <c r="G58" s="27" t="s">
        <v>318</v>
      </c>
    </row>
    <row r="59" spans="1:7" ht="12.75">
      <c r="A59" s="26" t="s">
        <v>100</v>
      </c>
      <c r="B59" s="19">
        <v>300</v>
      </c>
      <c r="C59" s="27">
        <f>B59*100/B$10</f>
        <v>21.978021978021978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100</v>
      </c>
      <c r="C60" s="27">
        <f>B60*100/B$10</f>
        <v>7.326007326007326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115</v>
      </c>
      <c r="G61" s="27">
        <f aca="true" t="shared" si="8" ref="G61:G67">F61*100/F$47</f>
        <v>11.557788944723619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130</v>
      </c>
      <c r="G62" s="27">
        <f t="shared" si="8"/>
        <v>13.06532663316583</v>
      </c>
    </row>
    <row r="63" spans="1:7" ht="12.75">
      <c r="A63" s="70" t="s">
        <v>102</v>
      </c>
      <c r="B63" s="51">
        <v>440</v>
      </c>
      <c r="C63" s="27">
        <f aca="true" t="shared" si="9" ref="C63:C71">B63*100/B$10</f>
        <v>32.234432234432234</v>
      </c>
      <c r="E63" s="69" t="s">
        <v>261</v>
      </c>
      <c r="F63" s="19">
        <v>130</v>
      </c>
      <c r="G63" s="27">
        <f t="shared" si="8"/>
        <v>13.06532663316583</v>
      </c>
    </row>
    <row r="64" spans="1:7" ht="12.75">
      <c r="A64" s="70" t="s">
        <v>282</v>
      </c>
      <c r="B64" s="51">
        <v>20</v>
      </c>
      <c r="C64" s="27">
        <f t="shared" si="9"/>
        <v>1.465201465201465</v>
      </c>
      <c r="E64" s="69" t="s">
        <v>262</v>
      </c>
      <c r="F64" s="19">
        <v>90</v>
      </c>
      <c r="G64" s="27">
        <f t="shared" si="8"/>
        <v>9.045226130653266</v>
      </c>
    </row>
    <row r="65" spans="1:7" ht="12.75">
      <c r="A65" s="26" t="s">
        <v>103</v>
      </c>
      <c r="B65" s="19">
        <v>650</v>
      </c>
      <c r="C65" s="27">
        <f t="shared" si="9"/>
        <v>47.61904761904762</v>
      </c>
      <c r="E65" s="69" t="s">
        <v>263</v>
      </c>
      <c r="F65" s="19">
        <v>115</v>
      </c>
      <c r="G65" s="27">
        <f t="shared" si="8"/>
        <v>11.557788944723619</v>
      </c>
    </row>
    <row r="66" spans="1:7" ht="12.75">
      <c r="A66" s="26" t="s">
        <v>283</v>
      </c>
      <c r="B66" s="19">
        <v>60</v>
      </c>
      <c r="C66" s="27">
        <f t="shared" si="9"/>
        <v>4.395604395604396</v>
      </c>
      <c r="E66" s="69" t="s">
        <v>264</v>
      </c>
      <c r="F66" s="19">
        <v>320</v>
      </c>
      <c r="G66" s="27">
        <f t="shared" si="8"/>
        <v>32.1608040201005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90</v>
      </c>
      <c r="G67" s="27">
        <f t="shared" si="8"/>
        <v>9.045226130653266</v>
      </c>
    </row>
    <row r="68" spans="1:7" ht="12.75">
      <c r="A68" s="26" t="s">
        <v>105</v>
      </c>
      <c r="B68" s="19">
        <v>4</v>
      </c>
      <c r="C68" s="27">
        <f t="shared" si="9"/>
        <v>0.29304029304029305</v>
      </c>
      <c r="E68" s="69"/>
      <c r="F68" s="19"/>
      <c r="G68" s="27"/>
    </row>
    <row r="69" spans="1:7" ht="12.75">
      <c r="A69" s="26" t="s">
        <v>106</v>
      </c>
      <c r="B69" s="19">
        <v>10</v>
      </c>
      <c r="C69" s="27">
        <f t="shared" si="9"/>
        <v>0.7326007326007326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180</v>
      </c>
      <c r="C71" s="27">
        <f t="shared" si="9"/>
        <v>13.186813186813186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4</v>
      </c>
      <c r="C74" s="27">
        <f>B74*100/B$10</f>
        <v>0.29304029304029305</v>
      </c>
      <c r="E74" s="69"/>
      <c r="F74" s="19"/>
      <c r="G74" s="27"/>
    </row>
    <row r="75" spans="1:7" ht="12.75">
      <c r="A75" s="26" t="s">
        <v>322</v>
      </c>
      <c r="B75" s="19">
        <v>4</v>
      </c>
      <c r="C75" s="27">
        <f>B75*100/B$10</f>
        <v>0.29304029304029305</v>
      </c>
      <c r="E75" s="69"/>
      <c r="F75" s="19"/>
      <c r="G75" s="27"/>
    </row>
    <row r="76" spans="1:7" ht="13.5" thickBot="1">
      <c r="A76" s="39" t="s">
        <v>133</v>
      </c>
      <c r="B76" s="40">
        <v>150</v>
      </c>
      <c r="C76" s="41">
        <f>B76*100/B$10</f>
        <v>10.989010989010989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" bottom="0.43" header="0.21" footer="0.36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 2, 3.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2005-04-27T14:22:30Z</cp:lastPrinted>
  <dcterms:created xsi:type="dcterms:W3CDTF">2004-04-08T18:29:08Z</dcterms:created>
  <dcterms:modified xsi:type="dcterms:W3CDTF">2005-05-13T18:36:36Z</dcterms:modified>
  <cp:category/>
  <cp:version/>
  <cp:contentType/>
  <cp:contentStatus/>
</cp:coreProperties>
</file>