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anzania" sheetId="1" r:id="rId1"/>
    <sheet name="FBP2-Tanzania" sheetId="2" r:id="rId2"/>
    <sheet name="FBP3-Tanzania" sheetId="3" r:id="rId3"/>
  </sheets>
  <definedNames>
    <definedName name="_xlnm.Print_Area" localSheetId="0">'FBP1-Tanzania'!$A$2:$G$90</definedName>
    <definedName name="_xlnm.Print_Area" localSheetId="1">'FBP2-Tanzania'!$A$2:$G$86</definedName>
    <definedName name="_xlnm.Print_Area" localSheetId="2">'FBP3-Tanzania'!$A$2:$G$83</definedName>
  </definedNames>
  <calcPr fullCalcOnLoad="1"/>
</workbook>
</file>

<file path=xl/sharedStrings.xml><?xml version="1.0" encoding="utf-8"?>
<sst xmlns="http://schemas.openxmlformats.org/spreadsheetml/2006/main" count="490" uniqueCount="363">
  <si>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</si>
  <si>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</si>
  <si>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</si>
  <si>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</si>
  <si>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</si>
  <si>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</si>
  <si>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</si>
  <si>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</si>
  <si>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</si>
  <si>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</si>
  <si>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</si>
  <si>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</si>
  <si>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</si>
  <si>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</si>
  <si>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</si>
  <si>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</si>
  <si>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</si>
  <si>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</si>
  <si>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</si>
  <si>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</si>
  <si>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</si>
  <si>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</si>
  <si>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</si>
  <si>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</si>
  <si>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</si>
  <si>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</si>
  <si>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</si>
  <si>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</si>
  <si>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</si>
  <si>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</si>
  <si>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</si>
  <si>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</si>
  <si>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</si>
  <si>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</si>
  <si>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</si>
  <si>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</si>
  <si>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</si>
  <si>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</si>
  <si>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</si>
  <si>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</si>
  <si>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</si>
  <si>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</si>
  <si>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</si>
  <si>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</si>
  <si>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</si>
  <si>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</si>
  <si>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</si>
  <si>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</si>
  <si>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</si>
  <si>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</si>
  <si>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</si>
  <si>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</si>
  <si>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</si>
  <si>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</si>
  <si>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</si>
  <si>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</si>
  <si>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</si>
  <si>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</si>
  <si>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</si>
  <si>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</si>
  <si>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</si>
  <si>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</si>
  <si>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</si>
  <si>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</si>
  <si>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</si>
  <si>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</si>
  <si>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</si>
  <si>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</si>
  <si>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</si>
  <si>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</si>
  <si>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</si>
  <si>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</si>
  <si>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</si>
  <si>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</si>
  <si>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</si>
  <si>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</si>
  <si>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</si>
  <si>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</si>
  <si>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</si>
  <si>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</si>
  <si>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</si>
  <si>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</si>
  <si>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</si>
  <si>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</si>
  <si>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</si>
  <si>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</si>
  <si>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</si>
  <si>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</si>
  <si>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</si>
  <si>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</si>
  <si>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</si>
  <si>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</si>
  <si>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</si>
  <si>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</si>
  <si>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</si>
  <si>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</si>
  <si>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</si>
  <si>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</si>
  <si>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</si>
  <si>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</si>
  <si>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</si>
  <si>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</si>
  <si>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</si>
  <si>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</si>
  <si>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</si>
  <si>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</si>
  <si>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</si>
  <si>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</si>
  <si>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</si>
  <si>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</si>
  <si>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</si>
  <si>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</si>
  <si>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</si>
  <si>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</si>
  <si>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</si>
  <si>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</si>
  <si>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</si>
  <si>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</si>
  <si>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</si>
  <si>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</si>
  <si>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</si>
  <si>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</si>
  <si>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</si>
  <si>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</si>
  <si>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</si>
  <si>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</si>
  <si>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</si>
  <si>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</si>
  <si>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</si>
  <si>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</si>
  <si>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</si>
  <si>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</si>
  <si>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</si>
  <si>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</si>
  <si>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</si>
  <si>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</si>
  <si>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</si>
  <si>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</si>
  <si>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</si>
  <si>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</si>
  <si>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</si>
  <si>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</si>
  <si>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</si>
  <si>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</si>
  <si>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</si>
  <si>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</si>
  <si>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</si>
  <si>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</si>
  <si>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</si>
  <si>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</si>
  <si>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</si>
  <si>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</si>
  <si>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</si>
  <si>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</si>
  <si>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</si>
  <si>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</si>
  <si>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</si>
  <si>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</si>
  <si>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</si>
  <si>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</si>
  <si>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</si>
  <si>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</si>
  <si>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</si>
  <si>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</si>
  <si>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</si>
  <si>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</si>
  <si>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</si>
  <si>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</si>
  <si>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</si>
  <si>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</si>
  <si>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</si>
  <si>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</si>
  <si>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</si>
  <si>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</si>
  <si>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</si>
  <si>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</si>
  <si>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</si>
  <si>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</si>
  <si>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</si>
  <si>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</si>
  <si>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</si>
  <si>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</si>
  <si>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</si>
  <si>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</si>
  <si>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</si>
  <si>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</si>
  <si>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</si>
  <si>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</si>
  <si>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</si>
  <si>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</si>
  <si>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</si>
  <si>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</si>
  <si>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</si>
  <si>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</si>
  <si>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</si>
  <si>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</si>
  <si>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</si>
  <si>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</si>
  <si>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</si>
  <si>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</si>
  <si>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</si>
  <si>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</si>
  <si>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</si>
  <si>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</si>
  <si>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</si>
  <si>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</si>
  <si>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</si>
  <si>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</si>
  <si>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</si>
  <si>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</si>
  <si>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</si>
  <si>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</si>
  <si>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</si>
  <si>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</si>
  <si>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</si>
  <si>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</si>
  <si>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</si>
  <si>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</si>
  <si>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</si>
  <si>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</si>
  <si>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</si>
  <si>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</si>
  <si>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</si>
  <si>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</si>
  <si>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</si>
  <si>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</si>
  <si>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</si>
  <si>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</si>
  <si>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</si>
  <si>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</si>
  <si>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</si>
  <si>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</si>
  <si>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</si>
  <si>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</si>
  <si>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</si>
  <si>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</si>
  <si>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</si>
  <si>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</si>
  <si>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</si>
  <si>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</si>
  <si>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</si>
  <si>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</si>
  <si>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</si>
  <si>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</si>
  <si>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</si>
  <si>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</si>
  <si>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</si>
  <si>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</si>
  <si>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</si>
  <si>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</si>
  <si>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</si>
  <si>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</si>
  <si>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</si>
  <si>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</si>
  <si>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</si>
  <si>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</si>
  <si>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</si>
  <si>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</si>
  <si>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</si>
  <si>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</si>
  <si>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</si>
  <si>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</si>
  <si>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</si>
  <si>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</si>
  <si>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</si>
  <si>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</si>
  <si>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</si>
  <si>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</si>
  <si>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</si>
  <si>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</si>
  <si>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</si>
  <si>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</si>
  <si>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</si>
  <si>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</si>
  <si>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</si>
  <si>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</si>
  <si>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</si>
  <si>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</si>
  <si>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</si>
  <si>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</si>
  <si>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</si>
  <si>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</si>
  <si>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</si>
  <si>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</si>
  <si>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</si>
  <si>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</si>
  <si>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</si>
  <si>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</si>
  <si>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</si>
  <si>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</si>
  <si>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</si>
  <si>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</si>
  <si>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</si>
  <si>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</si>
  <si>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</si>
  <si>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</si>
  <si>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</si>
  <si>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</si>
  <si>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</si>
  <si>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</si>
  <si>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</si>
  <si>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</si>
  <si>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</si>
  <si>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</si>
  <si>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</si>
  <si>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</si>
  <si>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</si>
  <si>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</si>
  <si>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</si>
  <si>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</si>
  <si>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</si>
  <si>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</si>
  <si>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</si>
  <si>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</si>
  <si>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</si>
  <si>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</si>
  <si>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</si>
  <si>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</si>
  <si>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</si>
  <si>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</si>
  <si>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</si>
  <si>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</si>
  <si>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</si>
  <si>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</si>
  <si>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</si>
  <si>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</si>
  <si>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</si>
  <si>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</si>
  <si>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</si>
  <si>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</si>
  <si>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</si>
  <si>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</si>
  <si>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</si>
  <si>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</si>
  <si>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</si>
  <si>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</si>
  <si>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</si>
  <si>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</si>
  <si>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</si>
  <si>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</si>
  <si>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</si>
  <si>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</si>
  <si>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</si>
  <si>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</si>
  <si>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</si>
  <si>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</si>
  <si>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</si>
  <si>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</si>
  <si>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</si>
  <si>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</si>
  <si>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</si>
  <si>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</si>
  <si>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</si>
  <si>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</si>
  <si>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</si>
  <si>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</si>
  <si>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</si>
  <si>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</si>
  <si>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Tanzania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</si>
  <si>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Tanzania to a U.S. citizen parent are considered native and are not included in this table.</t>
    </r>
  </si>
  <si>
    <t>-</t>
  </si>
  <si>
    <t>FOOTNOTES:</t>
  </si>
  <si>
    <t>File with 3 worksheets.  All worksheets are tables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</si>
</sst>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2" t="s">
        <v>362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11390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11390</v>
      </c>
      <c r="G11" s="25">
        <f>F11*100/F$11</f>
        <v>100</v>
      </c>
    </row>
    <row r="12" spans="1:7" ht="12.75">
      <c r="A12" s="26" t="s">
        <v>142</v>
      </c>
      <c r="B12" s="19">
        <v>4585</v>
      </c>
      <c r="C12" s="27">
        <f aca="true" t="shared" si="0" ref="C12:C19">B12*100/B$10</f>
        <v>40.25460930640913</v>
      </c>
      <c r="E12" s="2" t="s">
        <v>348</v>
      </c>
      <c r="F12" s="19">
        <v>6040</v>
      </c>
      <c r="G12" s="27">
        <f>F12*100/F$11</f>
        <v>53.02897278314311</v>
      </c>
    </row>
    <row r="13" spans="1:7" ht="12.75">
      <c r="A13" s="26" t="s">
        <v>324</v>
      </c>
      <c r="B13" s="19">
        <v>465</v>
      </c>
      <c r="C13" s="27">
        <f t="shared" si="0"/>
        <v>4.082528533801581</v>
      </c>
      <c r="E13" s="2" t="s">
        <v>349</v>
      </c>
      <c r="F13" s="19">
        <v>5350</v>
      </c>
      <c r="G13" s="27">
        <f>F13*100/F$11</f>
        <v>46.97102721685689</v>
      </c>
    </row>
    <row r="14" spans="1:7" ht="12.75">
      <c r="A14" s="26" t="s">
        <v>143</v>
      </c>
      <c r="B14" s="19">
        <v>2045</v>
      </c>
      <c r="C14" s="27">
        <f t="shared" si="0"/>
        <v>17.954345917471468</v>
      </c>
      <c r="F14" s="19"/>
      <c r="G14" s="27"/>
    </row>
    <row r="15" spans="1:7" ht="12.75">
      <c r="A15" s="26" t="s">
        <v>303</v>
      </c>
      <c r="B15" s="19">
        <v>2075</v>
      </c>
      <c r="C15" s="27">
        <f t="shared" si="0"/>
        <v>18.217734855136083</v>
      </c>
      <c r="E15" s="2" t="s">
        <v>350</v>
      </c>
      <c r="F15" s="19">
        <v>80</v>
      </c>
      <c r="G15" s="27">
        <f aca="true" t="shared" si="1" ref="G15:G27">F15*100/F$11</f>
        <v>0.7023705004389815</v>
      </c>
    </row>
    <row r="16" spans="1:7" ht="12.75">
      <c r="A16" s="26" t="s">
        <v>144</v>
      </c>
      <c r="B16" s="19">
        <v>6805</v>
      </c>
      <c r="C16" s="27">
        <f t="shared" si="0"/>
        <v>59.74539069359087</v>
      </c>
      <c r="E16" s="2" t="s">
        <v>351</v>
      </c>
      <c r="F16" s="19">
        <v>145</v>
      </c>
      <c r="G16" s="27">
        <f t="shared" si="1"/>
        <v>1.273046532045654</v>
      </c>
    </row>
    <row r="17" spans="1:7" ht="12.75">
      <c r="A17" s="26" t="s">
        <v>325</v>
      </c>
      <c r="B17" s="19">
        <v>4920</v>
      </c>
      <c r="C17" s="27">
        <f t="shared" si="0"/>
        <v>43.19578577699737</v>
      </c>
      <c r="E17" s="2" t="s">
        <v>352</v>
      </c>
      <c r="F17" s="19">
        <v>185</v>
      </c>
      <c r="G17" s="27">
        <f t="shared" si="1"/>
        <v>1.6242317822651449</v>
      </c>
    </row>
    <row r="18" spans="1:7" ht="12.75">
      <c r="A18" s="26" t="s">
        <v>143</v>
      </c>
      <c r="B18" s="19">
        <v>1495</v>
      </c>
      <c r="C18" s="27">
        <f t="shared" si="0"/>
        <v>13.125548726953468</v>
      </c>
      <c r="E18" s="2" t="s">
        <v>353</v>
      </c>
      <c r="F18" s="19">
        <v>455</v>
      </c>
      <c r="G18" s="27">
        <f t="shared" si="1"/>
        <v>3.9947322212467076</v>
      </c>
    </row>
    <row r="19" spans="1:7" ht="12.75">
      <c r="A19" s="26" t="s">
        <v>304</v>
      </c>
      <c r="B19" s="19">
        <v>385</v>
      </c>
      <c r="C19" s="27">
        <f t="shared" si="0"/>
        <v>3.3801580333625987</v>
      </c>
      <c r="E19" s="2" t="s">
        <v>0</v>
      </c>
      <c r="F19" s="19">
        <v>1165</v>
      </c>
      <c r="G19" s="27">
        <f t="shared" si="1"/>
        <v>10.228270412642669</v>
      </c>
    </row>
    <row r="20" spans="1:7" ht="12.75">
      <c r="A20" s="26"/>
      <c r="B20" s="19"/>
      <c r="C20" s="27"/>
      <c r="E20" s="2" t="s">
        <v>1</v>
      </c>
      <c r="F20" s="19">
        <v>2540</v>
      </c>
      <c r="G20" s="27">
        <f t="shared" si="1"/>
        <v>22.300263388937665</v>
      </c>
    </row>
    <row r="21" spans="1:7" ht="12.75">
      <c r="A21" s="28" t="s">
        <v>145</v>
      </c>
      <c r="B21" s="19"/>
      <c r="C21" s="27"/>
      <c r="E21" s="2" t="s">
        <v>2</v>
      </c>
      <c r="F21" s="19">
        <v>2905</v>
      </c>
      <c r="G21" s="27">
        <f t="shared" si="1"/>
        <v>25.50482879719052</v>
      </c>
    </row>
    <row r="22" spans="1:7" ht="12.75">
      <c r="A22" s="29" t="s">
        <v>326</v>
      </c>
      <c r="B22" s="19">
        <v>10525</v>
      </c>
      <c r="C22" s="27">
        <f aca="true" t="shared" si="2" ref="C22:C29">B22*100/B$10</f>
        <v>92.40561896400351</v>
      </c>
      <c r="E22" s="2" t="s">
        <v>3</v>
      </c>
      <c r="F22" s="19">
        <v>2125</v>
      </c>
      <c r="G22" s="27">
        <f t="shared" si="1"/>
        <v>18.65671641791045</v>
      </c>
    </row>
    <row r="23" spans="1:7" ht="12.75">
      <c r="A23" s="29" t="s">
        <v>328</v>
      </c>
      <c r="B23" s="19">
        <v>650</v>
      </c>
      <c r="C23" s="27">
        <f t="shared" si="2"/>
        <v>5.706760316066725</v>
      </c>
      <c r="E23" s="2" t="s">
        <v>4</v>
      </c>
      <c r="F23" s="19">
        <v>720</v>
      </c>
      <c r="G23" s="27">
        <f t="shared" si="1"/>
        <v>6.321334503950834</v>
      </c>
    </row>
    <row r="24" spans="1:7" ht="12.75">
      <c r="A24" s="29" t="s">
        <v>146</v>
      </c>
      <c r="B24" s="19">
        <v>3775</v>
      </c>
      <c r="C24" s="27">
        <f t="shared" si="2"/>
        <v>33.14310798946444</v>
      </c>
      <c r="E24" s="2" t="s">
        <v>5</v>
      </c>
      <c r="F24" s="19">
        <v>615</v>
      </c>
      <c r="G24" s="27">
        <f t="shared" si="1"/>
        <v>5.399473222124671</v>
      </c>
    </row>
    <row r="25" spans="1:7" ht="12.75">
      <c r="A25" s="29" t="s">
        <v>147</v>
      </c>
      <c r="B25" s="19" t="s">
        <v>360</v>
      </c>
      <c r="C25" s="27" t="s">
        <v>360</v>
      </c>
      <c r="E25" s="2" t="s">
        <v>6</v>
      </c>
      <c r="F25" s="19">
        <v>365</v>
      </c>
      <c r="G25" s="27">
        <f t="shared" si="1"/>
        <v>3.2045654082528534</v>
      </c>
    </row>
    <row r="26" spans="1:7" ht="12.75">
      <c r="A26" s="29" t="s">
        <v>329</v>
      </c>
      <c r="B26" s="19">
        <v>5845</v>
      </c>
      <c r="C26" s="27">
        <f t="shared" si="2"/>
        <v>51.31694468832309</v>
      </c>
      <c r="E26" s="2" t="s">
        <v>7</v>
      </c>
      <c r="F26" s="19">
        <v>80</v>
      </c>
      <c r="G26" s="27">
        <f t="shared" si="1"/>
        <v>0.7023705004389815</v>
      </c>
    </row>
    <row r="27" spans="1:7" ht="12.75">
      <c r="A27" s="29" t="s">
        <v>148</v>
      </c>
      <c r="B27" s="19">
        <v>120</v>
      </c>
      <c r="C27" s="27">
        <f t="shared" si="2"/>
        <v>1.0535557506584723</v>
      </c>
      <c r="E27" s="2" t="s">
        <v>139</v>
      </c>
      <c r="F27" s="19">
        <v>10</v>
      </c>
      <c r="G27" s="27">
        <f t="shared" si="1"/>
        <v>0.08779631255487269</v>
      </c>
    </row>
    <row r="28" spans="1:7" ht="12.75">
      <c r="A28" s="29" t="s">
        <v>330</v>
      </c>
      <c r="B28" s="19">
        <v>140</v>
      </c>
      <c r="C28" s="27">
        <f t="shared" si="2"/>
        <v>1.2291483757682178</v>
      </c>
      <c r="F28" s="19"/>
      <c r="G28" s="27"/>
    </row>
    <row r="29" spans="1:7" ht="12.75">
      <c r="A29" s="29" t="s">
        <v>331</v>
      </c>
      <c r="B29" s="19">
        <v>865</v>
      </c>
      <c r="C29" s="27">
        <f t="shared" si="2"/>
        <v>7.594381035996488</v>
      </c>
      <c r="E29" s="2" t="s">
        <v>140</v>
      </c>
      <c r="F29" s="30">
        <v>38.6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10790</v>
      </c>
      <c r="G31" s="27">
        <f aca="true" t="shared" si="3" ref="G31:G38">F31*100/F$11</f>
        <v>94.73222124670764</v>
      </c>
    </row>
    <row r="32" spans="1:7" ht="12.75">
      <c r="A32" s="29" t="s">
        <v>149</v>
      </c>
      <c r="B32" s="19">
        <v>40</v>
      </c>
      <c r="C32" s="27">
        <f>B32*100/B$10</f>
        <v>0.35118525021949076</v>
      </c>
      <c r="E32" s="2" t="s">
        <v>9</v>
      </c>
      <c r="F32" s="19">
        <v>5695</v>
      </c>
      <c r="G32" s="27">
        <f t="shared" si="3"/>
        <v>50</v>
      </c>
    </row>
    <row r="33" spans="1:7" ht="12.75">
      <c r="A33" s="29" t="s">
        <v>151</v>
      </c>
      <c r="B33" s="19">
        <v>11350</v>
      </c>
      <c r="C33" s="27">
        <f>B33*100/B$10</f>
        <v>99.64881474978051</v>
      </c>
      <c r="E33" s="2" t="s">
        <v>10</v>
      </c>
      <c r="F33" s="19">
        <v>5095</v>
      </c>
      <c r="G33" s="27">
        <f t="shared" si="3"/>
        <v>44.73222124670764</v>
      </c>
    </row>
    <row r="34" spans="1:7" ht="12.75">
      <c r="A34" s="29" t="s">
        <v>332</v>
      </c>
      <c r="B34" s="19">
        <v>640</v>
      </c>
      <c r="C34" s="27">
        <f>B34*100/B$10</f>
        <v>5.618964003511852</v>
      </c>
      <c r="E34" s="2" t="s">
        <v>11</v>
      </c>
      <c r="F34" s="19">
        <v>10345</v>
      </c>
      <c r="G34" s="27">
        <f t="shared" si="3"/>
        <v>90.8252853380158</v>
      </c>
    </row>
    <row r="35" spans="1:7" ht="12.75">
      <c r="A35" s="26"/>
      <c r="B35" s="19"/>
      <c r="C35" s="27"/>
      <c r="E35" s="2" t="s">
        <v>13</v>
      </c>
      <c r="F35" s="19">
        <v>765</v>
      </c>
      <c r="G35" s="27">
        <f t="shared" si="3"/>
        <v>6.7164179104477615</v>
      </c>
    </row>
    <row r="36" spans="1:7" ht="12.75">
      <c r="A36" s="31" t="s">
        <v>152</v>
      </c>
      <c r="B36" s="19"/>
      <c r="C36" s="27"/>
      <c r="E36" s="2" t="s">
        <v>14</v>
      </c>
      <c r="F36" s="19">
        <v>455</v>
      </c>
      <c r="G36" s="27">
        <f t="shared" si="3"/>
        <v>3.9947322212467076</v>
      </c>
    </row>
    <row r="37" spans="1:7" ht="12.75">
      <c r="A37" s="31" t="s">
        <v>175</v>
      </c>
      <c r="B37" s="24">
        <v>11310</v>
      </c>
      <c r="C37" s="20">
        <f aca="true" t="shared" si="4" ref="C37:C46">B37*100/B$37</f>
        <v>100</v>
      </c>
      <c r="E37" s="2" t="s">
        <v>12</v>
      </c>
      <c r="F37" s="19">
        <v>245</v>
      </c>
      <c r="G37" s="27">
        <f t="shared" si="3"/>
        <v>2.151009657594381</v>
      </c>
    </row>
    <row r="38" spans="1:7" ht="12.75">
      <c r="A38" s="32" t="s">
        <v>333</v>
      </c>
      <c r="B38" s="19">
        <v>1995</v>
      </c>
      <c r="C38" s="27">
        <f t="shared" si="4"/>
        <v>17.639257294429708</v>
      </c>
      <c r="E38" s="2" t="s">
        <v>10</v>
      </c>
      <c r="F38" s="19">
        <v>210</v>
      </c>
      <c r="G38" s="27">
        <f t="shared" si="3"/>
        <v>1.8437225636523267</v>
      </c>
    </row>
    <row r="39" spans="1:7" ht="12.75">
      <c r="A39" s="32" t="s">
        <v>153</v>
      </c>
      <c r="B39" s="19">
        <v>9315</v>
      </c>
      <c r="C39" s="27">
        <f t="shared" si="4"/>
        <v>82.36074270557029</v>
      </c>
      <c r="F39" s="19"/>
      <c r="G39" s="27"/>
    </row>
    <row r="40" spans="1:7" ht="12.75">
      <c r="A40" s="32" t="s">
        <v>176</v>
      </c>
      <c r="B40" s="19">
        <v>2350</v>
      </c>
      <c r="C40" s="27">
        <f t="shared" si="4"/>
        <v>20.778072502210435</v>
      </c>
      <c r="E40" s="21" t="s">
        <v>171</v>
      </c>
      <c r="F40" s="19"/>
      <c r="G40" s="27"/>
    </row>
    <row r="41" spans="1:7" ht="12.75">
      <c r="A41" s="32" t="s">
        <v>154</v>
      </c>
      <c r="B41" s="19">
        <v>65</v>
      </c>
      <c r="C41" s="27">
        <f t="shared" si="4"/>
        <v>0.5747126436781609</v>
      </c>
      <c r="E41" s="21" t="s">
        <v>191</v>
      </c>
      <c r="F41" s="24">
        <v>10980</v>
      </c>
      <c r="G41" s="20">
        <f>F41*100/F$41</f>
        <v>100</v>
      </c>
    </row>
    <row r="42" spans="1:7" ht="12.75">
      <c r="A42" s="32" t="s">
        <v>176</v>
      </c>
      <c r="B42" s="33">
        <v>30</v>
      </c>
      <c r="C42" s="27">
        <f t="shared" si="4"/>
        <v>0.26525198938992045</v>
      </c>
      <c r="E42" s="2" t="s">
        <v>15</v>
      </c>
      <c r="F42" s="19">
        <v>3265</v>
      </c>
      <c r="G42" s="27">
        <f aca="true" t="shared" si="5" ref="G42:G48">F42*100/F$41</f>
        <v>29.735883424408016</v>
      </c>
    </row>
    <row r="43" spans="1:7" ht="12.75">
      <c r="A43" s="32" t="s">
        <v>155</v>
      </c>
      <c r="B43" s="19">
        <v>5020</v>
      </c>
      <c r="C43" s="27">
        <f t="shared" si="4"/>
        <v>44.38549955791335</v>
      </c>
      <c r="E43" s="2" t="s">
        <v>127</v>
      </c>
      <c r="F43" s="19">
        <v>6925</v>
      </c>
      <c r="G43" s="27">
        <f t="shared" si="5"/>
        <v>63.06921675774135</v>
      </c>
    </row>
    <row r="44" spans="1:7" ht="12.75">
      <c r="A44" s="32" t="s">
        <v>176</v>
      </c>
      <c r="B44" s="19">
        <v>940</v>
      </c>
      <c r="C44" s="27">
        <f t="shared" si="4"/>
        <v>8.311229000884174</v>
      </c>
      <c r="E44" s="2" t="s">
        <v>16</v>
      </c>
      <c r="F44" s="19">
        <v>125</v>
      </c>
      <c r="G44" s="27">
        <f t="shared" si="5"/>
        <v>1.138433515482696</v>
      </c>
    </row>
    <row r="45" spans="1:7" ht="12.75">
      <c r="A45" s="32" t="s">
        <v>156</v>
      </c>
      <c r="B45" s="19">
        <v>335</v>
      </c>
      <c r="C45" s="27">
        <f t="shared" si="4"/>
        <v>2.961980548187445</v>
      </c>
      <c r="E45" s="2" t="s">
        <v>17</v>
      </c>
      <c r="F45" s="19">
        <v>285</v>
      </c>
      <c r="G45" s="27">
        <f t="shared" si="5"/>
        <v>2.5956284153005464</v>
      </c>
    </row>
    <row r="46" spans="1:7" ht="12.75">
      <c r="A46" s="32" t="s">
        <v>176</v>
      </c>
      <c r="B46" s="19">
        <v>125</v>
      </c>
      <c r="C46" s="27">
        <f t="shared" si="4"/>
        <v>1.1052166224580018</v>
      </c>
      <c r="E46" s="2" t="s">
        <v>18</v>
      </c>
      <c r="F46" s="19">
        <v>220</v>
      </c>
      <c r="G46" s="27">
        <f t="shared" si="5"/>
        <v>2.0036429872495445</v>
      </c>
    </row>
    <row r="47" spans="1:7" ht="12.75">
      <c r="A47" s="26"/>
      <c r="B47" s="19"/>
      <c r="C47" s="27"/>
      <c r="E47" s="2" t="s">
        <v>19</v>
      </c>
      <c r="F47" s="19">
        <v>385</v>
      </c>
      <c r="G47" s="27">
        <f t="shared" si="5"/>
        <v>3.506375227686703</v>
      </c>
    </row>
    <row r="48" spans="1:7" ht="12.75">
      <c r="A48" s="34" t="s">
        <v>157</v>
      </c>
      <c r="B48" s="19"/>
      <c r="C48" s="27"/>
      <c r="E48" s="2" t="s">
        <v>18</v>
      </c>
      <c r="F48" s="19">
        <v>205</v>
      </c>
      <c r="G48" s="27">
        <f t="shared" si="5"/>
        <v>1.867030965391621</v>
      </c>
    </row>
    <row r="49" spans="1:7" ht="12.75">
      <c r="A49" s="34" t="s">
        <v>335</v>
      </c>
      <c r="B49" s="24">
        <v>11390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11010</v>
      </c>
      <c r="C50" s="27">
        <f t="shared" si="6"/>
        <v>96.66374012291483</v>
      </c>
      <c r="E50" s="21" t="s">
        <v>172</v>
      </c>
      <c r="F50" s="19"/>
      <c r="G50" s="27"/>
    </row>
    <row r="51" spans="1:7" ht="12.75">
      <c r="A51" s="29" t="s">
        <v>336</v>
      </c>
      <c r="B51" s="19">
        <v>4970</v>
      </c>
      <c r="C51" s="27">
        <f t="shared" si="6"/>
        <v>43.63476733977173</v>
      </c>
      <c r="E51" s="21" t="s">
        <v>173</v>
      </c>
      <c r="F51" s="19"/>
      <c r="G51" s="27"/>
    </row>
    <row r="52" spans="1:7" ht="12.75">
      <c r="A52" s="29" t="s">
        <v>337</v>
      </c>
      <c r="B52" s="19">
        <v>3080</v>
      </c>
      <c r="C52" s="27">
        <f t="shared" si="6"/>
        <v>27.04126426690079</v>
      </c>
      <c r="E52" s="21" t="s">
        <v>192</v>
      </c>
      <c r="F52" s="24">
        <v>235</v>
      </c>
      <c r="G52" s="20">
        <f>F52*100/F52</f>
        <v>100</v>
      </c>
    </row>
    <row r="53" spans="1:7" ht="12.75">
      <c r="A53" s="29" t="s">
        <v>338</v>
      </c>
      <c r="B53" s="19">
        <v>1010</v>
      </c>
      <c r="C53" s="27">
        <f t="shared" si="6"/>
        <v>8.867427568042142</v>
      </c>
      <c r="E53" s="2" t="s">
        <v>174</v>
      </c>
      <c r="F53" s="19">
        <v>50</v>
      </c>
      <c r="G53" s="27">
        <f>F53*100/F52</f>
        <v>21.27659574468085</v>
      </c>
    </row>
    <row r="54" spans="1:7" ht="12.75">
      <c r="A54" s="29" t="s">
        <v>158</v>
      </c>
      <c r="B54" s="19">
        <v>540</v>
      </c>
      <c r="C54" s="27">
        <f t="shared" si="6"/>
        <v>4.741000877963126</v>
      </c>
      <c r="F54" s="19"/>
      <c r="G54" s="27"/>
    </row>
    <row r="55" spans="1:7" ht="12.75">
      <c r="A55" s="29" t="s">
        <v>339</v>
      </c>
      <c r="B55" s="19">
        <v>1160</v>
      </c>
      <c r="C55" s="27">
        <f t="shared" si="6"/>
        <v>10.184372256365233</v>
      </c>
      <c r="E55" s="21" t="s">
        <v>177</v>
      </c>
      <c r="F55" s="19"/>
      <c r="G55" s="27"/>
    </row>
    <row r="56" spans="1:7" ht="12.75">
      <c r="A56" s="29" t="s">
        <v>159</v>
      </c>
      <c r="B56" s="19">
        <v>40</v>
      </c>
      <c r="C56" s="27">
        <f t="shared" si="6"/>
        <v>0.35118525021949076</v>
      </c>
      <c r="E56" s="21" t="s">
        <v>178</v>
      </c>
      <c r="F56" s="19"/>
      <c r="G56" s="27"/>
    </row>
    <row r="57" spans="1:7" ht="12.75">
      <c r="A57" s="29" t="s">
        <v>340</v>
      </c>
      <c r="B57" s="19">
        <v>780</v>
      </c>
      <c r="C57" s="27">
        <f t="shared" si="6"/>
        <v>6.84811237928007</v>
      </c>
      <c r="E57" s="21" t="s">
        <v>179</v>
      </c>
      <c r="F57" s="24">
        <v>3090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150</v>
      </c>
      <c r="C58" s="27">
        <f t="shared" si="6"/>
        <v>1.3169446883230904</v>
      </c>
      <c r="E58" s="2" t="s">
        <v>20</v>
      </c>
      <c r="F58" s="19">
        <v>4</v>
      </c>
      <c r="G58" s="27">
        <f t="shared" si="7"/>
        <v>0.12944983818770225</v>
      </c>
    </row>
    <row r="59" spans="1:7" ht="12.75">
      <c r="A59" s="29" t="s">
        <v>341</v>
      </c>
      <c r="B59" s="19">
        <v>380</v>
      </c>
      <c r="C59" s="27">
        <f t="shared" si="6"/>
        <v>3.3362598770851624</v>
      </c>
      <c r="E59" s="2" t="s">
        <v>21</v>
      </c>
      <c r="F59" s="19">
        <v>30</v>
      </c>
      <c r="G59" s="27">
        <f t="shared" si="7"/>
        <v>0.970873786407767</v>
      </c>
    </row>
    <row r="60" spans="1:7" ht="12.75">
      <c r="A60" s="29" t="s">
        <v>161</v>
      </c>
      <c r="B60" s="19">
        <v>10</v>
      </c>
      <c r="C60" s="27">
        <f t="shared" si="6"/>
        <v>0.08779631255487269</v>
      </c>
      <c r="E60" s="2" t="s">
        <v>180</v>
      </c>
      <c r="F60" s="19">
        <v>270</v>
      </c>
      <c r="G60" s="27">
        <f t="shared" si="7"/>
        <v>8.737864077669903</v>
      </c>
    </row>
    <row r="61" spans="1:7" ht="12.75">
      <c r="A61" s="29" t="s">
        <v>162</v>
      </c>
      <c r="B61" s="19">
        <v>360</v>
      </c>
      <c r="C61" s="27">
        <f>B61*100/B$10</f>
        <v>3.160667251975417</v>
      </c>
      <c r="E61" s="2" t="s">
        <v>22</v>
      </c>
      <c r="F61" s="19">
        <v>290</v>
      </c>
      <c r="G61" s="27">
        <f t="shared" si="7"/>
        <v>9.385113268608414</v>
      </c>
    </row>
    <row r="62" spans="1:7" ht="12.75">
      <c r="A62" s="29"/>
      <c r="B62" s="19"/>
      <c r="C62" s="27"/>
      <c r="E62" s="2" t="s">
        <v>181</v>
      </c>
      <c r="F62" s="19">
        <v>2495</v>
      </c>
      <c r="G62" s="27">
        <f t="shared" si="7"/>
        <v>80.74433656957929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4970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3715</v>
      </c>
      <c r="C65" s="27">
        <f t="shared" si="8"/>
        <v>74.74849094567405</v>
      </c>
      <c r="E65" s="21" t="s">
        <v>193</v>
      </c>
      <c r="F65" s="24">
        <v>9360</v>
      </c>
      <c r="G65" s="20">
        <f>F65*100/F$65</f>
        <v>100</v>
      </c>
    </row>
    <row r="66" spans="1:7" ht="12.75">
      <c r="A66" s="29" t="s">
        <v>165</v>
      </c>
      <c r="B66" s="19">
        <v>2095</v>
      </c>
      <c r="C66" s="27">
        <f t="shared" si="8"/>
        <v>42.15291750503018</v>
      </c>
      <c r="E66" s="2" t="s">
        <v>23</v>
      </c>
      <c r="F66" s="19">
        <v>285</v>
      </c>
      <c r="G66" s="27">
        <f aca="true" t="shared" si="9" ref="G66:G72">F66*100/F$65</f>
        <v>3.0448717948717947</v>
      </c>
    </row>
    <row r="67" spans="1:7" ht="12.75">
      <c r="A67" s="29" t="s">
        <v>166</v>
      </c>
      <c r="B67" s="19">
        <v>3075</v>
      </c>
      <c r="C67" s="27">
        <f t="shared" si="8"/>
        <v>61.87122736418511</v>
      </c>
      <c r="E67" s="2" t="s">
        <v>183</v>
      </c>
      <c r="F67" s="19">
        <v>715</v>
      </c>
      <c r="G67" s="27">
        <f t="shared" si="9"/>
        <v>7.638888888888889</v>
      </c>
    </row>
    <row r="68" spans="1:7" ht="12.75">
      <c r="A68" s="29" t="s">
        <v>165</v>
      </c>
      <c r="B68" s="19">
        <v>1890</v>
      </c>
      <c r="C68" s="27">
        <f t="shared" si="8"/>
        <v>38.028169014084504</v>
      </c>
      <c r="E68" s="2" t="s">
        <v>184</v>
      </c>
      <c r="F68" s="19">
        <v>1245</v>
      </c>
      <c r="G68" s="27">
        <f t="shared" si="9"/>
        <v>13.301282051282051</v>
      </c>
    </row>
    <row r="69" spans="1:7" ht="12.75">
      <c r="A69" s="29" t="s">
        <v>167</v>
      </c>
      <c r="B69" s="19">
        <v>390</v>
      </c>
      <c r="C69" s="27">
        <f t="shared" si="8"/>
        <v>7.847082494969819</v>
      </c>
      <c r="E69" s="2" t="s">
        <v>24</v>
      </c>
      <c r="F69" s="19">
        <v>1660</v>
      </c>
      <c r="G69" s="27">
        <f t="shared" si="9"/>
        <v>17.735042735042736</v>
      </c>
    </row>
    <row r="70" spans="1:7" ht="12.75">
      <c r="A70" s="29" t="s">
        <v>165</v>
      </c>
      <c r="B70" s="19">
        <v>135</v>
      </c>
      <c r="C70" s="27">
        <f t="shared" si="8"/>
        <v>2.7162977867203217</v>
      </c>
      <c r="E70" s="2" t="s">
        <v>25</v>
      </c>
      <c r="F70" s="19">
        <v>760</v>
      </c>
      <c r="G70" s="27">
        <f t="shared" si="9"/>
        <v>8.11965811965812</v>
      </c>
    </row>
    <row r="71" spans="1:7" ht="12.75">
      <c r="A71" s="29" t="s">
        <v>168</v>
      </c>
      <c r="B71" s="19">
        <v>1255</v>
      </c>
      <c r="C71" s="27">
        <f t="shared" si="8"/>
        <v>25.251509054325957</v>
      </c>
      <c r="E71" s="2" t="s">
        <v>26</v>
      </c>
      <c r="F71" s="19">
        <v>2295</v>
      </c>
      <c r="G71" s="27">
        <f t="shared" si="9"/>
        <v>24.51923076923077</v>
      </c>
    </row>
    <row r="72" spans="1:7" ht="12.75">
      <c r="A72" s="29" t="s">
        <v>169</v>
      </c>
      <c r="B72" s="19">
        <v>910</v>
      </c>
      <c r="C72" s="27">
        <f t="shared" si="8"/>
        <v>18.309859154929576</v>
      </c>
      <c r="E72" s="2" t="s">
        <v>185</v>
      </c>
      <c r="F72" s="19">
        <v>2400</v>
      </c>
      <c r="G72" s="27">
        <f t="shared" si="9"/>
        <v>25.641025641025642</v>
      </c>
    </row>
    <row r="73" spans="1:7" ht="12.75">
      <c r="A73" s="29" t="s">
        <v>170</v>
      </c>
      <c r="B73" s="19">
        <v>90</v>
      </c>
      <c r="C73" s="27">
        <f t="shared" si="8"/>
        <v>1.8108651911468814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89.31623931623932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50.16025641025641</v>
      </c>
    </row>
    <row r="76" spans="1:7" ht="12.75">
      <c r="A76" s="18" t="s">
        <v>194</v>
      </c>
      <c r="B76" s="24">
        <v>11310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4050</v>
      </c>
      <c r="C77" s="27">
        <f aca="true" t="shared" si="10" ref="C77:C83">B77*100/B$37</f>
        <v>35.80901856763926</v>
      </c>
      <c r="E77" s="37" t="s">
        <v>221</v>
      </c>
      <c r="F77" s="19"/>
      <c r="G77" s="27"/>
    </row>
    <row r="78" spans="1:7" ht="12.75">
      <c r="A78" s="26" t="s">
        <v>189</v>
      </c>
      <c r="B78" s="19">
        <v>3805</v>
      </c>
      <c r="C78" s="27">
        <f t="shared" si="10"/>
        <v>33.64279398762157</v>
      </c>
      <c r="E78" s="37" t="s">
        <v>249</v>
      </c>
      <c r="F78" s="24">
        <v>10775</v>
      </c>
      <c r="G78" s="20">
        <f>F78*100/F$78</f>
        <v>100</v>
      </c>
    </row>
    <row r="79" spans="1:7" ht="12.75">
      <c r="A79" s="26" t="s">
        <v>343</v>
      </c>
      <c r="B79" s="19">
        <v>1770</v>
      </c>
      <c r="C79" s="27">
        <f t="shared" si="10"/>
        <v>15.649867374005305</v>
      </c>
      <c r="E79" s="38" t="s">
        <v>27</v>
      </c>
      <c r="F79" s="19">
        <v>125</v>
      </c>
      <c r="G79" s="27">
        <f>F79*100/F$78</f>
        <v>1.160092807424594</v>
      </c>
    </row>
    <row r="80" spans="1:7" ht="12.75">
      <c r="A80" s="26" t="s">
        <v>344</v>
      </c>
      <c r="B80" s="19">
        <v>2035</v>
      </c>
      <c r="C80" s="27">
        <f t="shared" si="10"/>
        <v>17.99292661361627</v>
      </c>
      <c r="E80" s="38"/>
      <c r="F80" s="19"/>
      <c r="G80" s="27"/>
    </row>
    <row r="81" spans="1:7" ht="12.75">
      <c r="A81" s="26" t="s">
        <v>345</v>
      </c>
      <c r="B81" s="19">
        <v>905</v>
      </c>
      <c r="C81" s="27">
        <f t="shared" si="10"/>
        <v>8.001768346595933</v>
      </c>
      <c r="E81" s="38"/>
      <c r="F81" s="19"/>
      <c r="G81" s="27"/>
    </row>
    <row r="82" spans="1:7" ht="12.75">
      <c r="A82" s="26" t="s">
        <v>346</v>
      </c>
      <c r="B82" s="19">
        <v>1130</v>
      </c>
      <c r="C82" s="27">
        <f t="shared" si="10"/>
        <v>9.991158267020335</v>
      </c>
      <c r="E82" s="38"/>
      <c r="F82" s="19"/>
      <c r="G82" s="27"/>
    </row>
    <row r="83" spans="1:7" ht="13.5" thickBot="1">
      <c r="A83" s="39" t="s">
        <v>347</v>
      </c>
      <c r="B83" s="40">
        <v>3455</v>
      </c>
      <c r="C83" s="41">
        <f t="shared" si="10"/>
        <v>30.54818744473917</v>
      </c>
      <c r="D83" s="42"/>
      <c r="E83" s="43"/>
      <c r="F83" s="40"/>
      <c r="G83" s="41"/>
    </row>
    <row r="84" ht="13.5" thickTop="1">
      <c r="A84" s="72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B34" sqref="B34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2" t="s">
        <v>362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10955</v>
      </c>
      <c r="C11" s="20">
        <f>B11*100/B$11</f>
        <v>100</v>
      </c>
      <c r="E11" s="21" t="s">
        <v>248</v>
      </c>
      <c r="F11" s="24">
        <v>6890</v>
      </c>
      <c r="G11" s="20">
        <f>F11*100/F$11</f>
        <v>100</v>
      </c>
    </row>
    <row r="12" spans="1:7" ht="12.75">
      <c r="A12" s="49" t="s">
        <v>28</v>
      </c>
      <c r="B12" s="19">
        <v>7430</v>
      </c>
      <c r="C12" s="27">
        <f>B12*100/B$11</f>
        <v>67.82291191236878</v>
      </c>
      <c r="E12" s="3" t="s">
        <v>54</v>
      </c>
      <c r="F12" s="50">
        <v>4545</v>
      </c>
      <c r="G12" s="51">
        <f aca="true" t="shared" si="0" ref="G12:G17">F12*100/F$11</f>
        <v>65.96516690856313</v>
      </c>
    </row>
    <row r="13" spans="1:7" ht="12.75">
      <c r="A13" s="49" t="s">
        <v>200</v>
      </c>
      <c r="B13" s="19">
        <v>7415</v>
      </c>
      <c r="C13" s="27">
        <f>B13*100/B$11</f>
        <v>67.68598813327247</v>
      </c>
      <c r="E13" s="2" t="s">
        <v>55</v>
      </c>
      <c r="F13" s="19">
        <v>855</v>
      </c>
      <c r="G13" s="27">
        <f t="shared" si="0"/>
        <v>12.409288824383164</v>
      </c>
    </row>
    <row r="14" spans="1:7" ht="12.75">
      <c r="A14" s="49" t="s">
        <v>29</v>
      </c>
      <c r="B14" s="19">
        <v>6995</v>
      </c>
      <c r="C14" s="27">
        <f>B14*100/B$11</f>
        <v>63.852122318575994</v>
      </c>
      <c r="E14" s="3" t="s">
        <v>287</v>
      </c>
      <c r="F14" s="50">
        <v>825</v>
      </c>
      <c r="G14" s="51">
        <f t="shared" si="0"/>
        <v>11.97387518142235</v>
      </c>
    </row>
    <row r="15" spans="1:7" ht="12.75">
      <c r="A15" s="49" t="s">
        <v>30</v>
      </c>
      <c r="B15" s="19">
        <v>420</v>
      </c>
      <c r="C15" s="27">
        <f>B15*100/B$11</f>
        <v>3.8338658146964857</v>
      </c>
      <c r="E15" s="2" t="s">
        <v>56</v>
      </c>
      <c r="F15" s="19">
        <v>435</v>
      </c>
      <c r="G15" s="27">
        <f t="shared" si="0"/>
        <v>6.313497822931785</v>
      </c>
    </row>
    <row r="16" spans="1:7" ht="12.75">
      <c r="A16" s="49" t="s">
        <v>201</v>
      </c>
      <c r="B16" s="19" t="s">
        <v>195</v>
      </c>
      <c r="C16" s="27">
        <f>B15*100/B13</f>
        <v>5.664194200944032</v>
      </c>
      <c r="E16" s="2" t="s">
        <v>57</v>
      </c>
      <c r="F16" s="19">
        <v>80</v>
      </c>
      <c r="G16" s="27">
        <f t="shared" si="0"/>
        <v>1.1611030478955007</v>
      </c>
    </row>
    <row r="17" spans="1:7" ht="12.75">
      <c r="A17" s="49" t="s">
        <v>31</v>
      </c>
      <c r="B17" s="19">
        <v>15</v>
      </c>
      <c r="C17" s="27">
        <f>B17*100/B$11</f>
        <v>0.13692377909630304</v>
      </c>
      <c r="E17" s="2" t="s">
        <v>58</v>
      </c>
      <c r="F17" s="19">
        <v>150</v>
      </c>
      <c r="G17" s="27">
        <f t="shared" si="0"/>
        <v>2.1770682148040637</v>
      </c>
    </row>
    <row r="18" spans="1:7" ht="12.75">
      <c r="A18" s="49" t="s">
        <v>32</v>
      </c>
      <c r="B18" s="19">
        <v>3525</v>
      </c>
      <c r="C18" s="27">
        <f>B18*100/B$11</f>
        <v>32.17708808763122</v>
      </c>
      <c r="E18" s="2" t="s">
        <v>302</v>
      </c>
      <c r="F18" s="30">
        <v>28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5150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2875</v>
      </c>
      <c r="C21" s="27">
        <f>B21*100/B$20</f>
        <v>55.8252427184466</v>
      </c>
      <c r="E21" s="21" t="s">
        <v>314</v>
      </c>
      <c r="F21" s="24">
        <v>4970</v>
      </c>
      <c r="G21" s="20">
        <f>F21*100/F$21</f>
        <v>100</v>
      </c>
    </row>
    <row r="22" spans="1:7" ht="12.75">
      <c r="A22" s="49" t="s">
        <v>200</v>
      </c>
      <c r="B22" s="19">
        <v>2865</v>
      </c>
      <c r="C22" s="27">
        <f>B22*100/B$20</f>
        <v>55.63106796116505</v>
      </c>
      <c r="E22" s="2" t="s">
        <v>225</v>
      </c>
      <c r="F22" s="19">
        <v>650</v>
      </c>
      <c r="G22" s="27">
        <f aca="true" t="shared" si="1" ref="G22:G31">F22*100/F$21</f>
        <v>13.078470824949699</v>
      </c>
    </row>
    <row r="23" spans="1:7" ht="12.75">
      <c r="A23" s="49" t="s">
        <v>34</v>
      </c>
      <c r="B23" s="19">
        <v>2675</v>
      </c>
      <c r="C23" s="27">
        <f>B23*100/B$20</f>
        <v>51.94174757281554</v>
      </c>
      <c r="E23" s="2" t="s">
        <v>226</v>
      </c>
      <c r="F23" s="19">
        <v>220</v>
      </c>
      <c r="G23" s="27">
        <f t="shared" si="1"/>
        <v>4.426559356136821</v>
      </c>
    </row>
    <row r="24" spans="1:7" ht="12.75">
      <c r="A24" s="49"/>
      <c r="B24" s="19"/>
      <c r="C24" s="27"/>
      <c r="E24" s="2" t="s">
        <v>227</v>
      </c>
      <c r="F24" s="19">
        <v>430</v>
      </c>
      <c r="G24" s="27">
        <f t="shared" si="1"/>
        <v>8.651911468812877</v>
      </c>
    </row>
    <row r="25" spans="1:7" ht="12.75">
      <c r="A25" s="48" t="s">
        <v>243</v>
      </c>
      <c r="B25" s="24">
        <v>110</v>
      </c>
      <c r="C25" s="20">
        <f>B25*100/B$25</f>
        <v>100</v>
      </c>
      <c r="E25" s="2" t="s">
        <v>228</v>
      </c>
      <c r="F25" s="19">
        <v>430</v>
      </c>
      <c r="G25" s="27">
        <f t="shared" si="1"/>
        <v>8.651911468812877</v>
      </c>
    </row>
    <row r="26" spans="1:7" ht="12.75">
      <c r="A26" s="49" t="s">
        <v>35</v>
      </c>
      <c r="B26" s="19">
        <v>40</v>
      </c>
      <c r="C26" s="27">
        <f>B26*100/B$25</f>
        <v>36.36363636363637</v>
      </c>
      <c r="E26" s="2" t="s">
        <v>229</v>
      </c>
      <c r="F26" s="19">
        <v>575</v>
      </c>
      <c r="G26" s="27">
        <f t="shared" si="1"/>
        <v>11.569416498993963</v>
      </c>
    </row>
    <row r="27" spans="1:7" ht="12.75">
      <c r="A27" s="49"/>
      <c r="B27" s="19"/>
      <c r="C27" s="27"/>
      <c r="E27" s="2" t="s">
        <v>230</v>
      </c>
      <c r="F27" s="19">
        <v>920</v>
      </c>
      <c r="G27" s="27">
        <f t="shared" si="1"/>
        <v>18.51106639839034</v>
      </c>
    </row>
    <row r="28" spans="1:7" ht="12.75">
      <c r="A28" s="48" t="s">
        <v>202</v>
      </c>
      <c r="B28" s="19"/>
      <c r="C28" s="27"/>
      <c r="E28" s="2" t="s">
        <v>231</v>
      </c>
      <c r="F28" s="19">
        <v>560</v>
      </c>
      <c r="G28" s="27">
        <f t="shared" si="1"/>
        <v>11.267605633802816</v>
      </c>
    </row>
    <row r="29" spans="1:7" ht="12.75">
      <c r="A29" s="48" t="s">
        <v>244</v>
      </c>
      <c r="B29" s="24">
        <v>6995</v>
      </c>
      <c r="C29" s="20">
        <f>B29*100/B$29</f>
        <v>100</v>
      </c>
      <c r="E29" s="2" t="s">
        <v>232</v>
      </c>
      <c r="F29" s="19">
        <v>640</v>
      </c>
      <c r="G29" s="27">
        <f t="shared" si="1"/>
        <v>12.877263581488934</v>
      </c>
    </row>
    <row r="30" spans="1:7" ht="12.75">
      <c r="A30" s="48" t="s">
        <v>203</v>
      </c>
      <c r="B30" s="19"/>
      <c r="C30" s="27"/>
      <c r="E30" s="2" t="s">
        <v>233</v>
      </c>
      <c r="F30" s="19">
        <v>250</v>
      </c>
      <c r="G30" s="27">
        <f t="shared" si="1"/>
        <v>5.030181086519114</v>
      </c>
    </row>
    <row r="31" spans="1:7" ht="12.75">
      <c r="A31" s="49" t="s">
        <v>204</v>
      </c>
      <c r="B31" s="19">
        <v>3600</v>
      </c>
      <c r="C31" s="27">
        <f>B31*100/B$29</f>
        <v>51.465332380271626</v>
      </c>
      <c r="E31" s="2" t="s">
        <v>234</v>
      </c>
      <c r="F31" s="19">
        <v>295</v>
      </c>
      <c r="G31" s="27">
        <f t="shared" si="1"/>
        <v>5.935613682092555</v>
      </c>
    </row>
    <row r="32" spans="1:7" ht="12.75">
      <c r="A32" s="49" t="s">
        <v>205</v>
      </c>
      <c r="B32" s="19">
        <v>750</v>
      </c>
      <c r="C32" s="27">
        <f>B32*100/B$29</f>
        <v>10.72194424588992</v>
      </c>
      <c r="E32" s="2" t="s">
        <v>132</v>
      </c>
      <c r="F32" s="19">
        <v>55185</v>
      </c>
      <c r="G32" s="27" t="s">
        <v>195</v>
      </c>
    </row>
    <row r="33" spans="1:7" ht="12.75">
      <c r="A33" s="49" t="s">
        <v>206</v>
      </c>
      <c r="B33" s="19">
        <v>1940</v>
      </c>
      <c r="C33" s="27">
        <f>B33*100/B$29</f>
        <v>27.73409578270193</v>
      </c>
      <c r="F33" s="19"/>
      <c r="G33" s="27"/>
    </row>
    <row r="34" spans="1:7" ht="12.75">
      <c r="A34" s="49" t="s">
        <v>36</v>
      </c>
      <c r="B34" s="19">
        <v>20</v>
      </c>
      <c r="C34" s="27">
        <f>B34*100/B$29</f>
        <v>0.28591851322373124</v>
      </c>
      <c r="E34" s="2" t="s">
        <v>59</v>
      </c>
      <c r="F34" s="19">
        <v>4400</v>
      </c>
      <c r="G34" s="27">
        <f>F34*100/F$21</f>
        <v>88.53118712273641</v>
      </c>
    </row>
    <row r="35" spans="1:7" ht="12.75">
      <c r="A35" s="49" t="s">
        <v>207</v>
      </c>
      <c r="B35" s="19"/>
      <c r="C35" s="27"/>
      <c r="E35" s="2" t="s">
        <v>296</v>
      </c>
      <c r="F35" s="19">
        <v>76603</v>
      </c>
      <c r="G35" s="27" t="s">
        <v>195</v>
      </c>
    </row>
    <row r="36" spans="1:7" ht="12.75">
      <c r="A36" s="49" t="s">
        <v>208</v>
      </c>
      <c r="B36" s="19">
        <v>215</v>
      </c>
      <c r="C36" s="27">
        <f>B36*100/B$29</f>
        <v>3.073624017155111</v>
      </c>
      <c r="E36" s="2" t="s">
        <v>130</v>
      </c>
      <c r="F36" s="19">
        <v>350</v>
      </c>
      <c r="G36" s="27">
        <f>F36*100/F$21</f>
        <v>7.042253521126761</v>
      </c>
    </row>
    <row r="37" spans="1:7" ht="12.75">
      <c r="A37" s="49" t="s">
        <v>209</v>
      </c>
      <c r="B37" s="19"/>
      <c r="C37" s="27"/>
      <c r="E37" s="2" t="s">
        <v>297</v>
      </c>
      <c r="F37" s="19">
        <v>11034</v>
      </c>
      <c r="G37" s="27" t="s">
        <v>195</v>
      </c>
    </row>
    <row r="38" spans="1:7" ht="12.75">
      <c r="A38" s="49" t="s">
        <v>37</v>
      </c>
      <c r="B38" s="19">
        <v>465</v>
      </c>
      <c r="C38" s="27">
        <f>B38*100/B$29</f>
        <v>6.647605432451751</v>
      </c>
      <c r="E38" s="2" t="s">
        <v>131</v>
      </c>
      <c r="F38" s="19">
        <v>180</v>
      </c>
      <c r="G38" s="27">
        <f>F38*100/F$21</f>
        <v>3.6217303822937628</v>
      </c>
    </row>
    <row r="39" spans="1:7" ht="12.75">
      <c r="A39" s="49"/>
      <c r="B39" s="19"/>
      <c r="C39" s="27"/>
      <c r="E39" s="2" t="s">
        <v>298</v>
      </c>
      <c r="F39" s="19">
        <v>5219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85</v>
      </c>
      <c r="G40" s="27">
        <f>F40*100/F$21</f>
        <v>1.710261569416499</v>
      </c>
    </row>
    <row r="41" spans="1:7" ht="12.75">
      <c r="A41" s="49" t="s">
        <v>211</v>
      </c>
      <c r="B41" s="19">
        <v>40</v>
      </c>
      <c r="C41" s="27">
        <f aca="true" t="shared" si="2" ref="C41:C47">B41*100/B$29</f>
        <v>0.5718370264474625</v>
      </c>
      <c r="E41" s="2" t="s">
        <v>299</v>
      </c>
      <c r="F41" s="19">
        <v>2487</v>
      </c>
      <c r="G41" s="27" t="s">
        <v>195</v>
      </c>
    </row>
    <row r="42" spans="1:7" ht="12.75">
      <c r="A42" s="49" t="s">
        <v>38</v>
      </c>
      <c r="B42" s="19">
        <v>145</v>
      </c>
      <c r="C42" s="27">
        <f t="shared" si="2"/>
        <v>2.0729092208720514</v>
      </c>
      <c r="E42" s="2" t="s">
        <v>236</v>
      </c>
      <c r="F42" s="19">
        <v>245</v>
      </c>
      <c r="G42" s="27">
        <f>F42*100/F$21</f>
        <v>4.929577464788732</v>
      </c>
    </row>
    <row r="43" spans="1:7" ht="12.75">
      <c r="A43" s="49" t="s">
        <v>39</v>
      </c>
      <c r="B43" s="19">
        <v>670</v>
      </c>
      <c r="C43" s="27">
        <f t="shared" si="2"/>
        <v>9.578270192994996</v>
      </c>
      <c r="E43" s="2" t="s">
        <v>300</v>
      </c>
      <c r="F43" s="19">
        <v>12108</v>
      </c>
      <c r="G43" s="27" t="s">
        <v>195</v>
      </c>
    </row>
    <row r="44" spans="1:7" ht="12.75">
      <c r="A44" s="49" t="s">
        <v>40</v>
      </c>
      <c r="B44" s="19">
        <v>395</v>
      </c>
      <c r="C44" s="27">
        <f t="shared" si="2"/>
        <v>5.646890636168692</v>
      </c>
      <c r="F44" s="19"/>
      <c r="G44" s="27"/>
    </row>
    <row r="45" spans="1:7" ht="14.25">
      <c r="A45" s="49" t="s">
        <v>41</v>
      </c>
      <c r="B45" s="19">
        <v>1085</v>
      </c>
      <c r="C45" s="27">
        <f t="shared" si="2"/>
        <v>15.51107934238742</v>
      </c>
      <c r="E45" s="21" t="s">
        <v>315</v>
      </c>
      <c r="F45" s="24">
        <v>3715</v>
      </c>
      <c r="G45" s="20">
        <f>F45*100/F$45</f>
        <v>100</v>
      </c>
    </row>
    <row r="46" spans="1:7" ht="12.75">
      <c r="A46" s="49" t="s">
        <v>212</v>
      </c>
      <c r="B46" s="19">
        <v>245</v>
      </c>
      <c r="C46" s="27">
        <f t="shared" si="2"/>
        <v>3.502501786990708</v>
      </c>
      <c r="E46" s="2" t="s">
        <v>225</v>
      </c>
      <c r="F46" s="19">
        <v>275</v>
      </c>
      <c r="G46" s="27">
        <f aca="true" t="shared" si="3" ref="G46:G55">F46*100/F$45</f>
        <v>7.402422611036339</v>
      </c>
    </row>
    <row r="47" spans="1:7" ht="12.75">
      <c r="A47" s="49" t="s">
        <v>42</v>
      </c>
      <c r="B47" s="19">
        <v>230</v>
      </c>
      <c r="C47" s="27">
        <f t="shared" si="2"/>
        <v>3.2880629020729093</v>
      </c>
      <c r="E47" s="2" t="s">
        <v>226</v>
      </c>
      <c r="F47" s="19">
        <v>90</v>
      </c>
      <c r="G47" s="27">
        <f t="shared" si="3"/>
        <v>2.4226110363391657</v>
      </c>
    </row>
    <row r="48" spans="1:7" ht="12.75">
      <c r="A48" s="49" t="s">
        <v>213</v>
      </c>
      <c r="B48" s="19"/>
      <c r="C48" s="27"/>
      <c r="E48" s="2" t="s">
        <v>227</v>
      </c>
      <c r="F48" s="19">
        <v>270</v>
      </c>
      <c r="G48" s="27">
        <f t="shared" si="3"/>
        <v>7.267833109017497</v>
      </c>
    </row>
    <row r="49" spans="1:7" ht="12.75">
      <c r="A49" s="49" t="s">
        <v>43</v>
      </c>
      <c r="B49" s="19">
        <v>610</v>
      </c>
      <c r="C49" s="27">
        <f>B49*100/B$29</f>
        <v>8.720514653323804</v>
      </c>
      <c r="E49" s="2" t="s">
        <v>228</v>
      </c>
      <c r="F49" s="19">
        <v>315</v>
      </c>
      <c r="G49" s="27">
        <f t="shared" si="3"/>
        <v>8.47913862718708</v>
      </c>
    </row>
    <row r="50" spans="1:7" ht="12.75">
      <c r="A50" s="49" t="s">
        <v>214</v>
      </c>
      <c r="B50" s="19"/>
      <c r="C50" s="27"/>
      <c r="E50" s="2" t="s">
        <v>229</v>
      </c>
      <c r="F50" s="19">
        <v>425</v>
      </c>
      <c r="G50" s="27">
        <f t="shared" si="3"/>
        <v>11.440107671601615</v>
      </c>
    </row>
    <row r="51" spans="1:7" ht="12.75">
      <c r="A51" s="49" t="s">
        <v>285</v>
      </c>
      <c r="B51" s="19">
        <v>740</v>
      </c>
      <c r="C51" s="27">
        <f>B51*100/B$29</f>
        <v>10.578984989278055</v>
      </c>
      <c r="E51" s="2" t="s">
        <v>230</v>
      </c>
      <c r="F51" s="19">
        <v>780</v>
      </c>
      <c r="G51" s="27">
        <f t="shared" si="3"/>
        <v>20.995962314939433</v>
      </c>
    </row>
    <row r="52" spans="1:7" ht="12.75">
      <c r="A52" s="49" t="s">
        <v>286</v>
      </c>
      <c r="B52" s="19">
        <v>1765</v>
      </c>
      <c r="C52" s="27">
        <f>B52*100/B$29</f>
        <v>25.23230879199428</v>
      </c>
      <c r="E52" s="2" t="s">
        <v>231</v>
      </c>
      <c r="F52" s="19">
        <v>505</v>
      </c>
      <c r="G52" s="27">
        <f t="shared" si="3"/>
        <v>13.593539703903096</v>
      </c>
    </row>
    <row r="53" spans="1:7" ht="12.75">
      <c r="A53" s="49" t="s">
        <v>215</v>
      </c>
      <c r="B53" s="19"/>
      <c r="C53" s="27"/>
      <c r="E53" s="2" t="s">
        <v>232</v>
      </c>
      <c r="F53" s="19">
        <v>580</v>
      </c>
      <c r="G53" s="27">
        <f t="shared" si="3"/>
        <v>15.612382234185734</v>
      </c>
    </row>
    <row r="54" spans="1:7" ht="12.75">
      <c r="A54" s="49" t="s">
        <v>44</v>
      </c>
      <c r="B54" s="19">
        <v>535</v>
      </c>
      <c r="C54" s="27">
        <f>B54*100/B$29</f>
        <v>7.648320228734811</v>
      </c>
      <c r="E54" s="2" t="s">
        <v>233</v>
      </c>
      <c r="F54" s="19">
        <v>205</v>
      </c>
      <c r="G54" s="27">
        <f t="shared" si="3"/>
        <v>5.518169582772543</v>
      </c>
    </row>
    <row r="55" spans="1:7" ht="12.75">
      <c r="A55" s="49" t="s">
        <v>216</v>
      </c>
      <c r="B55" s="19">
        <v>365</v>
      </c>
      <c r="C55" s="27">
        <f>B55*100/B$29</f>
        <v>5.218012866333095</v>
      </c>
      <c r="E55" s="2" t="s">
        <v>234</v>
      </c>
      <c r="F55" s="19">
        <v>275</v>
      </c>
      <c r="G55" s="27">
        <f t="shared" si="3"/>
        <v>7.402422611036339</v>
      </c>
    </row>
    <row r="56" spans="1:7" ht="12.75">
      <c r="A56" s="49" t="s">
        <v>45</v>
      </c>
      <c r="B56" s="19">
        <v>175</v>
      </c>
      <c r="C56" s="27">
        <f>B56*100/B$29</f>
        <v>2.5017869907076484</v>
      </c>
      <c r="E56" s="2" t="s">
        <v>237</v>
      </c>
      <c r="F56" s="19">
        <v>64258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32168</v>
      </c>
      <c r="G58" s="27" t="s">
        <v>195</v>
      </c>
    </row>
    <row r="59" spans="1:7" ht="12.75">
      <c r="A59" s="49" t="s">
        <v>46</v>
      </c>
      <c r="B59" s="19">
        <v>5765</v>
      </c>
      <c r="C59" s="27">
        <f>B59*100/B$29</f>
        <v>82.41601143674053</v>
      </c>
      <c r="E59" s="52" t="s">
        <v>238</v>
      </c>
      <c r="F59" s="19"/>
      <c r="G59" s="27"/>
    </row>
    <row r="60" spans="1:7" ht="12.75">
      <c r="A60" s="49" t="s">
        <v>218</v>
      </c>
      <c r="B60" s="19">
        <v>790</v>
      </c>
      <c r="C60" s="27">
        <f>B60*100/B$29</f>
        <v>11.293781272337384</v>
      </c>
      <c r="E60" s="2" t="s">
        <v>294</v>
      </c>
      <c r="F60" s="19">
        <v>47853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31704</v>
      </c>
      <c r="G61" s="41" t="s">
        <v>195</v>
      </c>
    </row>
    <row r="62" spans="1:7" ht="13.5" thickTop="1">
      <c r="A62" s="49" t="s">
        <v>47</v>
      </c>
      <c r="B62" s="19">
        <v>425</v>
      </c>
      <c r="C62" s="27">
        <f>B62*100/B$29</f>
        <v>6.075768406004289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15</v>
      </c>
      <c r="C63" s="27">
        <f>B63*100/B$29</f>
        <v>0.21443888491779842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965</v>
      </c>
      <c r="C67" s="20">
        <f>B67*100/B$67</f>
        <v>100</v>
      </c>
      <c r="E67" s="21" t="s">
        <v>316</v>
      </c>
      <c r="F67" s="24">
        <v>410</v>
      </c>
      <c r="G67" s="20">
        <v>11.036339165545087</v>
      </c>
    </row>
    <row r="68" spans="1:7" ht="12.75">
      <c r="A68" s="49" t="s">
        <v>49</v>
      </c>
      <c r="B68" s="19">
        <v>75</v>
      </c>
      <c r="C68" s="51">
        <f>B68*100/B$67</f>
        <v>7.772020725388601</v>
      </c>
      <c r="E68" s="2" t="s">
        <v>288</v>
      </c>
      <c r="F68" s="19">
        <v>200</v>
      </c>
      <c r="G68" s="27">
        <v>9.30232558139535</v>
      </c>
    </row>
    <row r="69" spans="1:7" ht="12.75">
      <c r="A69" s="48" t="s">
        <v>246</v>
      </c>
      <c r="B69" s="24">
        <v>9860</v>
      </c>
      <c r="C69" s="20">
        <f>B69*100/B$69</f>
        <v>100</v>
      </c>
      <c r="E69" s="2" t="s">
        <v>289</v>
      </c>
      <c r="F69" s="19">
        <v>80</v>
      </c>
      <c r="G69" s="27">
        <v>9.580838323353293</v>
      </c>
    </row>
    <row r="70" spans="1:7" ht="12.75">
      <c r="A70" s="49" t="s">
        <v>49</v>
      </c>
      <c r="B70" s="19">
        <v>1705</v>
      </c>
      <c r="C70" s="27">
        <f>B70*100/B$69</f>
        <v>17.2920892494929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63.9</v>
      </c>
      <c r="E71" s="21" t="s">
        <v>317</v>
      </c>
      <c r="F71" s="24">
        <v>80</v>
      </c>
      <c r="G71" s="20">
        <v>20.512820512820515</v>
      </c>
    </row>
    <row r="72" spans="1:7" ht="12.75">
      <c r="A72" s="49" t="s">
        <v>51</v>
      </c>
      <c r="B72" s="19">
        <v>8150</v>
      </c>
      <c r="C72" s="27">
        <f>B72*100/B$69</f>
        <v>82.65720081135903</v>
      </c>
      <c r="E72" s="2" t="s">
        <v>290</v>
      </c>
      <c r="F72" s="19">
        <v>4</v>
      </c>
      <c r="G72" s="27">
        <v>2.6666666666666665</v>
      </c>
    </row>
    <row r="73" spans="1:7" ht="12.75">
      <c r="A73" s="49" t="s">
        <v>52</v>
      </c>
      <c r="B73" s="30" t="s">
        <v>195</v>
      </c>
      <c r="C73" s="27">
        <v>69</v>
      </c>
      <c r="E73" s="2" t="s">
        <v>291</v>
      </c>
      <c r="F73" s="19" t="s">
        <v>360</v>
      </c>
      <c r="G73" s="27" t="s">
        <v>360</v>
      </c>
    </row>
    <row r="74" spans="1:7" ht="12.75">
      <c r="A74" s="48" t="s">
        <v>247</v>
      </c>
      <c r="B74" s="24">
        <v>455</v>
      </c>
      <c r="C74" s="20">
        <f>B74*100/B$74</f>
        <v>100</v>
      </c>
      <c r="E74" s="21" t="s">
        <v>60</v>
      </c>
      <c r="F74" s="24">
        <v>2010</v>
      </c>
      <c r="G74" s="20">
        <v>18.223028105167725</v>
      </c>
    </row>
    <row r="75" spans="1:7" ht="12.75">
      <c r="A75" s="59" t="s">
        <v>53</v>
      </c>
      <c r="B75" s="50">
        <v>165</v>
      </c>
      <c r="C75" s="51">
        <f>B75*100/B$74</f>
        <v>36.26373626373626</v>
      </c>
      <c r="E75" s="2" t="s">
        <v>61</v>
      </c>
      <c r="F75" s="19">
        <v>1755</v>
      </c>
      <c r="G75" s="27">
        <v>16.810344827586206</v>
      </c>
    </row>
    <row r="76" spans="1:7" ht="12.75">
      <c r="A76" s="48"/>
      <c r="B76" s="60"/>
      <c r="C76" s="20"/>
      <c r="E76" s="2" t="s">
        <v>240</v>
      </c>
      <c r="F76" s="19">
        <v>75</v>
      </c>
      <c r="G76" s="27">
        <v>16.483516483516482</v>
      </c>
    </row>
    <row r="77" spans="1:7" ht="12.75">
      <c r="A77" s="49"/>
      <c r="B77" s="35"/>
      <c r="C77" s="27"/>
      <c r="E77" s="2" t="s">
        <v>292</v>
      </c>
      <c r="F77" s="19">
        <v>240</v>
      </c>
      <c r="G77" s="27">
        <v>41.73913043478261</v>
      </c>
    </row>
    <row r="78" spans="1:7" ht="12.75">
      <c r="A78" s="49"/>
      <c r="B78" s="35"/>
      <c r="C78" s="27"/>
      <c r="E78" s="2" t="s">
        <v>293</v>
      </c>
      <c r="F78" s="19">
        <v>185</v>
      </c>
      <c r="G78" s="27">
        <v>37.37373737373738</v>
      </c>
    </row>
    <row r="79" spans="1:7" ht="13.5" thickBot="1">
      <c r="A79" s="61"/>
      <c r="B79" s="62"/>
      <c r="C79" s="41"/>
      <c r="D79" s="53"/>
      <c r="E79" s="63" t="s">
        <v>62</v>
      </c>
      <c r="F79" s="40">
        <v>855</v>
      </c>
      <c r="G79" s="41">
        <v>41.605839416058394</v>
      </c>
    </row>
    <row r="80" ht="13.5" thickTop="1">
      <c r="A80" s="72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2" t="s">
        <v>362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4965</v>
      </c>
      <c r="C10" s="20">
        <f>B10*100/B$10</f>
        <v>100</v>
      </c>
      <c r="E10" s="37" t="s">
        <v>319</v>
      </c>
      <c r="F10" s="24">
        <v>2000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2395</v>
      </c>
      <c r="C12" s="27">
        <f>B12*100/B$10</f>
        <v>48.23766364551863</v>
      </c>
      <c r="E12" s="38" t="s">
        <v>271</v>
      </c>
      <c r="F12" s="19">
        <v>45</v>
      </c>
      <c r="G12" s="67">
        <f aca="true" t="shared" si="0" ref="G12:G19">F12*100/F$10</f>
        <v>2.25</v>
      </c>
    </row>
    <row r="13" spans="1:7" ht="12.75">
      <c r="A13" s="26" t="s">
        <v>65</v>
      </c>
      <c r="B13" s="19">
        <v>2570</v>
      </c>
      <c r="C13" s="27">
        <f>B13*100/B$10</f>
        <v>51.76233635448137</v>
      </c>
      <c r="E13" s="68" t="s">
        <v>272</v>
      </c>
      <c r="F13" s="19">
        <v>185</v>
      </c>
      <c r="G13" s="27">
        <f t="shared" si="0"/>
        <v>9.25</v>
      </c>
    </row>
    <row r="14" spans="1:7" ht="12.75">
      <c r="A14" s="26"/>
      <c r="B14" s="19"/>
      <c r="C14" s="27"/>
      <c r="E14" s="68" t="s">
        <v>232</v>
      </c>
      <c r="F14" s="19">
        <v>340</v>
      </c>
      <c r="G14" s="27">
        <f t="shared" si="0"/>
        <v>17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445</v>
      </c>
      <c r="G15" s="27">
        <f t="shared" si="0"/>
        <v>22.25</v>
      </c>
    </row>
    <row r="16" spans="1:7" ht="12.75">
      <c r="A16" s="69" t="s">
        <v>66</v>
      </c>
      <c r="B16" s="50">
        <v>2115</v>
      </c>
      <c r="C16" s="27">
        <f aca="true" t="shared" si="1" ref="C16:C23">B16*100/B$10</f>
        <v>42.59818731117825</v>
      </c>
      <c r="E16" s="68" t="s">
        <v>274</v>
      </c>
      <c r="F16" s="19">
        <v>445</v>
      </c>
      <c r="G16" s="27">
        <f t="shared" si="0"/>
        <v>22.25</v>
      </c>
    </row>
    <row r="17" spans="1:7" ht="12.75">
      <c r="A17" s="69" t="s">
        <v>67</v>
      </c>
      <c r="B17" s="50">
        <v>380</v>
      </c>
      <c r="C17" s="27">
        <f t="shared" si="1"/>
        <v>7.653575025176234</v>
      </c>
      <c r="E17" s="68" t="s">
        <v>275</v>
      </c>
      <c r="F17" s="19">
        <v>405</v>
      </c>
      <c r="G17" s="27">
        <f t="shared" si="0"/>
        <v>20.25</v>
      </c>
    </row>
    <row r="18" spans="1:7" ht="12.75">
      <c r="A18" s="26" t="s">
        <v>68</v>
      </c>
      <c r="B18" s="19">
        <v>215</v>
      </c>
      <c r="C18" s="27">
        <f t="shared" si="1"/>
        <v>4.330312185297079</v>
      </c>
      <c r="E18" s="68" t="s">
        <v>276</v>
      </c>
      <c r="F18" s="19">
        <v>85</v>
      </c>
      <c r="G18" s="27">
        <f t="shared" si="0"/>
        <v>4.25</v>
      </c>
    </row>
    <row r="19" spans="1:7" ht="12.75">
      <c r="A19" s="26" t="s">
        <v>69</v>
      </c>
      <c r="B19" s="19">
        <v>345</v>
      </c>
      <c r="C19" s="27">
        <f t="shared" si="1"/>
        <v>6.948640483383686</v>
      </c>
      <c r="E19" s="68" t="s">
        <v>277</v>
      </c>
      <c r="F19" s="19">
        <v>50</v>
      </c>
      <c r="G19" s="27">
        <f t="shared" si="0"/>
        <v>2.5</v>
      </c>
    </row>
    <row r="20" spans="1:7" ht="12.75">
      <c r="A20" s="26" t="s">
        <v>70</v>
      </c>
      <c r="B20" s="19">
        <v>360</v>
      </c>
      <c r="C20" s="27">
        <f t="shared" si="1"/>
        <v>7.2507552870090635</v>
      </c>
      <c r="E20" s="38" t="s">
        <v>109</v>
      </c>
      <c r="F20" s="19">
        <v>197900</v>
      </c>
      <c r="G20" s="67" t="s">
        <v>195</v>
      </c>
    </row>
    <row r="21" spans="1:7" ht="12.75">
      <c r="A21" s="26" t="s">
        <v>71</v>
      </c>
      <c r="B21" s="19">
        <v>575</v>
      </c>
      <c r="C21" s="27">
        <f t="shared" si="1"/>
        <v>11.581067472306144</v>
      </c>
      <c r="F21" s="35"/>
      <c r="G21" s="23" t="s">
        <v>318</v>
      </c>
    </row>
    <row r="22" spans="1:7" ht="12.75">
      <c r="A22" s="26" t="s">
        <v>72</v>
      </c>
      <c r="B22" s="19">
        <v>955</v>
      </c>
      <c r="C22" s="27">
        <f t="shared" si="1"/>
        <v>19.234642497482376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25</v>
      </c>
      <c r="C23" s="27">
        <f t="shared" si="1"/>
        <v>0.5035246727089627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1755</v>
      </c>
      <c r="G24" s="67">
        <f aca="true" t="shared" si="2" ref="G24:G31">F24*100/F$10</f>
        <v>87.75</v>
      </c>
    </row>
    <row r="25" spans="1:7" ht="12.75">
      <c r="A25" s="26"/>
      <c r="B25" s="19"/>
      <c r="C25" s="27" t="s">
        <v>318</v>
      </c>
      <c r="E25" s="68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20</v>
      </c>
      <c r="G26" s="27">
        <f t="shared" si="2"/>
        <v>1</v>
      </c>
    </row>
    <row r="27" spans="1:7" ht="12.75">
      <c r="A27" s="26" t="s">
        <v>75</v>
      </c>
      <c r="B27" s="19">
        <v>160</v>
      </c>
      <c r="C27" s="27">
        <f aca="true" t="shared" si="3" ref="C27:C34">B27*100/B$10</f>
        <v>3.2225579053373616</v>
      </c>
      <c r="E27" s="68" t="s">
        <v>113</v>
      </c>
      <c r="F27" s="19">
        <v>25</v>
      </c>
      <c r="G27" s="27">
        <f t="shared" si="2"/>
        <v>1.25</v>
      </c>
    </row>
    <row r="28" spans="1:7" ht="12.75">
      <c r="A28" s="26" t="s">
        <v>76</v>
      </c>
      <c r="B28" s="19">
        <v>555</v>
      </c>
      <c r="C28" s="27">
        <f t="shared" si="3"/>
        <v>11.178247734138973</v>
      </c>
      <c r="E28" s="68" t="s">
        <v>114</v>
      </c>
      <c r="F28" s="19">
        <v>140</v>
      </c>
      <c r="G28" s="27">
        <f t="shared" si="2"/>
        <v>7</v>
      </c>
    </row>
    <row r="29" spans="1:7" ht="12.75">
      <c r="A29" s="26" t="s">
        <v>77</v>
      </c>
      <c r="B29" s="19">
        <v>430</v>
      </c>
      <c r="C29" s="27">
        <f t="shared" si="3"/>
        <v>8.660624370594158</v>
      </c>
      <c r="E29" s="68" t="s">
        <v>253</v>
      </c>
      <c r="F29" s="19">
        <v>465</v>
      </c>
      <c r="G29" s="27">
        <f t="shared" si="2"/>
        <v>23.25</v>
      </c>
    </row>
    <row r="30" spans="1:7" ht="12.75">
      <c r="A30" s="69" t="s">
        <v>78</v>
      </c>
      <c r="B30" s="19">
        <v>990</v>
      </c>
      <c r="C30" s="27">
        <f t="shared" si="3"/>
        <v>19.939577039274923</v>
      </c>
      <c r="E30" s="68" t="s">
        <v>254</v>
      </c>
      <c r="F30" s="19">
        <v>480</v>
      </c>
      <c r="G30" s="27">
        <f t="shared" si="2"/>
        <v>24</v>
      </c>
    </row>
    <row r="31" spans="1:7" ht="12.75">
      <c r="A31" s="69" t="s">
        <v>79</v>
      </c>
      <c r="B31" s="19">
        <v>900</v>
      </c>
      <c r="C31" s="27">
        <f t="shared" si="3"/>
        <v>18.12688821752266</v>
      </c>
      <c r="E31" s="68" t="s">
        <v>255</v>
      </c>
      <c r="F31" s="19">
        <v>625</v>
      </c>
      <c r="G31" s="27">
        <f t="shared" si="2"/>
        <v>31.25</v>
      </c>
    </row>
    <row r="32" spans="1:7" ht="12.75">
      <c r="A32" s="69" t="s">
        <v>80</v>
      </c>
      <c r="B32" s="19">
        <v>735</v>
      </c>
      <c r="C32" s="27">
        <f t="shared" si="3"/>
        <v>14.803625377643504</v>
      </c>
      <c r="E32" s="68" t="s">
        <v>354</v>
      </c>
      <c r="F32" s="19">
        <v>1747</v>
      </c>
      <c r="G32" s="27" t="s">
        <v>195</v>
      </c>
    </row>
    <row r="33" spans="1:7" ht="12.75">
      <c r="A33" s="26" t="s">
        <v>81</v>
      </c>
      <c r="B33" s="19">
        <v>735</v>
      </c>
      <c r="C33" s="27">
        <f t="shared" si="3"/>
        <v>14.803625377643504</v>
      </c>
      <c r="E33" s="68" t="s">
        <v>115</v>
      </c>
      <c r="F33" s="19">
        <v>245</v>
      </c>
      <c r="G33" s="27">
        <f>F33*100/F$10</f>
        <v>12.25</v>
      </c>
    </row>
    <row r="34" spans="1:7" ht="12.75">
      <c r="A34" s="26" t="s">
        <v>82</v>
      </c>
      <c r="B34" s="19">
        <v>465</v>
      </c>
      <c r="C34" s="27">
        <f t="shared" si="3"/>
        <v>9.365558912386707</v>
      </c>
      <c r="E34" s="70" t="s">
        <v>354</v>
      </c>
      <c r="F34" s="19">
        <v>435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1630</v>
      </c>
      <c r="C37" s="27">
        <f aca="true" t="shared" si="4" ref="C37:C42">B37*100/B$10</f>
        <v>32.82980866062437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1770</v>
      </c>
      <c r="C38" s="27">
        <f t="shared" si="4"/>
        <v>35.64954682779456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690</v>
      </c>
      <c r="C39" s="27">
        <f t="shared" si="4"/>
        <v>13.897280966767372</v>
      </c>
      <c r="E39" s="68" t="s">
        <v>259</v>
      </c>
      <c r="F39" s="19">
        <v>495</v>
      </c>
      <c r="G39" s="27">
        <f aca="true" t="shared" si="5" ref="G39:G44">F39*100/F$10</f>
        <v>24.75</v>
      </c>
    </row>
    <row r="40" spans="1:7" ht="12.75">
      <c r="A40" s="26" t="s">
        <v>85</v>
      </c>
      <c r="B40" s="19">
        <v>690</v>
      </c>
      <c r="C40" s="27">
        <f t="shared" si="4"/>
        <v>13.897280966767372</v>
      </c>
      <c r="E40" s="68" t="s">
        <v>260</v>
      </c>
      <c r="F40" s="19">
        <v>310</v>
      </c>
      <c r="G40" s="27">
        <f t="shared" si="5"/>
        <v>15.5</v>
      </c>
    </row>
    <row r="41" spans="1:7" ht="12.75">
      <c r="A41" s="69" t="s">
        <v>86</v>
      </c>
      <c r="B41" s="50">
        <v>135</v>
      </c>
      <c r="C41" s="27">
        <f t="shared" si="4"/>
        <v>2.719033232628399</v>
      </c>
      <c r="E41" s="68" t="s">
        <v>261</v>
      </c>
      <c r="F41" s="19">
        <v>315</v>
      </c>
      <c r="G41" s="27">
        <f t="shared" si="5"/>
        <v>15.75</v>
      </c>
    </row>
    <row r="42" spans="1:7" ht="12.75">
      <c r="A42" s="69" t="s">
        <v>87</v>
      </c>
      <c r="B42" s="50">
        <v>45</v>
      </c>
      <c r="C42" s="27">
        <f t="shared" si="4"/>
        <v>0.9063444108761329</v>
      </c>
      <c r="E42" s="68" t="s">
        <v>262</v>
      </c>
      <c r="F42" s="19">
        <v>195</v>
      </c>
      <c r="G42" s="27">
        <f t="shared" si="5"/>
        <v>9.75</v>
      </c>
    </row>
    <row r="43" spans="1:7" ht="12.75">
      <c r="A43" s="26"/>
      <c r="B43" s="19"/>
      <c r="C43" s="27" t="s">
        <v>318</v>
      </c>
      <c r="E43" s="68" t="s">
        <v>263</v>
      </c>
      <c r="F43" s="19">
        <v>210</v>
      </c>
      <c r="G43" s="27">
        <f t="shared" si="5"/>
        <v>10.5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470</v>
      </c>
      <c r="G44" s="27">
        <f t="shared" si="5"/>
        <v>23.5</v>
      </c>
    </row>
    <row r="45" spans="1:7" ht="12.75">
      <c r="A45" s="26" t="s">
        <v>88</v>
      </c>
      <c r="B45" s="19">
        <v>385</v>
      </c>
      <c r="C45" s="27">
        <f aca="true" t="shared" si="6" ref="C45:C53">B45*100/B$10</f>
        <v>7.754279959718026</v>
      </c>
      <c r="E45" s="68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645</v>
      </c>
      <c r="C46" s="27">
        <f t="shared" si="6"/>
        <v>12.990936555891238</v>
      </c>
      <c r="E46" s="71"/>
      <c r="F46" s="19"/>
      <c r="G46" s="27" t="s">
        <v>318</v>
      </c>
    </row>
    <row r="47" spans="1:7" ht="12.75">
      <c r="A47" s="26" t="s">
        <v>90</v>
      </c>
      <c r="B47" s="19">
        <v>710</v>
      </c>
      <c r="C47" s="27">
        <f t="shared" si="6"/>
        <v>14.300100704934541</v>
      </c>
      <c r="E47" s="71" t="s">
        <v>320</v>
      </c>
      <c r="F47" s="24">
        <v>2570</v>
      </c>
      <c r="G47" s="20">
        <f>F47*100/F$47</f>
        <v>100</v>
      </c>
    </row>
    <row r="48" spans="1:7" ht="12.75">
      <c r="A48" s="26" t="s">
        <v>91</v>
      </c>
      <c r="B48" s="19">
        <v>765</v>
      </c>
      <c r="C48" s="27">
        <f t="shared" si="6"/>
        <v>15.407854984894259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745</v>
      </c>
      <c r="C49" s="27">
        <f t="shared" si="6"/>
        <v>15.00503524672709</v>
      </c>
      <c r="E49" s="68" t="s">
        <v>117</v>
      </c>
      <c r="F49" s="19">
        <v>15</v>
      </c>
      <c r="G49" s="27">
        <f aca="true" t="shared" si="7" ref="G49:G56">F49*100/F$47</f>
        <v>0.5836575875486382</v>
      </c>
    </row>
    <row r="50" spans="1:7" ht="12.75">
      <c r="A50" s="26" t="s">
        <v>93</v>
      </c>
      <c r="B50" s="19">
        <v>525</v>
      </c>
      <c r="C50" s="27">
        <f t="shared" si="6"/>
        <v>10.574018126888218</v>
      </c>
      <c r="E50" s="68" t="s">
        <v>118</v>
      </c>
      <c r="F50" s="19">
        <v>60</v>
      </c>
      <c r="G50" s="27">
        <f t="shared" si="7"/>
        <v>2.3346303501945527</v>
      </c>
    </row>
    <row r="51" spans="1:7" ht="12.75">
      <c r="A51" s="26" t="s">
        <v>94</v>
      </c>
      <c r="B51" s="19">
        <v>460</v>
      </c>
      <c r="C51" s="27">
        <f t="shared" si="6"/>
        <v>9.264853977844915</v>
      </c>
      <c r="E51" s="68" t="s">
        <v>119</v>
      </c>
      <c r="F51" s="19">
        <v>400</v>
      </c>
      <c r="G51" s="27">
        <f t="shared" si="7"/>
        <v>15.56420233463035</v>
      </c>
    </row>
    <row r="52" spans="1:7" ht="12.75">
      <c r="A52" s="26" t="s">
        <v>95</v>
      </c>
      <c r="B52" s="19">
        <v>345</v>
      </c>
      <c r="C52" s="27">
        <f t="shared" si="6"/>
        <v>6.948640483383686</v>
      </c>
      <c r="E52" s="68" t="s">
        <v>120</v>
      </c>
      <c r="F52" s="19">
        <v>870</v>
      </c>
      <c r="G52" s="27">
        <f t="shared" si="7"/>
        <v>33.85214007782101</v>
      </c>
    </row>
    <row r="53" spans="1:7" ht="12.75">
      <c r="A53" s="69" t="s">
        <v>96</v>
      </c>
      <c r="B53" s="19">
        <v>390</v>
      </c>
      <c r="C53" s="27">
        <f t="shared" si="6"/>
        <v>7.854984894259819</v>
      </c>
      <c r="E53" s="68" t="s">
        <v>121</v>
      </c>
      <c r="F53" s="19">
        <v>605</v>
      </c>
      <c r="G53" s="27">
        <f t="shared" si="7"/>
        <v>23.540856031128406</v>
      </c>
    </row>
    <row r="54" spans="1:7" ht="12.75">
      <c r="A54" s="69" t="s">
        <v>97</v>
      </c>
      <c r="B54" s="30">
        <v>4.5</v>
      </c>
      <c r="C54" s="27" t="s">
        <v>195</v>
      </c>
      <c r="E54" s="68" t="s">
        <v>122</v>
      </c>
      <c r="F54" s="19">
        <v>425</v>
      </c>
      <c r="G54" s="27">
        <f t="shared" si="7"/>
        <v>16.53696498054475</v>
      </c>
    </row>
    <row r="55" spans="1:7" ht="12.75">
      <c r="A55" s="26"/>
      <c r="B55" s="19"/>
      <c r="C55" s="27" t="s">
        <v>318</v>
      </c>
      <c r="E55" s="68" t="s">
        <v>123</v>
      </c>
      <c r="F55" s="19">
        <v>150</v>
      </c>
      <c r="G55" s="27">
        <f t="shared" si="7"/>
        <v>5.836575875486381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45</v>
      </c>
      <c r="G56" s="51">
        <f t="shared" si="7"/>
        <v>1.7509727626459144</v>
      </c>
    </row>
    <row r="57" spans="1:7" ht="12.75">
      <c r="A57" s="26" t="s">
        <v>98</v>
      </c>
      <c r="B57" s="19">
        <v>765</v>
      </c>
      <c r="C57" s="27">
        <f>B57*100/B$10</f>
        <v>15.407854984894259</v>
      </c>
      <c r="E57" s="68" t="s">
        <v>125</v>
      </c>
      <c r="F57" s="19">
        <v>727</v>
      </c>
      <c r="G57" s="27" t="s">
        <v>195</v>
      </c>
    </row>
    <row r="58" spans="1:7" ht="12.75">
      <c r="A58" s="26" t="s">
        <v>99</v>
      </c>
      <c r="B58" s="19">
        <v>1595</v>
      </c>
      <c r="C58" s="27">
        <f>B58*100/B$10</f>
        <v>32.124874118831826</v>
      </c>
      <c r="E58" s="68"/>
      <c r="F58" s="19"/>
      <c r="G58" s="27" t="s">
        <v>318</v>
      </c>
    </row>
    <row r="59" spans="1:7" ht="12.75">
      <c r="A59" s="26" t="s">
        <v>100</v>
      </c>
      <c r="B59" s="19">
        <v>1835</v>
      </c>
      <c r="C59" s="27">
        <f>B59*100/B$10</f>
        <v>36.958710976837864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770</v>
      </c>
      <c r="C60" s="27">
        <f>B60*100/B$10</f>
        <v>15.508559919436053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495</v>
      </c>
      <c r="G61" s="27">
        <f aca="true" t="shared" si="8" ref="G61:G67">F61*100/F$47</f>
        <v>19.260700389105057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315</v>
      </c>
      <c r="G62" s="27">
        <f t="shared" si="8"/>
        <v>12.256809338521402</v>
      </c>
    </row>
    <row r="63" spans="1:7" ht="12.75">
      <c r="A63" s="69" t="s">
        <v>102</v>
      </c>
      <c r="B63" s="50">
        <v>2765</v>
      </c>
      <c r="C63" s="27">
        <f aca="true" t="shared" si="9" ref="C63:C71">B63*100/B$10</f>
        <v>55.68982880161128</v>
      </c>
      <c r="E63" s="68" t="s">
        <v>261</v>
      </c>
      <c r="F63" s="19">
        <v>280</v>
      </c>
      <c r="G63" s="27">
        <f t="shared" si="8"/>
        <v>10.894941634241246</v>
      </c>
    </row>
    <row r="64" spans="1:7" ht="12.75">
      <c r="A64" s="69" t="s">
        <v>282</v>
      </c>
      <c r="B64" s="50">
        <v>55</v>
      </c>
      <c r="C64" s="27">
        <f t="shared" si="9"/>
        <v>1.107754279959718</v>
      </c>
      <c r="E64" s="68" t="s">
        <v>262</v>
      </c>
      <c r="F64" s="19">
        <v>245</v>
      </c>
      <c r="G64" s="27">
        <f t="shared" si="8"/>
        <v>9.53307392996109</v>
      </c>
    </row>
    <row r="65" spans="1:7" ht="12.75">
      <c r="A65" s="26" t="s">
        <v>103</v>
      </c>
      <c r="B65" s="19">
        <v>1800</v>
      </c>
      <c r="C65" s="27">
        <f t="shared" si="9"/>
        <v>36.25377643504532</v>
      </c>
      <c r="E65" s="68" t="s">
        <v>263</v>
      </c>
      <c r="F65" s="19">
        <v>185</v>
      </c>
      <c r="G65" s="27">
        <f t="shared" si="8"/>
        <v>7.198443579766537</v>
      </c>
    </row>
    <row r="66" spans="1:7" ht="12.75">
      <c r="A66" s="26" t="s">
        <v>283</v>
      </c>
      <c r="B66" s="19">
        <v>280</v>
      </c>
      <c r="C66" s="27">
        <f t="shared" si="9"/>
        <v>5.639476334340383</v>
      </c>
      <c r="E66" s="68" t="s">
        <v>264</v>
      </c>
      <c r="F66" s="19">
        <v>670</v>
      </c>
      <c r="G66" s="27">
        <f t="shared" si="8"/>
        <v>26.070038910505836</v>
      </c>
    </row>
    <row r="67" spans="1:7" ht="12.75">
      <c r="A67" s="26" t="s">
        <v>104</v>
      </c>
      <c r="B67" s="19" t="s">
        <v>360</v>
      </c>
      <c r="C67" s="27" t="s">
        <v>360</v>
      </c>
      <c r="E67" s="70" t="s">
        <v>126</v>
      </c>
      <c r="F67" s="19">
        <v>380</v>
      </c>
      <c r="G67" s="27">
        <f t="shared" si="8"/>
        <v>14.785992217898833</v>
      </c>
    </row>
    <row r="68" spans="1:7" ht="12.75">
      <c r="A68" s="26" t="s">
        <v>105</v>
      </c>
      <c r="B68" s="19">
        <v>4</v>
      </c>
      <c r="C68" s="27">
        <f t="shared" si="9"/>
        <v>0.08056394763343404</v>
      </c>
      <c r="E68" s="68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8"/>
      <c r="F69" s="19"/>
      <c r="G69" s="27"/>
    </row>
    <row r="70" spans="1:7" ht="12.75">
      <c r="A70" s="26" t="s">
        <v>107</v>
      </c>
      <c r="B70" s="19">
        <v>4</v>
      </c>
      <c r="C70" s="27">
        <f t="shared" si="9"/>
        <v>0.08056394763343404</v>
      </c>
      <c r="E70" s="68"/>
      <c r="F70" s="19"/>
      <c r="G70" s="27"/>
    </row>
    <row r="71" spans="1:7" ht="12.75">
      <c r="A71" s="26" t="s">
        <v>108</v>
      </c>
      <c r="B71" s="19">
        <v>55</v>
      </c>
      <c r="C71" s="27">
        <f t="shared" si="9"/>
        <v>1.107754279959718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15</v>
      </c>
      <c r="C74" s="27">
        <f>B74*100/B$10</f>
        <v>0.3021148036253776</v>
      </c>
      <c r="E74" s="68"/>
      <c r="F74" s="19"/>
      <c r="G74" s="27"/>
    </row>
    <row r="75" spans="1:7" ht="12.75">
      <c r="A75" s="26" t="s">
        <v>322</v>
      </c>
      <c r="B75" s="19">
        <v>35</v>
      </c>
      <c r="C75" s="27">
        <f>B75*100/B$10</f>
        <v>0.7049345417925479</v>
      </c>
      <c r="E75" s="68"/>
      <c r="F75" s="19"/>
      <c r="G75" s="27"/>
    </row>
    <row r="76" spans="1:7" ht="13.5" thickBot="1">
      <c r="A76" s="39" t="s">
        <v>133</v>
      </c>
      <c r="B76" s="40">
        <v>60</v>
      </c>
      <c r="C76" s="41">
        <f>B76*100/B$10</f>
        <v>1.2084592145015105</v>
      </c>
      <c r="D76" s="53"/>
      <c r="E76" s="63"/>
      <c r="F76" s="40"/>
      <c r="G76" s="41"/>
    </row>
    <row r="77" ht="13.5" thickTop="1">
      <c r="A77" s="72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2005-06-09T19:53:42Z</dcterms:modified>
  <cp:category/>
  <cp:version/>
  <cp:contentType/>
  <cp:contentStatus/>
</cp:coreProperties>
</file>