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9135" windowHeight="8850" activeTab="0"/>
  </bookViews>
  <sheets>
    <sheet name="FBP1-Kyrgyzstan" sheetId="1" r:id="rId1"/>
    <sheet name="FBP2-Kyrgyzstan" sheetId="2" r:id="rId2"/>
    <sheet name="FBP3-Kyrgyzstan" sheetId="3" r:id="rId3"/>
  </sheets>
  <definedNames>
    <definedName name="_xlnm.Print_Area" localSheetId="0">'FBP1-Kyrgyzstan'!$A$2:$G$90</definedName>
    <definedName name="_xlnm.Print_Area" localSheetId="1">'FBP2-Kyrgyzstan'!$A$2:$G$86</definedName>
    <definedName name="_xlnm.Print_Area" localSheetId="2">'FBP3-Kyrgyzstan'!$A$2:$G$83</definedName>
  </definedNames>
  <calcPr fullCalcOnLoad="1"/>
</workbook>
</file>

<file path=xl/sharedStrings.xml><?xml version="1.0" encoding="utf-8"?>
<sst xmlns="http://schemas.openxmlformats.org/spreadsheetml/2006/main" count="548" uniqueCount="364">
  <si>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</si>
  <si>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</si>
  <si>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</si>
  <si>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</si>
  <si>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</si>
  <si>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</si>
  <si>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</si>
  <si>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</si>
  <si>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</si>
  <si>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</si>
  <si>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</si>
  <si>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</si>
  <si>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</si>
  <si>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</si>
  <si>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</si>
  <si>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</si>
  <si>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</si>
  <si>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</si>
  <si>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</si>
  <si>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</si>
  <si>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</si>
  <si>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</si>
  <si>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</si>
  <si>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</si>
  <si>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</si>
  <si>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</si>
  <si>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</si>
  <si>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</si>
  <si>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</si>
  <si>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</si>
  <si>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</si>
  <si>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</si>
  <si>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</si>
  <si>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</si>
  <si>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</si>
  <si>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</si>
  <si>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</si>
  <si>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</si>
  <si>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</si>
  <si>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</si>
  <si>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</si>
  <si>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</si>
  <si>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</si>
  <si>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</si>
  <si>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</si>
  <si>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</si>
  <si>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</si>
  <si>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</si>
  <si>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</si>
  <si>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</si>
  <si>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</si>
  <si>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</si>
  <si>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</si>
  <si>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</si>
  <si>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</si>
  <si>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</si>
  <si>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</si>
  <si>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</si>
  <si>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</si>
  <si>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</si>
  <si>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</si>
  <si>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</si>
  <si>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</si>
  <si>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</si>
  <si>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</si>
  <si>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</si>
  <si>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</si>
  <si>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</si>
  <si>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</si>
  <si>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</si>
  <si>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</si>
  <si>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</si>
  <si>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</si>
  <si>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</si>
  <si>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</si>
  <si>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</si>
  <si>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</si>
  <si>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</si>
  <si>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</si>
  <si>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</si>
  <si>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</si>
  <si>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</si>
  <si>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</si>
  <si>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</si>
  <si>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</si>
  <si>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</si>
  <si>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</si>
  <si>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</si>
  <si>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</si>
  <si>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</si>
  <si>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</si>
  <si>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</si>
  <si>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</si>
  <si>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</si>
  <si>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</si>
  <si>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</si>
  <si>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</si>
  <si>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</si>
  <si>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</si>
  <si>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</si>
  <si>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</si>
  <si>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</si>
  <si>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</si>
  <si>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</si>
  <si>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</si>
  <si>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</si>
  <si>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</si>
  <si>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</si>
  <si>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</si>
  <si>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</si>
  <si>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</si>
  <si>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</si>
  <si>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</si>
  <si>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</si>
  <si>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</si>
  <si>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</si>
  <si>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</si>
  <si>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</si>
  <si>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</si>
  <si>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</si>
  <si>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</si>
  <si>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</si>
  <si>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</si>
  <si>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</si>
  <si>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</si>
  <si>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</si>
  <si>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</si>
  <si>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</si>
  <si>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</si>
  <si>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</si>
  <si>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</si>
  <si>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</si>
  <si>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</si>
  <si>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</si>
  <si>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</si>
  <si>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</si>
  <si>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</si>
  <si>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</si>
  <si>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</si>
  <si>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</si>
  <si>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</si>
  <si>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</si>
  <si>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</si>
  <si>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</si>
  <si>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</si>
  <si>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</si>
  <si>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</si>
  <si>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</si>
  <si>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</si>
  <si>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</si>
  <si>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</si>
  <si>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</si>
  <si>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</si>
  <si>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</si>
  <si>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</si>
  <si>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</si>
  <si>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</si>
  <si>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</si>
  <si>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</si>
  <si>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</si>
  <si>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</si>
  <si>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</si>
  <si>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</si>
  <si>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</si>
  <si>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</si>
  <si>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</si>
  <si>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</si>
  <si>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</si>
  <si>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</si>
  <si>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</si>
  <si>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</si>
  <si>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</si>
  <si>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</si>
  <si>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</si>
  <si>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</si>
  <si>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</si>
  <si>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</si>
  <si>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</si>
  <si>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</si>
  <si>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</si>
  <si>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</si>
  <si>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</si>
  <si>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</si>
  <si>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</si>
  <si>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</si>
  <si>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</si>
  <si>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</si>
  <si>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</si>
  <si>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</si>
  <si>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</si>
  <si>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</si>
  <si>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</si>
  <si>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</si>
  <si>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</si>
  <si>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</si>
  <si>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</si>
  <si>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</si>
  <si>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</si>
  <si>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</si>
  <si>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</si>
  <si>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</si>
  <si>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</si>
  <si>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</si>
  <si>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</si>
  <si>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</si>
  <si>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</si>
  <si>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</si>
  <si>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</si>
  <si>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</si>
  <si>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</si>
  <si>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</si>
  <si>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</si>
  <si>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</si>
  <si>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</si>
  <si>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</si>
  <si>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</si>
  <si>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</si>
  <si>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</si>
  <si>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</si>
  <si>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</si>
  <si>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</si>
  <si>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</si>
  <si>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</si>
  <si>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</si>
  <si>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</si>
  <si>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</si>
  <si>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</si>
  <si>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</si>
  <si>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</si>
  <si>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</si>
  <si>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</si>
  <si>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</si>
  <si>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</si>
  <si>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</si>
  <si>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</si>
  <si>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</si>
  <si>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</si>
  <si>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</si>
  <si>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</si>
  <si>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</si>
  <si>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</si>
  <si>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</si>
  <si>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</si>
  <si>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</si>
  <si>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</si>
  <si>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</si>
  <si>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</si>
  <si>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</si>
  <si>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</si>
  <si>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</si>
  <si>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</si>
  <si>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</si>
  <si>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</si>
  <si>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</si>
  <si>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</si>
  <si>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</si>
  <si>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</si>
  <si>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</si>
  <si>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</si>
  <si>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</si>
  <si>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</si>
  <si>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</si>
  <si>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</si>
  <si>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</si>
  <si>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</si>
  <si>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</si>
  <si>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</si>
  <si>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</si>
  <si>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</si>
  <si>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</si>
  <si>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</si>
  <si>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</si>
  <si>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</si>
  <si>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</si>
  <si>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</si>
  <si>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</si>
  <si>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</si>
  <si>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</si>
  <si>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</si>
  <si>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</si>
  <si>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</si>
  <si>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</si>
  <si>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</si>
  <si>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</si>
  <si>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</si>
  <si>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</si>
  <si>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</si>
  <si>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</si>
  <si>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</si>
  <si>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</si>
  <si>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</si>
  <si>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</si>
  <si>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</si>
  <si>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</si>
  <si>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</si>
  <si>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</si>
  <si>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</si>
  <si>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</si>
  <si>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</si>
  <si>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</si>
  <si>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</si>
  <si>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</si>
  <si>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</si>
  <si>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</si>
  <si>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</si>
  <si>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</si>
  <si>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</si>
  <si>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</si>
  <si>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</si>
  <si>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</si>
  <si>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</si>
  <si>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</si>
  <si>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</si>
  <si>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</si>
  <si>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</si>
  <si>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</si>
  <si>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</si>
  <si>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</si>
  <si>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</si>
  <si>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</si>
  <si>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</si>
  <si>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</si>
  <si>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</si>
  <si>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</si>
  <si>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</si>
  <si>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</si>
  <si>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</si>
  <si>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</si>
  <si>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</si>
  <si>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</si>
  <si>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</si>
  <si>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</si>
  <si>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</si>
  <si>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</si>
  <si>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</si>
  <si>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</si>
  <si>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</si>
  <si>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</si>
  <si>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</si>
  <si>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</si>
  <si>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</si>
  <si>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</si>
  <si>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</si>
  <si>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</si>
  <si>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</si>
  <si>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</si>
  <si>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</si>
  <si>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</si>
  <si>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</si>
  <si>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</si>
  <si>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</si>
  <si>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</si>
  <si>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</si>
  <si>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</si>
  <si>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</si>
  <si>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</si>
  <si>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</si>
  <si>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</si>
  <si>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-</t>
  </si>
  <si>
    <r>
      <t>Population Universe:  People Born in Kyrgyzstan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</si>
  <si>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Kyrgyzstan to a U.S. citizen parent are considered native and are not included in this table.</t>
    </r>
  </si>
  <si>
    <r>
      <t>Population Universe:  People Born in Kyrgzstan</t>
    </r>
    <r>
      <rPr>
        <vertAlign val="superscript"/>
        <sz val="10"/>
        <rFont val="Arial"/>
        <family val="2"/>
      </rPr>
      <t>1</t>
    </r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</si>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</sst>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362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2375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2375</v>
      </c>
      <c r="G11" s="25">
        <f>F11*100/F$11</f>
        <v>100</v>
      </c>
    </row>
    <row r="12" spans="1:7" ht="12.75">
      <c r="A12" s="26" t="s">
        <v>142</v>
      </c>
      <c r="B12" s="19">
        <v>260</v>
      </c>
      <c r="C12" s="27">
        <f aca="true" t="shared" si="0" ref="C12:C19">B12*100/B$10</f>
        <v>10.947368421052632</v>
      </c>
      <c r="E12" s="1" t="s">
        <v>348</v>
      </c>
      <c r="F12" s="19">
        <v>1050</v>
      </c>
      <c r="G12" s="27">
        <f>F12*100/F$11</f>
        <v>44.21052631578947</v>
      </c>
    </row>
    <row r="13" spans="1:7" ht="12.75">
      <c r="A13" s="26" t="s">
        <v>324</v>
      </c>
      <c r="B13" s="19">
        <v>200</v>
      </c>
      <c r="C13" s="27">
        <f t="shared" si="0"/>
        <v>8.421052631578947</v>
      </c>
      <c r="E13" s="1" t="s">
        <v>349</v>
      </c>
      <c r="F13" s="19">
        <v>1330</v>
      </c>
      <c r="G13" s="27">
        <f>F13*100/F$11</f>
        <v>56</v>
      </c>
    </row>
    <row r="14" spans="1:7" ht="12.75">
      <c r="A14" s="26" t="s">
        <v>143</v>
      </c>
      <c r="B14" s="19">
        <v>25</v>
      </c>
      <c r="C14" s="27">
        <f t="shared" si="0"/>
        <v>1.0526315789473684</v>
      </c>
      <c r="F14" s="19"/>
      <c r="G14" s="27"/>
    </row>
    <row r="15" spans="1:7" ht="12.75">
      <c r="A15" s="26" t="s">
        <v>303</v>
      </c>
      <c r="B15" s="19">
        <v>35</v>
      </c>
      <c r="C15" s="27">
        <f t="shared" si="0"/>
        <v>1.4736842105263157</v>
      </c>
      <c r="E15" s="1" t="s">
        <v>350</v>
      </c>
      <c r="F15" s="19">
        <v>65</v>
      </c>
      <c r="G15" s="27">
        <f aca="true" t="shared" si="1" ref="G15:G25">F15*100/F$11</f>
        <v>2.736842105263158</v>
      </c>
    </row>
    <row r="16" spans="1:7" ht="12.75">
      <c r="A16" s="26" t="s">
        <v>144</v>
      </c>
      <c r="B16" s="19">
        <v>2120</v>
      </c>
      <c r="C16" s="27">
        <f t="shared" si="0"/>
        <v>89.26315789473684</v>
      </c>
      <c r="E16" s="1" t="s">
        <v>351</v>
      </c>
      <c r="F16" s="19">
        <v>145</v>
      </c>
      <c r="G16" s="27">
        <f t="shared" si="1"/>
        <v>6.105263157894737</v>
      </c>
    </row>
    <row r="17" spans="1:7" ht="12.75">
      <c r="A17" s="26" t="s">
        <v>325</v>
      </c>
      <c r="B17" s="19">
        <v>2095</v>
      </c>
      <c r="C17" s="27">
        <f t="shared" si="0"/>
        <v>88.21052631578948</v>
      </c>
      <c r="E17" s="1" t="s">
        <v>352</v>
      </c>
      <c r="F17" s="19">
        <v>350</v>
      </c>
      <c r="G17" s="27">
        <f t="shared" si="1"/>
        <v>14.736842105263158</v>
      </c>
    </row>
    <row r="18" spans="1:7" ht="12.75">
      <c r="A18" s="26" t="s">
        <v>143</v>
      </c>
      <c r="B18" s="19">
        <v>4</v>
      </c>
      <c r="C18" s="27">
        <f t="shared" si="0"/>
        <v>0.16842105263157894</v>
      </c>
      <c r="E18" s="1" t="s">
        <v>353</v>
      </c>
      <c r="F18" s="19">
        <v>310</v>
      </c>
      <c r="G18" s="27">
        <f t="shared" si="1"/>
        <v>13.052631578947368</v>
      </c>
    </row>
    <row r="19" spans="1:7" ht="12.75">
      <c r="A19" s="26" t="s">
        <v>304</v>
      </c>
      <c r="B19" s="19">
        <v>20</v>
      </c>
      <c r="C19" s="27">
        <f t="shared" si="0"/>
        <v>0.8421052631578947</v>
      </c>
      <c r="E19" s="1" t="s">
        <v>0</v>
      </c>
      <c r="F19" s="19">
        <v>330</v>
      </c>
      <c r="G19" s="27">
        <f t="shared" si="1"/>
        <v>13.894736842105264</v>
      </c>
    </row>
    <row r="20" spans="1:7" ht="12.75">
      <c r="A20" s="26"/>
      <c r="B20" s="19"/>
      <c r="C20" s="27"/>
      <c r="E20" s="1" t="s">
        <v>1</v>
      </c>
      <c r="F20" s="19">
        <v>450</v>
      </c>
      <c r="G20" s="27">
        <f t="shared" si="1"/>
        <v>18.94736842105263</v>
      </c>
    </row>
    <row r="21" spans="1:7" ht="12.75">
      <c r="A21" s="28" t="s">
        <v>145</v>
      </c>
      <c r="B21" s="19"/>
      <c r="C21" s="27"/>
      <c r="E21" s="1" t="s">
        <v>2</v>
      </c>
      <c r="F21" s="19">
        <v>385</v>
      </c>
      <c r="G21" s="27">
        <f t="shared" si="1"/>
        <v>16.210526315789473</v>
      </c>
    </row>
    <row r="22" spans="1:7" ht="12.75">
      <c r="A22" s="29" t="s">
        <v>326</v>
      </c>
      <c r="B22" s="19">
        <v>2115</v>
      </c>
      <c r="C22" s="27">
        <f aca="true" t="shared" si="2" ref="C22:C29">B22*100/B$10</f>
        <v>89.05263157894737</v>
      </c>
      <c r="E22" s="1" t="s">
        <v>3</v>
      </c>
      <c r="F22" s="19">
        <v>215</v>
      </c>
      <c r="G22" s="27">
        <f t="shared" si="1"/>
        <v>9.052631578947368</v>
      </c>
    </row>
    <row r="23" spans="1:7" ht="12.75">
      <c r="A23" s="29" t="s">
        <v>328</v>
      </c>
      <c r="B23" s="19">
        <v>2060</v>
      </c>
      <c r="C23" s="27">
        <f t="shared" si="2"/>
        <v>86.73684210526316</v>
      </c>
      <c r="E23" s="1" t="s">
        <v>4</v>
      </c>
      <c r="F23" s="19">
        <v>80</v>
      </c>
      <c r="G23" s="27">
        <f t="shared" si="1"/>
        <v>3.3684210526315788</v>
      </c>
    </row>
    <row r="24" spans="1:7" ht="12.75">
      <c r="A24" s="29" t="s">
        <v>146</v>
      </c>
      <c r="B24" s="19" t="s">
        <v>358</v>
      </c>
      <c r="C24" s="27" t="s">
        <v>358</v>
      </c>
      <c r="E24" s="1" t="s">
        <v>5</v>
      </c>
      <c r="F24" s="19">
        <v>25</v>
      </c>
      <c r="G24" s="27">
        <f t="shared" si="1"/>
        <v>1.0526315789473684</v>
      </c>
    </row>
    <row r="25" spans="1:7" ht="12.75">
      <c r="A25" s="29" t="s">
        <v>147</v>
      </c>
      <c r="B25" s="19" t="s">
        <v>358</v>
      </c>
      <c r="C25" s="27" t="s">
        <v>358</v>
      </c>
      <c r="E25" s="1" t="s">
        <v>6</v>
      </c>
      <c r="F25" s="19">
        <v>15</v>
      </c>
      <c r="G25" s="27">
        <f t="shared" si="1"/>
        <v>0.631578947368421</v>
      </c>
    </row>
    <row r="26" spans="1:7" ht="12.75">
      <c r="A26" s="29" t="s">
        <v>329</v>
      </c>
      <c r="B26" s="19">
        <v>35</v>
      </c>
      <c r="C26" s="27">
        <f t="shared" si="2"/>
        <v>1.4736842105263157</v>
      </c>
      <c r="E26" s="1" t="s">
        <v>7</v>
      </c>
      <c r="F26" s="19" t="s">
        <v>358</v>
      </c>
      <c r="G26" s="27" t="s">
        <v>358</v>
      </c>
    </row>
    <row r="27" spans="1:7" ht="12.75">
      <c r="A27" s="29" t="s">
        <v>148</v>
      </c>
      <c r="B27" s="19" t="s">
        <v>358</v>
      </c>
      <c r="C27" s="27" t="s">
        <v>358</v>
      </c>
      <c r="E27" s="1" t="s">
        <v>139</v>
      </c>
      <c r="F27" s="19" t="s">
        <v>358</v>
      </c>
      <c r="G27" s="27" t="s">
        <v>358</v>
      </c>
    </row>
    <row r="28" spans="1:7" ht="12.75">
      <c r="A28" s="29" t="s">
        <v>330</v>
      </c>
      <c r="B28" s="19">
        <v>15</v>
      </c>
      <c r="C28" s="27">
        <f t="shared" si="2"/>
        <v>0.631578947368421</v>
      </c>
      <c r="F28" s="19"/>
      <c r="G28" s="27"/>
    </row>
    <row r="29" spans="1:7" ht="12.75">
      <c r="A29" s="29" t="s">
        <v>331</v>
      </c>
      <c r="B29" s="19">
        <v>265</v>
      </c>
      <c r="C29" s="27">
        <f t="shared" si="2"/>
        <v>11.157894736842104</v>
      </c>
      <c r="E29" s="1" t="s">
        <v>140</v>
      </c>
      <c r="F29" s="30">
        <v>24.8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1600</v>
      </c>
      <c r="G31" s="27">
        <f aca="true" t="shared" si="3" ref="G31:G38">F31*100/F$11</f>
        <v>67.36842105263158</v>
      </c>
    </row>
    <row r="32" spans="1:7" ht="12.75">
      <c r="A32" s="29" t="s">
        <v>149</v>
      </c>
      <c r="B32" s="19" t="s">
        <v>358</v>
      </c>
      <c r="C32" s="27" t="s">
        <v>358</v>
      </c>
      <c r="E32" s="1" t="s">
        <v>9</v>
      </c>
      <c r="F32" s="19">
        <v>685</v>
      </c>
      <c r="G32" s="27">
        <f t="shared" si="3"/>
        <v>28.842105263157894</v>
      </c>
    </row>
    <row r="33" spans="1:7" ht="12.75">
      <c r="A33" s="29" t="s">
        <v>151</v>
      </c>
      <c r="B33" s="19">
        <v>2375</v>
      </c>
      <c r="C33" s="27">
        <f>B33*100/B$10</f>
        <v>100</v>
      </c>
      <c r="E33" s="1" t="s">
        <v>10</v>
      </c>
      <c r="F33" s="19">
        <v>915</v>
      </c>
      <c r="G33" s="27">
        <f t="shared" si="3"/>
        <v>38.526315789473685</v>
      </c>
    </row>
    <row r="34" spans="1:7" ht="12.75">
      <c r="A34" s="29" t="s">
        <v>332</v>
      </c>
      <c r="B34" s="19">
        <v>2060</v>
      </c>
      <c r="C34" s="27">
        <f>B34*100/B$10</f>
        <v>86.73684210526316</v>
      </c>
      <c r="E34" s="1" t="s">
        <v>11</v>
      </c>
      <c r="F34" s="19">
        <v>1445</v>
      </c>
      <c r="G34" s="27">
        <f t="shared" si="3"/>
        <v>60.8421052631579</v>
      </c>
    </row>
    <row r="35" spans="1:7" ht="12.75">
      <c r="A35" s="26"/>
      <c r="B35" s="19"/>
      <c r="C35" s="27"/>
      <c r="E35" s="1" t="s">
        <v>13</v>
      </c>
      <c r="F35" s="19">
        <v>30</v>
      </c>
      <c r="G35" s="27">
        <f t="shared" si="3"/>
        <v>1.263157894736842</v>
      </c>
    </row>
    <row r="36" spans="1:7" ht="12.75">
      <c r="A36" s="31" t="s">
        <v>152</v>
      </c>
      <c r="B36" s="19"/>
      <c r="C36" s="27"/>
      <c r="E36" s="1" t="s">
        <v>14</v>
      </c>
      <c r="F36" s="19">
        <v>15</v>
      </c>
      <c r="G36" s="27">
        <f t="shared" si="3"/>
        <v>0.631578947368421</v>
      </c>
    </row>
    <row r="37" spans="1:7" ht="12.75">
      <c r="A37" s="31" t="s">
        <v>175</v>
      </c>
      <c r="B37" s="24">
        <v>2310</v>
      </c>
      <c r="C37" s="20">
        <f aca="true" t="shared" si="4" ref="C37:C46">B37*100/B$37</f>
        <v>100</v>
      </c>
      <c r="E37" s="1" t="s">
        <v>12</v>
      </c>
      <c r="F37" s="19">
        <v>15</v>
      </c>
      <c r="G37" s="27">
        <f t="shared" si="3"/>
        <v>0.631578947368421</v>
      </c>
    </row>
    <row r="38" spans="1:7" ht="12.75">
      <c r="A38" s="32" t="s">
        <v>333</v>
      </c>
      <c r="B38" s="19">
        <v>115</v>
      </c>
      <c r="C38" s="27">
        <f t="shared" si="4"/>
        <v>4.978354978354979</v>
      </c>
      <c r="E38" s="1" t="s">
        <v>10</v>
      </c>
      <c r="F38" s="19">
        <v>4</v>
      </c>
      <c r="G38" s="27">
        <f t="shared" si="3"/>
        <v>0.16842105263157894</v>
      </c>
    </row>
    <row r="39" spans="1:7" ht="12.75">
      <c r="A39" s="32" t="s">
        <v>153</v>
      </c>
      <c r="B39" s="19">
        <v>2195</v>
      </c>
      <c r="C39" s="27">
        <f t="shared" si="4"/>
        <v>95.02164502164503</v>
      </c>
      <c r="F39" s="19"/>
      <c r="G39" s="27"/>
    </row>
    <row r="40" spans="1:7" ht="12.75">
      <c r="A40" s="32" t="s">
        <v>176</v>
      </c>
      <c r="B40" s="19">
        <v>1670</v>
      </c>
      <c r="C40" s="27">
        <f t="shared" si="4"/>
        <v>72.2943722943723</v>
      </c>
      <c r="E40" s="21" t="s">
        <v>171</v>
      </c>
      <c r="F40" s="19"/>
      <c r="G40" s="27"/>
    </row>
    <row r="41" spans="1:7" ht="12.75">
      <c r="A41" s="32" t="s">
        <v>154</v>
      </c>
      <c r="B41" s="19" t="s">
        <v>358</v>
      </c>
      <c r="C41" s="27" t="s">
        <v>358</v>
      </c>
      <c r="E41" s="21" t="s">
        <v>191</v>
      </c>
      <c r="F41" s="24">
        <v>1810</v>
      </c>
      <c r="G41" s="20">
        <f>F41*100/F$41</f>
        <v>100</v>
      </c>
    </row>
    <row r="42" spans="1:7" ht="12.75">
      <c r="A42" s="32" t="s">
        <v>176</v>
      </c>
      <c r="B42" s="33" t="s">
        <v>358</v>
      </c>
      <c r="C42" s="27" t="s">
        <v>358</v>
      </c>
      <c r="E42" s="1" t="s">
        <v>15</v>
      </c>
      <c r="F42" s="19">
        <v>625</v>
      </c>
      <c r="G42" s="27">
        <f aca="true" t="shared" si="5" ref="G42:G48">F42*100/F$41</f>
        <v>34.530386740331494</v>
      </c>
    </row>
    <row r="43" spans="1:7" ht="12.75">
      <c r="A43" s="32" t="s">
        <v>155</v>
      </c>
      <c r="B43" s="19">
        <v>2145</v>
      </c>
      <c r="C43" s="27">
        <f t="shared" si="4"/>
        <v>92.85714285714286</v>
      </c>
      <c r="E43" s="1" t="s">
        <v>127</v>
      </c>
      <c r="F43" s="19">
        <v>1010</v>
      </c>
      <c r="G43" s="27">
        <f t="shared" si="5"/>
        <v>55.80110497237569</v>
      </c>
    </row>
    <row r="44" spans="1:7" ht="12.75">
      <c r="A44" s="32" t="s">
        <v>176</v>
      </c>
      <c r="B44" s="19">
        <v>1625</v>
      </c>
      <c r="C44" s="27">
        <f t="shared" si="4"/>
        <v>70.34632034632034</v>
      </c>
      <c r="E44" s="1" t="s">
        <v>16</v>
      </c>
      <c r="F44" s="19">
        <v>70</v>
      </c>
      <c r="G44" s="27">
        <f t="shared" si="5"/>
        <v>3.867403314917127</v>
      </c>
    </row>
    <row r="45" spans="1:7" ht="12.75">
      <c r="A45" s="32" t="s">
        <v>156</v>
      </c>
      <c r="B45" s="19">
        <v>45</v>
      </c>
      <c r="C45" s="27">
        <f t="shared" si="4"/>
        <v>1.948051948051948</v>
      </c>
      <c r="E45" s="1" t="s">
        <v>17</v>
      </c>
      <c r="F45" s="19">
        <v>35</v>
      </c>
      <c r="G45" s="27">
        <f t="shared" si="5"/>
        <v>1.9337016574585635</v>
      </c>
    </row>
    <row r="46" spans="1:7" ht="12.75">
      <c r="A46" s="32" t="s">
        <v>176</v>
      </c>
      <c r="B46" s="19">
        <v>45</v>
      </c>
      <c r="C46" s="27">
        <f t="shared" si="4"/>
        <v>1.948051948051948</v>
      </c>
      <c r="E46" s="1" t="s">
        <v>18</v>
      </c>
      <c r="F46" s="19">
        <v>25</v>
      </c>
      <c r="G46" s="27">
        <f t="shared" si="5"/>
        <v>1.3812154696132597</v>
      </c>
    </row>
    <row r="47" spans="1:7" ht="12.75">
      <c r="A47" s="26"/>
      <c r="B47" s="19"/>
      <c r="C47" s="27"/>
      <c r="E47" s="1" t="s">
        <v>19</v>
      </c>
      <c r="F47" s="19">
        <v>75</v>
      </c>
      <c r="G47" s="27">
        <f t="shared" si="5"/>
        <v>4.143646408839779</v>
      </c>
    </row>
    <row r="48" spans="1:7" ht="12.75">
      <c r="A48" s="34" t="s">
        <v>157</v>
      </c>
      <c r="B48" s="19"/>
      <c r="C48" s="27"/>
      <c r="E48" s="1" t="s">
        <v>18</v>
      </c>
      <c r="F48" s="19">
        <v>45</v>
      </c>
      <c r="G48" s="27">
        <f t="shared" si="5"/>
        <v>2.4861878453038675</v>
      </c>
    </row>
    <row r="49" spans="1:7" ht="12.75">
      <c r="A49" s="34" t="s">
        <v>335</v>
      </c>
      <c r="B49" s="24">
        <v>2375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2330</v>
      </c>
      <c r="C50" s="27">
        <f t="shared" si="6"/>
        <v>98.10526315789474</v>
      </c>
      <c r="E50" s="21" t="s">
        <v>172</v>
      </c>
      <c r="F50" s="19"/>
      <c r="G50" s="27"/>
    </row>
    <row r="51" spans="1:7" ht="12.75">
      <c r="A51" s="29" t="s">
        <v>336</v>
      </c>
      <c r="B51" s="19">
        <v>600</v>
      </c>
      <c r="C51" s="27">
        <f t="shared" si="6"/>
        <v>25.263157894736842</v>
      </c>
      <c r="E51" s="21" t="s">
        <v>173</v>
      </c>
      <c r="F51" s="19"/>
      <c r="G51" s="27"/>
    </row>
    <row r="52" spans="1:7" ht="12.75">
      <c r="A52" s="29" t="s">
        <v>337</v>
      </c>
      <c r="B52" s="19">
        <v>530</v>
      </c>
      <c r="C52" s="27">
        <f t="shared" si="6"/>
        <v>22.31578947368421</v>
      </c>
      <c r="E52" s="21" t="s">
        <v>192</v>
      </c>
      <c r="F52" s="24">
        <v>4</v>
      </c>
      <c r="G52" s="20">
        <f>F52*100/F52</f>
        <v>100</v>
      </c>
    </row>
    <row r="53" spans="1:7" ht="12.75">
      <c r="A53" s="29" t="s">
        <v>338</v>
      </c>
      <c r="B53" s="19">
        <v>930</v>
      </c>
      <c r="C53" s="27">
        <f t="shared" si="6"/>
        <v>39.1578947368421</v>
      </c>
      <c r="E53" s="1" t="s">
        <v>174</v>
      </c>
      <c r="F53" s="19">
        <v>4</v>
      </c>
      <c r="G53" s="27">
        <f>F53*100/F52</f>
        <v>100</v>
      </c>
    </row>
    <row r="54" spans="1:7" ht="12.75">
      <c r="A54" s="29" t="s">
        <v>158</v>
      </c>
      <c r="B54" s="19">
        <v>740</v>
      </c>
      <c r="C54" s="27">
        <f t="shared" si="6"/>
        <v>31.157894736842106</v>
      </c>
      <c r="F54" s="19"/>
      <c r="G54" s="27"/>
    </row>
    <row r="55" spans="1:7" ht="12.75">
      <c r="A55" s="29" t="s">
        <v>339</v>
      </c>
      <c r="B55" s="19">
        <v>120</v>
      </c>
      <c r="C55" s="27">
        <f t="shared" si="6"/>
        <v>5.052631578947368</v>
      </c>
      <c r="E55" s="21" t="s">
        <v>177</v>
      </c>
      <c r="F55" s="19"/>
      <c r="G55" s="27"/>
    </row>
    <row r="56" spans="1:7" ht="12.75">
      <c r="A56" s="29" t="s">
        <v>159</v>
      </c>
      <c r="B56" s="19">
        <v>10</v>
      </c>
      <c r="C56" s="27">
        <f t="shared" si="6"/>
        <v>0.42105263157894735</v>
      </c>
      <c r="E56" s="21" t="s">
        <v>178</v>
      </c>
      <c r="F56" s="19"/>
      <c r="G56" s="27"/>
    </row>
    <row r="57" spans="1:7" ht="12.75">
      <c r="A57" s="29" t="s">
        <v>340</v>
      </c>
      <c r="B57" s="19">
        <v>160</v>
      </c>
      <c r="C57" s="27">
        <f t="shared" si="6"/>
        <v>6.7368421052631575</v>
      </c>
      <c r="E57" s="21" t="s">
        <v>179</v>
      </c>
      <c r="F57" s="24">
        <v>1025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60</v>
      </c>
      <c r="C58" s="27">
        <f t="shared" si="6"/>
        <v>2.526315789473684</v>
      </c>
      <c r="E58" s="1" t="s">
        <v>20</v>
      </c>
      <c r="F58" s="19">
        <v>10</v>
      </c>
      <c r="G58" s="27">
        <f t="shared" si="7"/>
        <v>0.975609756097561</v>
      </c>
    </row>
    <row r="59" spans="1:7" ht="12.75">
      <c r="A59" s="29" t="s">
        <v>341</v>
      </c>
      <c r="B59" s="19">
        <v>40</v>
      </c>
      <c r="C59" s="27">
        <f t="shared" si="6"/>
        <v>1.6842105263157894</v>
      </c>
      <c r="E59" s="1" t="s">
        <v>21</v>
      </c>
      <c r="F59" s="19">
        <v>30</v>
      </c>
      <c r="G59" s="27">
        <f t="shared" si="7"/>
        <v>2.926829268292683</v>
      </c>
    </row>
    <row r="60" spans="1:7" ht="12.75">
      <c r="A60" s="29" t="s">
        <v>161</v>
      </c>
      <c r="B60" s="19">
        <v>10</v>
      </c>
      <c r="C60" s="27">
        <f t="shared" si="6"/>
        <v>0.42105263157894735</v>
      </c>
      <c r="E60" s="1" t="s">
        <v>180</v>
      </c>
      <c r="F60" s="19">
        <v>395</v>
      </c>
      <c r="G60" s="27">
        <f t="shared" si="7"/>
        <v>38.53658536585366</v>
      </c>
    </row>
    <row r="61" spans="1:7" ht="12.75">
      <c r="A61" s="29" t="s">
        <v>162</v>
      </c>
      <c r="B61" s="19">
        <v>40</v>
      </c>
      <c r="C61" s="27">
        <f>B61*100/B$10</f>
        <v>1.6842105263157894</v>
      </c>
      <c r="E61" s="1" t="s">
        <v>22</v>
      </c>
      <c r="F61" s="19">
        <v>265</v>
      </c>
      <c r="G61" s="27">
        <f t="shared" si="7"/>
        <v>25.853658536585368</v>
      </c>
    </row>
    <row r="62" spans="1:7" ht="12.75">
      <c r="A62" s="29"/>
      <c r="B62" s="19"/>
      <c r="C62" s="27"/>
      <c r="E62" s="1" t="s">
        <v>181</v>
      </c>
      <c r="F62" s="19">
        <v>330</v>
      </c>
      <c r="G62" s="27">
        <f t="shared" si="7"/>
        <v>32.19512195121951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600</v>
      </c>
      <c r="C64" s="20">
        <f aca="true" t="shared" si="8" ref="C64:C72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450</v>
      </c>
      <c r="C65" s="27">
        <f t="shared" si="8"/>
        <v>75</v>
      </c>
      <c r="E65" s="21" t="s">
        <v>193</v>
      </c>
      <c r="F65" s="24">
        <v>1170</v>
      </c>
      <c r="G65" s="20">
        <f>F65*100/F$65</f>
        <v>100</v>
      </c>
    </row>
    <row r="66" spans="1:7" ht="12.75">
      <c r="A66" s="29" t="s">
        <v>165</v>
      </c>
      <c r="B66" s="19">
        <v>325</v>
      </c>
      <c r="C66" s="27">
        <f t="shared" si="8"/>
        <v>54.166666666666664</v>
      </c>
      <c r="E66" s="1" t="s">
        <v>23</v>
      </c>
      <c r="F66" s="19">
        <v>25</v>
      </c>
      <c r="G66" s="27">
        <f aca="true" t="shared" si="9" ref="G66:G72">F66*100/F$65</f>
        <v>2.1367521367521367</v>
      </c>
    </row>
    <row r="67" spans="1:7" ht="12.75">
      <c r="A67" s="29" t="s">
        <v>166</v>
      </c>
      <c r="B67" s="19">
        <v>380</v>
      </c>
      <c r="C67" s="27">
        <f t="shared" si="8"/>
        <v>63.333333333333336</v>
      </c>
      <c r="E67" s="1" t="s">
        <v>183</v>
      </c>
      <c r="F67" s="19">
        <v>70</v>
      </c>
      <c r="G67" s="27">
        <f t="shared" si="9"/>
        <v>5.982905982905983</v>
      </c>
    </row>
    <row r="68" spans="1:7" ht="12.75">
      <c r="A68" s="29" t="s">
        <v>165</v>
      </c>
      <c r="B68" s="19">
        <v>305</v>
      </c>
      <c r="C68" s="27">
        <f t="shared" si="8"/>
        <v>50.833333333333336</v>
      </c>
      <c r="E68" s="1" t="s">
        <v>184</v>
      </c>
      <c r="F68" s="19">
        <v>355</v>
      </c>
      <c r="G68" s="27">
        <f t="shared" si="9"/>
        <v>30.34188034188034</v>
      </c>
    </row>
    <row r="69" spans="1:7" ht="12.75">
      <c r="A69" s="29" t="s">
        <v>167</v>
      </c>
      <c r="B69" s="19">
        <v>40</v>
      </c>
      <c r="C69" s="27">
        <f t="shared" si="8"/>
        <v>6.666666666666667</v>
      </c>
      <c r="E69" s="1" t="s">
        <v>24</v>
      </c>
      <c r="F69" s="19">
        <v>120</v>
      </c>
      <c r="G69" s="27">
        <f t="shared" si="9"/>
        <v>10.256410256410257</v>
      </c>
    </row>
    <row r="70" spans="1:7" ht="12.75">
      <c r="A70" s="29" t="s">
        <v>165</v>
      </c>
      <c r="B70" s="19">
        <v>15</v>
      </c>
      <c r="C70" s="27">
        <f t="shared" si="8"/>
        <v>2.5</v>
      </c>
      <c r="E70" s="1" t="s">
        <v>25</v>
      </c>
      <c r="F70" s="19">
        <v>100</v>
      </c>
      <c r="G70" s="27">
        <f t="shared" si="9"/>
        <v>8.547008547008547</v>
      </c>
    </row>
    <row r="71" spans="1:7" ht="12.75">
      <c r="A71" s="29" t="s">
        <v>168</v>
      </c>
      <c r="B71" s="19">
        <v>150</v>
      </c>
      <c r="C71" s="27">
        <f t="shared" si="8"/>
        <v>25</v>
      </c>
      <c r="E71" s="1" t="s">
        <v>26</v>
      </c>
      <c r="F71" s="19">
        <v>275</v>
      </c>
      <c r="G71" s="27">
        <f t="shared" si="9"/>
        <v>23.504273504273506</v>
      </c>
    </row>
    <row r="72" spans="1:7" ht="12.75">
      <c r="A72" s="29" t="s">
        <v>169</v>
      </c>
      <c r="B72" s="19">
        <v>90</v>
      </c>
      <c r="C72" s="27">
        <f t="shared" si="8"/>
        <v>15</v>
      </c>
      <c r="E72" s="1" t="s">
        <v>185</v>
      </c>
      <c r="F72" s="19">
        <v>230</v>
      </c>
      <c r="G72" s="27">
        <f t="shared" si="9"/>
        <v>19.65811965811966</v>
      </c>
    </row>
    <row r="73" spans="1:7" ht="12.75">
      <c r="A73" s="29" t="s">
        <v>170</v>
      </c>
      <c r="B73" s="19" t="s">
        <v>358</v>
      </c>
      <c r="C73" s="27" t="s">
        <v>358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92.3076923076923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43.162393162393165</v>
      </c>
    </row>
    <row r="76" spans="1:7" ht="12.75">
      <c r="A76" s="18" t="s">
        <v>194</v>
      </c>
      <c r="B76" s="24">
        <v>2310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280</v>
      </c>
      <c r="C77" s="27">
        <f aca="true" t="shared" si="10" ref="C77:C83">B77*100/B$37</f>
        <v>12.121212121212121</v>
      </c>
      <c r="E77" s="37" t="s">
        <v>221</v>
      </c>
      <c r="F77" s="19"/>
      <c r="G77" s="27"/>
    </row>
    <row r="78" spans="1:7" ht="12.75">
      <c r="A78" s="26" t="s">
        <v>189</v>
      </c>
      <c r="B78" s="19">
        <v>545</v>
      </c>
      <c r="C78" s="27">
        <f t="shared" si="10"/>
        <v>23.593073593073594</v>
      </c>
      <c r="E78" s="37" t="s">
        <v>249</v>
      </c>
      <c r="F78" s="24">
        <v>1600</v>
      </c>
      <c r="G78" s="20">
        <f>F78*100/F$78</f>
        <v>100</v>
      </c>
    </row>
    <row r="79" spans="1:7" ht="12.75">
      <c r="A79" s="26" t="s">
        <v>343</v>
      </c>
      <c r="B79" s="19">
        <v>305</v>
      </c>
      <c r="C79" s="27">
        <f t="shared" si="10"/>
        <v>13.203463203463203</v>
      </c>
      <c r="E79" s="38" t="s">
        <v>27</v>
      </c>
      <c r="F79" s="19">
        <v>35</v>
      </c>
      <c r="G79" s="27">
        <f>F79*100/F$78</f>
        <v>2.1875</v>
      </c>
    </row>
    <row r="80" spans="1:7" ht="12.75">
      <c r="A80" s="26" t="s">
        <v>344</v>
      </c>
      <c r="B80" s="19">
        <v>240</v>
      </c>
      <c r="C80" s="27">
        <f t="shared" si="10"/>
        <v>10.38961038961039</v>
      </c>
      <c r="E80" s="38"/>
      <c r="F80" s="19"/>
      <c r="G80" s="27"/>
    </row>
    <row r="81" spans="1:7" ht="12.75">
      <c r="A81" s="26" t="s">
        <v>345</v>
      </c>
      <c r="B81" s="19">
        <v>135</v>
      </c>
      <c r="C81" s="27">
        <f t="shared" si="10"/>
        <v>5.8441558441558445</v>
      </c>
      <c r="E81" s="38"/>
      <c r="F81" s="19"/>
      <c r="G81" s="27"/>
    </row>
    <row r="82" spans="1:7" ht="12.75">
      <c r="A82" s="26" t="s">
        <v>346</v>
      </c>
      <c r="B82" s="19">
        <v>105</v>
      </c>
      <c r="C82" s="27">
        <f t="shared" si="10"/>
        <v>4.545454545454546</v>
      </c>
      <c r="E82" s="38"/>
      <c r="F82" s="19"/>
      <c r="G82" s="27"/>
    </row>
    <row r="83" spans="1:7" ht="13.5" thickBot="1">
      <c r="A83" s="39" t="s">
        <v>347</v>
      </c>
      <c r="B83" s="40">
        <v>1480</v>
      </c>
      <c r="C83" s="41">
        <f t="shared" si="10"/>
        <v>64.06926406926407</v>
      </c>
      <c r="D83" s="42"/>
      <c r="E83" s="43"/>
      <c r="F83" s="40"/>
      <c r="G83" s="41"/>
    </row>
    <row r="84" ht="13.5" thickTop="1">
      <c r="A84" s="46" t="s">
        <v>363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360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3" sqref="A3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362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1715</v>
      </c>
      <c r="C11" s="20">
        <f>B11*100/B$11</f>
        <v>100</v>
      </c>
      <c r="E11" s="21" t="s">
        <v>248</v>
      </c>
      <c r="F11" s="24">
        <v>900</v>
      </c>
      <c r="G11" s="20">
        <f>F11*100/F$11</f>
        <v>100</v>
      </c>
    </row>
    <row r="12" spans="1:7" ht="12.75">
      <c r="A12" s="50" t="s">
        <v>28</v>
      </c>
      <c r="B12" s="19">
        <v>1030</v>
      </c>
      <c r="C12" s="27">
        <f>B12*100/B$11</f>
        <v>60.05830903790088</v>
      </c>
      <c r="E12" s="3" t="s">
        <v>54</v>
      </c>
      <c r="F12" s="51">
        <v>515</v>
      </c>
      <c r="G12" s="52">
        <f aca="true" t="shared" si="0" ref="G12:G17">F12*100/F$11</f>
        <v>57.22222222222222</v>
      </c>
    </row>
    <row r="13" spans="1:7" ht="12.75">
      <c r="A13" s="50" t="s">
        <v>200</v>
      </c>
      <c r="B13" s="19">
        <v>1030</v>
      </c>
      <c r="C13" s="27">
        <f>B13*100/B$11</f>
        <v>60.05830903790088</v>
      </c>
      <c r="E13" s="1" t="s">
        <v>55</v>
      </c>
      <c r="F13" s="19">
        <v>125</v>
      </c>
      <c r="G13" s="27">
        <f t="shared" si="0"/>
        <v>13.88888888888889</v>
      </c>
    </row>
    <row r="14" spans="1:7" ht="12.75">
      <c r="A14" s="50" t="s">
        <v>29</v>
      </c>
      <c r="B14" s="19">
        <v>925</v>
      </c>
      <c r="C14" s="27">
        <f>B14*100/B$11</f>
        <v>53.93586005830904</v>
      </c>
      <c r="E14" s="3" t="s">
        <v>287</v>
      </c>
      <c r="F14" s="51">
        <v>180</v>
      </c>
      <c r="G14" s="52">
        <f t="shared" si="0"/>
        <v>20</v>
      </c>
    </row>
    <row r="15" spans="1:7" ht="12.75">
      <c r="A15" s="50" t="s">
        <v>30</v>
      </c>
      <c r="B15" s="19">
        <v>105</v>
      </c>
      <c r="C15" s="27">
        <f>B15*100/B$11</f>
        <v>6.122448979591836</v>
      </c>
      <c r="E15" s="1" t="s">
        <v>56</v>
      </c>
      <c r="F15" s="19">
        <v>70</v>
      </c>
      <c r="G15" s="27">
        <f t="shared" si="0"/>
        <v>7.777777777777778</v>
      </c>
    </row>
    <row r="16" spans="1:7" ht="12.75">
      <c r="A16" s="50" t="s">
        <v>201</v>
      </c>
      <c r="B16" s="19" t="s">
        <v>195</v>
      </c>
      <c r="C16" s="27">
        <f>B15*100/B13</f>
        <v>10.194174757281553</v>
      </c>
      <c r="E16" s="1" t="s">
        <v>57</v>
      </c>
      <c r="F16" s="19" t="s">
        <v>358</v>
      </c>
      <c r="G16" s="27" t="s">
        <v>358</v>
      </c>
    </row>
    <row r="17" spans="1:7" ht="12.75">
      <c r="A17" s="50" t="s">
        <v>31</v>
      </c>
      <c r="B17" s="19" t="s">
        <v>358</v>
      </c>
      <c r="C17" s="27" t="s">
        <v>358</v>
      </c>
      <c r="E17" s="1" t="s">
        <v>58</v>
      </c>
      <c r="F17" s="19">
        <v>10</v>
      </c>
      <c r="G17" s="27">
        <f t="shared" si="0"/>
        <v>1.1111111111111112</v>
      </c>
    </row>
    <row r="18" spans="1:7" ht="12.75">
      <c r="A18" s="50" t="s">
        <v>32</v>
      </c>
      <c r="B18" s="19">
        <v>685</v>
      </c>
      <c r="C18" s="27">
        <f>B18*100/B$11</f>
        <v>39.94169096209912</v>
      </c>
      <c r="E18" s="1" t="s">
        <v>302</v>
      </c>
      <c r="F18" s="30">
        <v>29.2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975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510</v>
      </c>
      <c r="C21" s="27">
        <f>B21*100/B$20</f>
        <v>52.30769230769231</v>
      </c>
      <c r="E21" s="21" t="s">
        <v>314</v>
      </c>
      <c r="F21" s="24">
        <v>600</v>
      </c>
      <c r="G21" s="20">
        <f>F21*100/F$21</f>
        <v>100</v>
      </c>
    </row>
    <row r="22" spans="1:7" ht="12.75">
      <c r="A22" s="50" t="s">
        <v>200</v>
      </c>
      <c r="B22" s="19">
        <v>510</v>
      </c>
      <c r="C22" s="27">
        <f>B22*100/B$20</f>
        <v>52.30769230769231</v>
      </c>
      <c r="E22" s="1" t="s">
        <v>225</v>
      </c>
      <c r="F22" s="19">
        <v>140</v>
      </c>
      <c r="G22" s="27">
        <f aca="true" t="shared" si="1" ref="G22:G30">F22*100/F$21</f>
        <v>23.333333333333332</v>
      </c>
    </row>
    <row r="23" spans="1:7" ht="12.75">
      <c r="A23" s="50" t="s">
        <v>34</v>
      </c>
      <c r="B23" s="19">
        <v>460</v>
      </c>
      <c r="C23" s="27">
        <f>B23*100/B$20</f>
        <v>47.17948717948718</v>
      </c>
      <c r="E23" s="1" t="s">
        <v>226</v>
      </c>
      <c r="F23" s="19">
        <v>100</v>
      </c>
      <c r="G23" s="27">
        <f t="shared" si="1"/>
        <v>16.666666666666668</v>
      </c>
    </row>
    <row r="24" spans="1:7" ht="12.75">
      <c r="A24" s="50"/>
      <c r="B24" s="19"/>
      <c r="C24" s="27"/>
      <c r="E24" s="1" t="s">
        <v>227</v>
      </c>
      <c r="F24" s="19">
        <v>75</v>
      </c>
      <c r="G24" s="27">
        <f t="shared" si="1"/>
        <v>12.5</v>
      </c>
    </row>
    <row r="25" spans="1:7" ht="12.75">
      <c r="A25" s="49" t="s">
        <v>243</v>
      </c>
      <c r="B25" s="24">
        <v>65</v>
      </c>
      <c r="C25" s="20">
        <f>B25*100/B$25</f>
        <v>100</v>
      </c>
      <c r="E25" s="1" t="s">
        <v>228</v>
      </c>
      <c r="F25" s="19">
        <v>85</v>
      </c>
      <c r="G25" s="27">
        <f t="shared" si="1"/>
        <v>14.166666666666666</v>
      </c>
    </row>
    <row r="26" spans="1:7" ht="12.75">
      <c r="A26" s="50" t="s">
        <v>35</v>
      </c>
      <c r="B26" s="19">
        <v>4</v>
      </c>
      <c r="C26" s="27">
        <f>B26*100/B$25</f>
        <v>6.153846153846154</v>
      </c>
      <c r="E26" s="1" t="s">
        <v>229</v>
      </c>
      <c r="F26" s="19">
        <v>135</v>
      </c>
      <c r="G26" s="27">
        <f t="shared" si="1"/>
        <v>22.5</v>
      </c>
    </row>
    <row r="27" spans="1:7" ht="12.75">
      <c r="A27" s="50"/>
      <c r="B27" s="19"/>
      <c r="C27" s="27"/>
      <c r="E27" s="1" t="s">
        <v>230</v>
      </c>
      <c r="F27" s="19">
        <v>15</v>
      </c>
      <c r="G27" s="27">
        <f t="shared" si="1"/>
        <v>2.5</v>
      </c>
    </row>
    <row r="28" spans="1:7" ht="12.75">
      <c r="A28" s="49" t="s">
        <v>202</v>
      </c>
      <c r="B28" s="19"/>
      <c r="C28" s="27"/>
      <c r="E28" s="1" t="s">
        <v>231</v>
      </c>
      <c r="F28" s="19">
        <v>20</v>
      </c>
      <c r="G28" s="27">
        <f t="shared" si="1"/>
        <v>3.3333333333333335</v>
      </c>
    </row>
    <row r="29" spans="1:7" ht="12.75">
      <c r="A29" s="49" t="s">
        <v>244</v>
      </c>
      <c r="B29" s="24">
        <v>925</v>
      </c>
      <c r="C29" s="20">
        <f>B29*100/B$29</f>
        <v>100</v>
      </c>
      <c r="E29" s="1" t="s">
        <v>232</v>
      </c>
      <c r="F29" s="19">
        <v>15</v>
      </c>
      <c r="G29" s="27">
        <f t="shared" si="1"/>
        <v>2.5</v>
      </c>
    </row>
    <row r="30" spans="1:7" ht="12.75">
      <c r="A30" s="49" t="s">
        <v>203</v>
      </c>
      <c r="B30" s="19"/>
      <c r="C30" s="27"/>
      <c r="E30" s="1" t="s">
        <v>233</v>
      </c>
      <c r="F30" s="19">
        <v>10</v>
      </c>
      <c r="G30" s="27">
        <f t="shared" si="1"/>
        <v>1.6666666666666667</v>
      </c>
    </row>
    <row r="31" spans="1:7" ht="12.75">
      <c r="A31" s="50" t="s">
        <v>204</v>
      </c>
      <c r="B31" s="19">
        <v>225</v>
      </c>
      <c r="C31" s="27">
        <f>B31*100/B$29</f>
        <v>24.324324324324323</v>
      </c>
      <c r="E31" s="1" t="s">
        <v>234</v>
      </c>
      <c r="F31" s="19" t="s">
        <v>358</v>
      </c>
      <c r="G31" s="27" t="s">
        <v>358</v>
      </c>
    </row>
    <row r="32" spans="1:7" ht="12.75">
      <c r="A32" s="50" t="s">
        <v>205</v>
      </c>
      <c r="B32" s="19">
        <v>230</v>
      </c>
      <c r="C32" s="27">
        <f>B32*100/B$29</f>
        <v>24.864864864864863</v>
      </c>
      <c r="E32" s="1" t="s">
        <v>132</v>
      </c>
      <c r="F32" s="19">
        <v>22868</v>
      </c>
      <c r="G32" s="27" t="s">
        <v>195</v>
      </c>
    </row>
    <row r="33" spans="1:7" ht="12.75">
      <c r="A33" s="50" t="s">
        <v>206</v>
      </c>
      <c r="B33" s="19">
        <v>160</v>
      </c>
      <c r="C33" s="27">
        <f>B33*100/B$29</f>
        <v>17.2972972972973</v>
      </c>
      <c r="F33" s="19"/>
      <c r="G33" s="27"/>
    </row>
    <row r="34" spans="1:7" ht="12.75">
      <c r="A34" s="50" t="s">
        <v>36</v>
      </c>
      <c r="B34" s="19" t="s">
        <v>358</v>
      </c>
      <c r="C34" s="27" t="s">
        <v>358</v>
      </c>
      <c r="E34" s="1" t="s">
        <v>59</v>
      </c>
      <c r="F34" s="19">
        <v>495</v>
      </c>
      <c r="G34" s="27">
        <f>F34*100/F$21</f>
        <v>82.5</v>
      </c>
    </row>
    <row r="35" spans="1:7" ht="12.75">
      <c r="A35" s="50" t="s">
        <v>207</v>
      </c>
      <c r="B35" s="19"/>
      <c r="C35" s="27"/>
      <c r="E35" s="1" t="s">
        <v>296</v>
      </c>
      <c r="F35" s="19">
        <v>31977</v>
      </c>
      <c r="G35" s="27" t="s">
        <v>195</v>
      </c>
    </row>
    <row r="36" spans="1:7" ht="12.75">
      <c r="A36" s="50" t="s">
        <v>208</v>
      </c>
      <c r="B36" s="19">
        <v>115</v>
      </c>
      <c r="C36" s="27">
        <f>B36*100/B$29</f>
        <v>12.432432432432432</v>
      </c>
      <c r="E36" s="1" t="s">
        <v>130</v>
      </c>
      <c r="F36" s="19">
        <v>25</v>
      </c>
      <c r="G36" s="27">
        <f>F36*100/F$21</f>
        <v>4.166666666666667</v>
      </c>
    </row>
    <row r="37" spans="1:7" ht="12.75">
      <c r="A37" s="50" t="s">
        <v>209</v>
      </c>
      <c r="B37" s="19"/>
      <c r="C37" s="27"/>
      <c r="E37" s="1" t="s">
        <v>297</v>
      </c>
      <c r="F37" s="19">
        <v>3881</v>
      </c>
      <c r="G37" s="27" t="s">
        <v>195</v>
      </c>
    </row>
    <row r="38" spans="1:7" ht="12.75">
      <c r="A38" s="50" t="s">
        <v>37</v>
      </c>
      <c r="B38" s="19">
        <v>200</v>
      </c>
      <c r="C38" s="27">
        <f>B38*100/B$29</f>
        <v>21.62162162162162</v>
      </c>
      <c r="E38" s="1" t="s">
        <v>131</v>
      </c>
      <c r="F38" s="19">
        <v>55</v>
      </c>
      <c r="G38" s="27">
        <f>F38*100/F$21</f>
        <v>9.166666666666666</v>
      </c>
    </row>
    <row r="39" spans="1:7" ht="12.75">
      <c r="A39" s="50"/>
      <c r="B39" s="19"/>
      <c r="C39" s="27"/>
      <c r="E39" s="1" t="s">
        <v>298</v>
      </c>
      <c r="F39" s="19">
        <v>6393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95</v>
      </c>
      <c r="G40" s="27">
        <f>F40*100/F$21</f>
        <v>15.833333333333334</v>
      </c>
    </row>
    <row r="41" spans="1:7" ht="12.75">
      <c r="A41" s="50" t="s">
        <v>211</v>
      </c>
      <c r="B41" s="19" t="s">
        <v>358</v>
      </c>
      <c r="C41" s="27" t="s">
        <v>358</v>
      </c>
      <c r="E41" s="1" t="s">
        <v>299</v>
      </c>
      <c r="F41" s="19">
        <v>8496</v>
      </c>
      <c r="G41" s="27" t="s">
        <v>195</v>
      </c>
    </row>
    <row r="42" spans="1:7" ht="12.75">
      <c r="A42" s="50" t="s">
        <v>38</v>
      </c>
      <c r="B42" s="19">
        <v>95</v>
      </c>
      <c r="C42" s="27">
        <f aca="true" t="shared" si="2" ref="C42:C47">B42*100/B$29</f>
        <v>10.27027027027027</v>
      </c>
      <c r="E42" s="1" t="s">
        <v>236</v>
      </c>
      <c r="F42" s="19" t="s">
        <v>358</v>
      </c>
      <c r="G42" s="27" t="s">
        <v>358</v>
      </c>
    </row>
    <row r="43" spans="1:7" ht="12.75">
      <c r="A43" s="50" t="s">
        <v>39</v>
      </c>
      <c r="B43" s="19">
        <v>135</v>
      </c>
      <c r="C43" s="27">
        <f t="shared" si="2"/>
        <v>14.594594594594595</v>
      </c>
      <c r="E43" s="1" t="s">
        <v>300</v>
      </c>
      <c r="F43" s="19" t="s">
        <v>358</v>
      </c>
      <c r="G43" s="27" t="s">
        <v>195</v>
      </c>
    </row>
    <row r="44" spans="1:7" ht="12.75">
      <c r="A44" s="50" t="s">
        <v>40</v>
      </c>
      <c r="B44" s="19">
        <v>20</v>
      </c>
      <c r="C44" s="27">
        <f t="shared" si="2"/>
        <v>2.1621621621621623</v>
      </c>
      <c r="F44" s="19"/>
      <c r="G44" s="27"/>
    </row>
    <row r="45" spans="1:7" ht="14.25">
      <c r="A45" s="50" t="s">
        <v>41</v>
      </c>
      <c r="B45" s="19">
        <v>55</v>
      </c>
      <c r="C45" s="27">
        <f t="shared" si="2"/>
        <v>5.945945945945946</v>
      </c>
      <c r="E45" s="21" t="s">
        <v>315</v>
      </c>
      <c r="F45" s="24">
        <v>450</v>
      </c>
      <c r="G45" s="20">
        <f>F45*100/F$45</f>
        <v>100</v>
      </c>
    </row>
    <row r="46" spans="1:7" ht="12.75">
      <c r="A46" s="50" t="s">
        <v>212</v>
      </c>
      <c r="B46" s="19">
        <v>50</v>
      </c>
      <c r="C46" s="27">
        <f t="shared" si="2"/>
        <v>5.405405405405405</v>
      </c>
      <c r="E46" s="1" t="s">
        <v>225</v>
      </c>
      <c r="F46" s="19">
        <v>80</v>
      </c>
      <c r="G46" s="27">
        <f aca="true" t="shared" si="3" ref="G46:G54">F46*100/F$45</f>
        <v>17.77777777777778</v>
      </c>
    </row>
    <row r="47" spans="1:7" ht="12.75">
      <c r="A47" s="50" t="s">
        <v>42</v>
      </c>
      <c r="B47" s="19">
        <v>35</v>
      </c>
      <c r="C47" s="27">
        <f t="shared" si="2"/>
        <v>3.7837837837837838</v>
      </c>
      <c r="E47" s="1" t="s">
        <v>226</v>
      </c>
      <c r="F47" s="19">
        <v>70</v>
      </c>
      <c r="G47" s="27">
        <f t="shared" si="3"/>
        <v>15.555555555555555</v>
      </c>
    </row>
    <row r="48" spans="1:7" ht="12.75">
      <c r="A48" s="50" t="s">
        <v>213</v>
      </c>
      <c r="B48" s="19"/>
      <c r="C48" s="27"/>
      <c r="E48" s="1" t="s">
        <v>227</v>
      </c>
      <c r="F48" s="19">
        <v>60</v>
      </c>
      <c r="G48" s="27">
        <f t="shared" si="3"/>
        <v>13.333333333333334</v>
      </c>
    </row>
    <row r="49" spans="1:7" ht="12.75">
      <c r="A49" s="50" t="s">
        <v>43</v>
      </c>
      <c r="B49" s="19">
        <v>60</v>
      </c>
      <c r="C49" s="27">
        <f>B49*100/B$29</f>
        <v>6.486486486486487</v>
      </c>
      <c r="E49" s="1" t="s">
        <v>228</v>
      </c>
      <c r="F49" s="19">
        <v>75</v>
      </c>
      <c r="G49" s="27">
        <f t="shared" si="3"/>
        <v>16.666666666666668</v>
      </c>
    </row>
    <row r="50" spans="1:7" ht="12.75">
      <c r="A50" s="50" t="s">
        <v>214</v>
      </c>
      <c r="B50" s="19"/>
      <c r="C50" s="27"/>
      <c r="E50" s="1" t="s">
        <v>229</v>
      </c>
      <c r="F50" s="19">
        <v>105</v>
      </c>
      <c r="G50" s="27">
        <f t="shared" si="3"/>
        <v>23.333333333333332</v>
      </c>
    </row>
    <row r="51" spans="1:7" ht="12.75">
      <c r="A51" s="50" t="s">
        <v>285</v>
      </c>
      <c r="B51" s="19">
        <v>45</v>
      </c>
      <c r="C51" s="27">
        <f>B51*100/B$29</f>
        <v>4.864864864864865</v>
      </c>
      <c r="E51" s="1" t="s">
        <v>230</v>
      </c>
      <c r="F51" s="19">
        <v>15</v>
      </c>
      <c r="G51" s="27">
        <f t="shared" si="3"/>
        <v>3.3333333333333335</v>
      </c>
    </row>
    <row r="52" spans="1:7" ht="12.75">
      <c r="A52" s="50" t="s">
        <v>286</v>
      </c>
      <c r="B52" s="19">
        <v>275</v>
      </c>
      <c r="C52" s="27">
        <f>B52*100/B$29</f>
        <v>29.72972972972973</v>
      </c>
      <c r="E52" s="1" t="s">
        <v>231</v>
      </c>
      <c r="F52" s="19">
        <v>20</v>
      </c>
      <c r="G52" s="27">
        <f t="shared" si="3"/>
        <v>4.444444444444445</v>
      </c>
    </row>
    <row r="53" spans="1:7" ht="12.75">
      <c r="A53" s="50" t="s">
        <v>215</v>
      </c>
      <c r="B53" s="19"/>
      <c r="C53" s="27"/>
      <c r="E53" s="1" t="s">
        <v>232</v>
      </c>
      <c r="F53" s="19">
        <v>15</v>
      </c>
      <c r="G53" s="27">
        <f t="shared" si="3"/>
        <v>3.3333333333333335</v>
      </c>
    </row>
    <row r="54" spans="1:7" ht="12.75">
      <c r="A54" s="50" t="s">
        <v>44</v>
      </c>
      <c r="B54" s="19">
        <v>100</v>
      </c>
      <c r="C54" s="27">
        <f>B54*100/B$29</f>
        <v>10.81081081081081</v>
      </c>
      <c r="E54" s="1" t="s">
        <v>233</v>
      </c>
      <c r="F54" s="19">
        <v>10</v>
      </c>
      <c r="G54" s="27">
        <f t="shared" si="3"/>
        <v>2.2222222222222223</v>
      </c>
    </row>
    <row r="55" spans="1:7" ht="12.75">
      <c r="A55" s="50" t="s">
        <v>216</v>
      </c>
      <c r="B55" s="19">
        <v>40</v>
      </c>
      <c r="C55" s="27">
        <f>B55*100/B$29</f>
        <v>4.324324324324325</v>
      </c>
      <c r="E55" s="1" t="s">
        <v>234</v>
      </c>
      <c r="F55" s="19" t="s">
        <v>358</v>
      </c>
      <c r="G55" s="27" t="s">
        <v>358</v>
      </c>
    </row>
    <row r="56" spans="1:7" ht="12.75">
      <c r="A56" s="50" t="s">
        <v>45</v>
      </c>
      <c r="B56" s="19">
        <v>20</v>
      </c>
      <c r="C56" s="27">
        <f>B56*100/B$29</f>
        <v>2.1621621621621623</v>
      </c>
      <c r="E56" s="1" t="s">
        <v>237</v>
      </c>
      <c r="F56" s="19">
        <v>27353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9050</v>
      </c>
      <c r="G58" s="27" t="s">
        <v>195</v>
      </c>
    </row>
    <row r="59" spans="1:7" ht="12.75">
      <c r="A59" s="50" t="s">
        <v>46</v>
      </c>
      <c r="B59" s="19">
        <v>735</v>
      </c>
      <c r="C59" s="27">
        <f>B59*100/B$29</f>
        <v>79.45945945945945</v>
      </c>
      <c r="E59" s="53" t="s">
        <v>238</v>
      </c>
      <c r="F59" s="19"/>
      <c r="G59" s="27"/>
    </row>
    <row r="60" spans="1:7" ht="12.75">
      <c r="A60" s="50" t="s">
        <v>218</v>
      </c>
      <c r="B60" s="19">
        <v>130</v>
      </c>
      <c r="C60" s="27">
        <f>B60*100/B$29</f>
        <v>14.054054054054054</v>
      </c>
      <c r="E60" s="1" t="s">
        <v>294</v>
      </c>
      <c r="F60" s="19">
        <v>27222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19286</v>
      </c>
      <c r="G61" s="41" t="s">
        <v>195</v>
      </c>
    </row>
    <row r="62" spans="1:7" ht="13.5" thickTop="1">
      <c r="A62" s="50" t="s">
        <v>47</v>
      </c>
      <c r="B62" s="19">
        <v>60</v>
      </c>
      <c r="C62" s="27">
        <f>B62*100/B$29</f>
        <v>6.486486486486487</v>
      </c>
      <c r="F62" s="24" t="s">
        <v>307</v>
      </c>
      <c r="G62" s="20" t="s">
        <v>137</v>
      </c>
    </row>
    <row r="63" spans="1:7" ht="12.75">
      <c r="A63" s="50" t="s">
        <v>48</v>
      </c>
      <c r="B63" s="19" t="s">
        <v>358</v>
      </c>
      <c r="C63" s="27" t="s">
        <v>358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860</v>
      </c>
      <c r="C67" s="20">
        <f>B67*100/B$67</f>
        <v>100</v>
      </c>
      <c r="E67" s="21" t="s">
        <v>316</v>
      </c>
      <c r="F67" s="24">
        <v>160</v>
      </c>
      <c r="G67" s="20">
        <v>35.55555555555556</v>
      </c>
    </row>
    <row r="68" spans="1:7" ht="12.75">
      <c r="A68" s="50" t="s">
        <v>49</v>
      </c>
      <c r="B68" s="19">
        <v>65</v>
      </c>
      <c r="C68" s="52">
        <f>B68*100/B$67</f>
        <v>7.558139534883721</v>
      </c>
      <c r="E68" s="1" t="s">
        <v>288</v>
      </c>
      <c r="F68" s="19">
        <v>145</v>
      </c>
      <c r="G68" s="27">
        <v>42.028985507246375</v>
      </c>
    </row>
    <row r="69" spans="1:7" ht="12.75">
      <c r="A69" s="49" t="s">
        <v>246</v>
      </c>
      <c r="B69" s="24">
        <v>1425</v>
      </c>
      <c r="C69" s="20">
        <f>B69*100/B$69</f>
        <v>100</v>
      </c>
      <c r="E69" s="1" t="s">
        <v>289</v>
      </c>
      <c r="F69" s="19">
        <v>50</v>
      </c>
      <c r="G69" s="27">
        <v>38.46153846153846</v>
      </c>
    </row>
    <row r="70" spans="1:7" ht="12.75">
      <c r="A70" s="50" t="s">
        <v>49</v>
      </c>
      <c r="B70" s="19">
        <v>330</v>
      </c>
      <c r="C70" s="27">
        <f>B70*100/B$69</f>
        <v>23.157894736842106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57.7</v>
      </c>
      <c r="E71" s="21" t="s">
        <v>317</v>
      </c>
      <c r="F71" s="24">
        <v>10</v>
      </c>
      <c r="G71" s="20">
        <v>25</v>
      </c>
    </row>
    <row r="72" spans="1:7" ht="12.75">
      <c r="A72" s="50" t="s">
        <v>51</v>
      </c>
      <c r="B72" s="19">
        <v>1095</v>
      </c>
      <c r="C72" s="27">
        <f>B72*100/B$69</f>
        <v>76.84210526315789</v>
      </c>
      <c r="E72" s="1" t="s">
        <v>290</v>
      </c>
      <c r="F72" s="19">
        <v>10</v>
      </c>
      <c r="G72" s="27">
        <v>66.66666666666667</v>
      </c>
    </row>
    <row r="73" spans="1:7" ht="12.75">
      <c r="A73" s="50" t="s">
        <v>52</v>
      </c>
      <c r="B73" s="30" t="s">
        <v>195</v>
      </c>
      <c r="C73" s="27">
        <v>59.5</v>
      </c>
      <c r="E73" s="1" t="s">
        <v>291</v>
      </c>
      <c r="F73" s="19" t="s">
        <v>358</v>
      </c>
      <c r="G73" s="27" t="s">
        <v>358</v>
      </c>
    </row>
    <row r="74" spans="1:7" ht="12.75">
      <c r="A74" s="49" t="s">
        <v>247</v>
      </c>
      <c r="B74" s="24">
        <v>15</v>
      </c>
      <c r="C74" s="20">
        <f>B74*100/B$74</f>
        <v>100</v>
      </c>
      <c r="E74" s="21" t="s">
        <v>60</v>
      </c>
      <c r="F74" s="24">
        <v>910</v>
      </c>
      <c r="G74" s="20">
        <v>38.723404255319146</v>
      </c>
    </row>
    <row r="75" spans="1:7" ht="12.75">
      <c r="A75" s="60" t="s">
        <v>53</v>
      </c>
      <c r="B75" s="51">
        <v>15</v>
      </c>
      <c r="C75" s="52">
        <f>B75*100/B$74</f>
        <v>100</v>
      </c>
      <c r="E75" s="1" t="s">
        <v>61</v>
      </c>
      <c r="F75" s="19">
        <v>485</v>
      </c>
      <c r="G75" s="27">
        <v>30.89171974522293</v>
      </c>
    </row>
    <row r="76" spans="1:7" ht="12.75">
      <c r="A76" s="49"/>
      <c r="B76" s="61"/>
      <c r="C76" s="20"/>
      <c r="E76" s="1" t="s">
        <v>240</v>
      </c>
      <c r="F76" s="19" t="s">
        <v>358</v>
      </c>
      <c r="G76" s="27" t="s">
        <v>358</v>
      </c>
    </row>
    <row r="77" spans="1:7" ht="12.75">
      <c r="A77" s="50"/>
      <c r="B77" s="35"/>
      <c r="C77" s="27"/>
      <c r="E77" s="1" t="s">
        <v>292</v>
      </c>
      <c r="F77" s="19">
        <v>395</v>
      </c>
      <c r="G77" s="27">
        <v>52.666666666666664</v>
      </c>
    </row>
    <row r="78" spans="1:7" ht="12.75">
      <c r="A78" s="50"/>
      <c r="B78" s="35"/>
      <c r="C78" s="27"/>
      <c r="E78" s="1" t="s">
        <v>293</v>
      </c>
      <c r="F78" s="19">
        <v>365</v>
      </c>
      <c r="G78" s="27">
        <v>53.6764705882353</v>
      </c>
    </row>
    <row r="79" spans="1:7" ht="13.5" thickBot="1">
      <c r="A79" s="62"/>
      <c r="B79" s="63"/>
      <c r="C79" s="41"/>
      <c r="D79" s="54"/>
      <c r="E79" s="64" t="s">
        <v>62</v>
      </c>
      <c r="F79" s="40">
        <v>190</v>
      </c>
      <c r="G79" s="41">
        <v>59.375</v>
      </c>
    </row>
    <row r="80" ht="13.5" thickTop="1">
      <c r="A80" s="46" t="s">
        <v>363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360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E77" sqref="E77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362</v>
      </c>
    </row>
    <row r="2" ht="15.75">
      <c r="A2" s="2" t="s">
        <v>323</v>
      </c>
    </row>
    <row r="3" ht="14.25">
      <c r="A3" s="3" t="s">
        <v>361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565</v>
      </c>
      <c r="C10" s="20">
        <f>B10*100/B$10</f>
        <v>100</v>
      </c>
      <c r="E10" s="37" t="s">
        <v>319</v>
      </c>
      <c r="F10" s="24">
        <v>85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120</v>
      </c>
      <c r="C12" s="27">
        <f>B12*100/B$10</f>
        <v>21.238938053097346</v>
      </c>
      <c r="E12" s="38" t="s">
        <v>271</v>
      </c>
      <c r="F12" s="19" t="s">
        <v>358</v>
      </c>
      <c r="G12" s="68" t="s">
        <v>358</v>
      </c>
    </row>
    <row r="13" spans="1:7" ht="12.75">
      <c r="A13" s="26" t="s">
        <v>65</v>
      </c>
      <c r="B13" s="19">
        <v>445</v>
      </c>
      <c r="C13" s="27">
        <f>B13*100/B$10</f>
        <v>78.76106194690266</v>
      </c>
      <c r="E13" s="69" t="s">
        <v>272</v>
      </c>
      <c r="F13" s="19">
        <v>20</v>
      </c>
      <c r="G13" s="27">
        <f>F13*100/F$10</f>
        <v>23.529411764705884</v>
      </c>
    </row>
    <row r="14" spans="1:7" ht="12.75">
      <c r="A14" s="26"/>
      <c r="B14" s="19"/>
      <c r="C14" s="27"/>
      <c r="E14" s="69" t="s">
        <v>232</v>
      </c>
      <c r="F14" s="19">
        <v>25</v>
      </c>
      <c r="G14" s="27">
        <f>F14*100/F$10</f>
        <v>29.41176470588235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10</v>
      </c>
      <c r="G15" s="27">
        <f>F15*100/F$10</f>
        <v>11.764705882352942</v>
      </c>
    </row>
    <row r="16" spans="1:7" ht="12.75">
      <c r="A16" s="70" t="s">
        <v>66</v>
      </c>
      <c r="B16" s="51">
        <v>95</v>
      </c>
      <c r="C16" s="27">
        <f aca="true" t="shared" si="0" ref="C16:C23">B16*100/B$10</f>
        <v>16.8141592920354</v>
      </c>
      <c r="E16" s="69" t="s">
        <v>274</v>
      </c>
      <c r="F16" s="19">
        <v>15</v>
      </c>
      <c r="G16" s="27">
        <f>F16*100/F$10</f>
        <v>17.647058823529413</v>
      </c>
    </row>
    <row r="17" spans="1:7" ht="12.75">
      <c r="A17" s="70" t="s">
        <v>67</v>
      </c>
      <c r="B17" s="51">
        <v>10</v>
      </c>
      <c r="C17" s="27">
        <f t="shared" si="0"/>
        <v>1.7699115044247788</v>
      </c>
      <c r="E17" s="69" t="s">
        <v>275</v>
      </c>
      <c r="F17" s="19">
        <v>20</v>
      </c>
      <c r="G17" s="27">
        <f>F17*100/F$10</f>
        <v>23.529411764705884</v>
      </c>
    </row>
    <row r="18" spans="1:7" ht="12.75">
      <c r="A18" s="26" t="s">
        <v>68</v>
      </c>
      <c r="B18" s="19">
        <v>70</v>
      </c>
      <c r="C18" s="27">
        <f t="shared" si="0"/>
        <v>12.389380530973451</v>
      </c>
      <c r="E18" s="69" t="s">
        <v>276</v>
      </c>
      <c r="F18" s="19" t="s">
        <v>358</v>
      </c>
      <c r="G18" s="27" t="s">
        <v>358</v>
      </c>
    </row>
    <row r="19" spans="1:7" ht="12.75">
      <c r="A19" s="26" t="s">
        <v>69</v>
      </c>
      <c r="B19" s="19">
        <v>55</v>
      </c>
      <c r="C19" s="27">
        <f t="shared" si="0"/>
        <v>9.734513274336283</v>
      </c>
      <c r="E19" s="69" t="s">
        <v>277</v>
      </c>
      <c r="F19" s="19" t="s">
        <v>358</v>
      </c>
      <c r="G19" s="27" t="s">
        <v>358</v>
      </c>
    </row>
    <row r="20" spans="1:7" ht="12.75">
      <c r="A20" s="26" t="s">
        <v>70</v>
      </c>
      <c r="B20" s="19">
        <v>105</v>
      </c>
      <c r="C20" s="27">
        <f t="shared" si="0"/>
        <v>18.58407079646018</v>
      </c>
      <c r="E20" s="38" t="s">
        <v>109</v>
      </c>
      <c r="F20" s="19">
        <v>147900</v>
      </c>
      <c r="G20" s="68" t="s">
        <v>195</v>
      </c>
    </row>
    <row r="21" spans="1:7" ht="12.75">
      <c r="A21" s="26" t="s">
        <v>71</v>
      </c>
      <c r="B21" s="19">
        <v>40</v>
      </c>
      <c r="C21" s="27">
        <f t="shared" si="0"/>
        <v>7.079646017699115</v>
      </c>
      <c r="F21" s="35"/>
      <c r="G21" s="23" t="s">
        <v>318</v>
      </c>
    </row>
    <row r="22" spans="1:7" ht="12.75">
      <c r="A22" s="26" t="s">
        <v>72</v>
      </c>
      <c r="B22" s="19">
        <v>175</v>
      </c>
      <c r="C22" s="27">
        <f t="shared" si="0"/>
        <v>30.97345132743363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20</v>
      </c>
      <c r="C23" s="27">
        <f t="shared" si="0"/>
        <v>3.5398230088495577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 t="s">
        <v>358</v>
      </c>
      <c r="C24" s="27" t="s">
        <v>358</v>
      </c>
      <c r="E24" s="38" t="s">
        <v>110</v>
      </c>
      <c r="F24" s="19">
        <v>85</v>
      </c>
      <c r="G24" s="68">
        <f aca="true" t="shared" si="1" ref="G24:G31">F24*100/F$10</f>
        <v>100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358</v>
      </c>
      <c r="G25" s="27" t="s">
        <v>358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 t="s">
        <v>358</v>
      </c>
      <c r="G26" s="27" t="s">
        <v>358</v>
      </c>
    </row>
    <row r="27" spans="1:7" ht="12.75">
      <c r="A27" s="26" t="s">
        <v>75</v>
      </c>
      <c r="B27" s="19" t="s">
        <v>358</v>
      </c>
      <c r="C27" s="27" t="s">
        <v>358</v>
      </c>
      <c r="E27" s="69" t="s">
        <v>113</v>
      </c>
      <c r="F27" s="19">
        <v>10</v>
      </c>
      <c r="G27" s="27">
        <f t="shared" si="1"/>
        <v>11.764705882352942</v>
      </c>
    </row>
    <row r="28" spans="1:7" ht="12.75">
      <c r="A28" s="26" t="s">
        <v>76</v>
      </c>
      <c r="B28" s="19">
        <v>40</v>
      </c>
      <c r="C28" s="27">
        <f aca="true" t="shared" si="2" ref="C28:C34">B28*100/B$10</f>
        <v>7.079646017699115</v>
      </c>
      <c r="E28" s="69" t="s">
        <v>114</v>
      </c>
      <c r="F28" s="19">
        <v>35</v>
      </c>
      <c r="G28" s="27">
        <f t="shared" si="1"/>
        <v>41.1764705882353</v>
      </c>
    </row>
    <row r="29" spans="1:7" ht="12.75">
      <c r="A29" s="26" t="s">
        <v>77</v>
      </c>
      <c r="B29" s="19">
        <v>20</v>
      </c>
      <c r="C29" s="27">
        <f t="shared" si="2"/>
        <v>3.5398230088495577</v>
      </c>
      <c r="E29" s="69" t="s">
        <v>253</v>
      </c>
      <c r="F29" s="19">
        <v>10</v>
      </c>
      <c r="G29" s="27">
        <f t="shared" si="1"/>
        <v>11.764705882352942</v>
      </c>
    </row>
    <row r="30" spans="1:7" ht="12.75">
      <c r="A30" s="70" t="s">
        <v>78</v>
      </c>
      <c r="B30" s="19">
        <v>90</v>
      </c>
      <c r="C30" s="27">
        <f t="shared" si="2"/>
        <v>15.929203539823009</v>
      </c>
      <c r="E30" s="69" t="s">
        <v>254</v>
      </c>
      <c r="F30" s="19">
        <v>25</v>
      </c>
      <c r="G30" s="27">
        <f t="shared" si="1"/>
        <v>29.41176470588235</v>
      </c>
    </row>
    <row r="31" spans="1:7" ht="12.75">
      <c r="A31" s="70" t="s">
        <v>79</v>
      </c>
      <c r="B31" s="19">
        <v>215</v>
      </c>
      <c r="C31" s="27">
        <f t="shared" si="2"/>
        <v>38.05309734513274</v>
      </c>
      <c r="E31" s="69" t="s">
        <v>255</v>
      </c>
      <c r="F31" s="19">
        <v>10</v>
      </c>
      <c r="G31" s="27">
        <f t="shared" si="1"/>
        <v>11.764705882352942</v>
      </c>
    </row>
    <row r="32" spans="1:7" ht="12.75">
      <c r="A32" s="70" t="s">
        <v>80</v>
      </c>
      <c r="B32" s="19">
        <v>45</v>
      </c>
      <c r="C32" s="27">
        <f t="shared" si="2"/>
        <v>7.964601769911504</v>
      </c>
      <c r="E32" s="69" t="s">
        <v>354</v>
      </c>
      <c r="F32" s="19">
        <v>892</v>
      </c>
      <c r="G32" s="27" t="s">
        <v>195</v>
      </c>
    </row>
    <row r="33" spans="1:7" ht="12.75">
      <c r="A33" s="26" t="s">
        <v>81</v>
      </c>
      <c r="B33" s="19">
        <v>70</v>
      </c>
      <c r="C33" s="27">
        <f t="shared" si="2"/>
        <v>12.389380530973451</v>
      </c>
      <c r="E33" s="69" t="s">
        <v>115</v>
      </c>
      <c r="F33" s="19" t="s">
        <v>358</v>
      </c>
      <c r="G33" s="27" t="s">
        <v>358</v>
      </c>
    </row>
    <row r="34" spans="1:7" ht="12.75">
      <c r="A34" s="26" t="s">
        <v>82</v>
      </c>
      <c r="B34" s="19">
        <v>90</v>
      </c>
      <c r="C34" s="27">
        <f t="shared" si="2"/>
        <v>15.929203539823009</v>
      </c>
      <c r="E34" s="71" t="s">
        <v>354</v>
      </c>
      <c r="F34" s="19" t="s">
        <v>358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250</v>
      </c>
      <c r="C37" s="27">
        <f>B37*100/B$10</f>
        <v>44.24778761061947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245</v>
      </c>
      <c r="C38" s="27">
        <f>B38*100/B$10</f>
        <v>43.36283185840708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65</v>
      </c>
      <c r="C39" s="27">
        <f>B39*100/B$10</f>
        <v>11.504424778761061</v>
      </c>
      <c r="E39" s="69" t="s">
        <v>259</v>
      </c>
      <c r="F39" s="19">
        <v>10</v>
      </c>
      <c r="G39" s="27">
        <f aca="true" t="shared" si="3" ref="G39:G44">F39*100/F$10</f>
        <v>11.764705882352942</v>
      </c>
    </row>
    <row r="40" spans="1:7" ht="12.75">
      <c r="A40" s="26" t="s">
        <v>85</v>
      </c>
      <c r="B40" s="19">
        <v>4</v>
      </c>
      <c r="C40" s="27">
        <f>B40*100/B$10</f>
        <v>0.7079646017699115</v>
      </c>
      <c r="E40" s="69" t="s">
        <v>260</v>
      </c>
      <c r="F40" s="19">
        <v>10</v>
      </c>
      <c r="G40" s="27">
        <f t="shared" si="3"/>
        <v>11.764705882352942</v>
      </c>
    </row>
    <row r="41" spans="1:7" ht="12.75">
      <c r="A41" s="70" t="s">
        <v>86</v>
      </c>
      <c r="B41" s="51" t="s">
        <v>358</v>
      </c>
      <c r="C41" s="27" t="s">
        <v>358</v>
      </c>
      <c r="E41" s="69" t="s">
        <v>261</v>
      </c>
      <c r="F41" s="19">
        <v>15</v>
      </c>
      <c r="G41" s="27">
        <f t="shared" si="3"/>
        <v>17.647058823529413</v>
      </c>
    </row>
    <row r="42" spans="1:7" ht="12.75">
      <c r="A42" s="70" t="s">
        <v>87</v>
      </c>
      <c r="B42" s="51" t="s">
        <v>358</v>
      </c>
      <c r="C42" s="27" t="s">
        <v>358</v>
      </c>
      <c r="E42" s="69" t="s">
        <v>262</v>
      </c>
      <c r="F42" s="19">
        <v>4</v>
      </c>
      <c r="G42" s="27">
        <f t="shared" si="3"/>
        <v>4.705882352941177</v>
      </c>
    </row>
    <row r="43" spans="1:7" ht="12.75">
      <c r="A43" s="26"/>
      <c r="B43" s="19"/>
      <c r="C43" s="27" t="s">
        <v>318</v>
      </c>
      <c r="E43" s="69" t="s">
        <v>263</v>
      </c>
      <c r="F43" s="19">
        <v>10</v>
      </c>
      <c r="G43" s="27">
        <f t="shared" si="3"/>
        <v>11.764705882352942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40</v>
      </c>
      <c r="G44" s="27">
        <f t="shared" si="3"/>
        <v>47.05882352941177</v>
      </c>
    </row>
    <row r="45" spans="1:7" ht="12.75">
      <c r="A45" s="26" t="s">
        <v>88</v>
      </c>
      <c r="B45" s="19">
        <v>65</v>
      </c>
      <c r="C45" s="27">
        <f aca="true" t="shared" si="4" ref="C45:C53">B45*100/B$10</f>
        <v>11.504424778761061</v>
      </c>
      <c r="E45" s="69" t="s">
        <v>116</v>
      </c>
      <c r="F45" s="19" t="s">
        <v>358</v>
      </c>
      <c r="G45" s="27" t="s">
        <v>358</v>
      </c>
    </row>
    <row r="46" spans="1:7" ht="12.75">
      <c r="A46" s="26" t="s">
        <v>89</v>
      </c>
      <c r="B46" s="19">
        <v>130</v>
      </c>
      <c r="C46" s="27">
        <f t="shared" si="4"/>
        <v>23.008849557522122</v>
      </c>
      <c r="E46" s="72"/>
      <c r="F46" s="19"/>
      <c r="G46" s="27" t="s">
        <v>318</v>
      </c>
    </row>
    <row r="47" spans="1:7" ht="12.75">
      <c r="A47" s="26" t="s">
        <v>90</v>
      </c>
      <c r="B47" s="19">
        <v>145</v>
      </c>
      <c r="C47" s="27">
        <f t="shared" si="4"/>
        <v>25.663716814159294</v>
      </c>
      <c r="E47" s="72" t="s">
        <v>320</v>
      </c>
      <c r="F47" s="24">
        <v>445</v>
      </c>
      <c r="G47" s="20">
        <f>F47*100/F$47</f>
        <v>100</v>
      </c>
    </row>
    <row r="48" spans="1:7" ht="12.75">
      <c r="A48" s="26" t="s">
        <v>91</v>
      </c>
      <c r="B48" s="19">
        <v>65</v>
      </c>
      <c r="C48" s="27">
        <f t="shared" si="4"/>
        <v>11.504424778761061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75</v>
      </c>
      <c r="C49" s="27">
        <f t="shared" si="4"/>
        <v>13.274336283185841</v>
      </c>
      <c r="E49" s="69" t="s">
        <v>117</v>
      </c>
      <c r="F49" s="19">
        <v>45</v>
      </c>
      <c r="G49" s="27">
        <f aca="true" t="shared" si="5" ref="G49:G56">F49*100/F$47</f>
        <v>10.112359550561798</v>
      </c>
    </row>
    <row r="50" spans="1:7" ht="12.75">
      <c r="A50" s="26" t="s">
        <v>93</v>
      </c>
      <c r="B50" s="19">
        <v>20</v>
      </c>
      <c r="C50" s="27">
        <f t="shared" si="4"/>
        <v>3.5398230088495577</v>
      </c>
      <c r="E50" s="69" t="s">
        <v>118</v>
      </c>
      <c r="F50" s="19">
        <v>10</v>
      </c>
      <c r="G50" s="27">
        <f t="shared" si="5"/>
        <v>2.247191011235955</v>
      </c>
    </row>
    <row r="51" spans="1:7" ht="12.75">
      <c r="A51" s="26" t="s">
        <v>94</v>
      </c>
      <c r="B51" s="19">
        <v>35</v>
      </c>
      <c r="C51" s="27">
        <f t="shared" si="4"/>
        <v>6.1946902654867255</v>
      </c>
      <c r="E51" s="69" t="s">
        <v>119</v>
      </c>
      <c r="F51" s="19">
        <v>145</v>
      </c>
      <c r="G51" s="27">
        <f t="shared" si="5"/>
        <v>32.58426966292135</v>
      </c>
    </row>
    <row r="52" spans="1:7" ht="12.75">
      <c r="A52" s="26" t="s">
        <v>95</v>
      </c>
      <c r="B52" s="19">
        <v>10</v>
      </c>
      <c r="C52" s="27">
        <f t="shared" si="4"/>
        <v>1.7699115044247788</v>
      </c>
      <c r="E52" s="69" t="s">
        <v>120</v>
      </c>
      <c r="F52" s="19">
        <v>145</v>
      </c>
      <c r="G52" s="27">
        <f t="shared" si="5"/>
        <v>32.58426966292135</v>
      </c>
    </row>
    <row r="53" spans="1:7" ht="12.75">
      <c r="A53" s="70" t="s">
        <v>96</v>
      </c>
      <c r="B53" s="19">
        <v>20</v>
      </c>
      <c r="C53" s="27">
        <f t="shared" si="4"/>
        <v>3.5398230088495577</v>
      </c>
      <c r="E53" s="69" t="s">
        <v>121</v>
      </c>
      <c r="F53" s="19">
        <v>85</v>
      </c>
      <c r="G53" s="27">
        <f t="shared" si="5"/>
        <v>19.10112359550562</v>
      </c>
    </row>
    <row r="54" spans="1:7" ht="12.75">
      <c r="A54" s="70" t="s">
        <v>97</v>
      </c>
      <c r="B54" s="30">
        <v>3.1</v>
      </c>
      <c r="C54" s="27" t="s">
        <v>195</v>
      </c>
      <c r="E54" s="69" t="s">
        <v>122</v>
      </c>
      <c r="F54" s="19">
        <v>15</v>
      </c>
      <c r="G54" s="27">
        <f t="shared" si="5"/>
        <v>3.3707865168539324</v>
      </c>
    </row>
    <row r="55" spans="1:7" ht="12.75">
      <c r="A55" s="26"/>
      <c r="B55" s="19"/>
      <c r="C55" s="27" t="s">
        <v>318</v>
      </c>
      <c r="E55" s="69" t="s">
        <v>123</v>
      </c>
      <c r="F55" s="19" t="s">
        <v>358</v>
      </c>
      <c r="G55" s="27" t="s">
        <v>358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4</v>
      </c>
      <c r="G56" s="52">
        <f t="shared" si="5"/>
        <v>0.898876404494382</v>
      </c>
    </row>
    <row r="57" spans="1:7" ht="12.75">
      <c r="A57" s="26" t="s">
        <v>98</v>
      </c>
      <c r="B57" s="19">
        <v>130</v>
      </c>
      <c r="C57" s="27">
        <f>B57*100/B$10</f>
        <v>23.008849557522122</v>
      </c>
      <c r="E57" s="69" t="s">
        <v>125</v>
      </c>
      <c r="F57" s="19">
        <v>514</v>
      </c>
      <c r="G57" s="27" t="s">
        <v>195</v>
      </c>
    </row>
    <row r="58" spans="1:7" ht="12.75">
      <c r="A58" s="26" t="s">
        <v>99</v>
      </c>
      <c r="B58" s="19">
        <v>220</v>
      </c>
      <c r="C58" s="27">
        <f>B58*100/B$10</f>
        <v>38.93805309734513</v>
      </c>
      <c r="E58" s="69"/>
      <c r="F58" s="19"/>
      <c r="G58" s="27" t="s">
        <v>318</v>
      </c>
    </row>
    <row r="59" spans="1:7" ht="12.75">
      <c r="A59" s="26" t="s">
        <v>100</v>
      </c>
      <c r="B59" s="19">
        <v>170</v>
      </c>
      <c r="C59" s="27">
        <f>B59*100/B$10</f>
        <v>30.088495575221238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45</v>
      </c>
      <c r="C60" s="27">
        <f>B60*100/B$10</f>
        <v>7.964601769911504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65</v>
      </c>
      <c r="G61" s="27">
        <f aca="true" t="shared" si="6" ref="G61:G67">F61*100/F$47</f>
        <v>14.606741573033707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70</v>
      </c>
      <c r="G62" s="27">
        <f t="shared" si="6"/>
        <v>15.730337078651685</v>
      </c>
    </row>
    <row r="63" spans="1:7" ht="12.75">
      <c r="A63" s="70" t="s">
        <v>102</v>
      </c>
      <c r="B63" s="51">
        <v>245</v>
      </c>
      <c r="C63" s="27">
        <f aca="true" t="shared" si="7" ref="C63:C68">B63*100/B$10</f>
        <v>43.36283185840708</v>
      </c>
      <c r="E63" s="69" t="s">
        <v>261</v>
      </c>
      <c r="F63" s="19">
        <v>35</v>
      </c>
      <c r="G63" s="27">
        <f t="shared" si="6"/>
        <v>7.865168539325842</v>
      </c>
    </row>
    <row r="64" spans="1:7" ht="12.75">
      <c r="A64" s="70" t="s">
        <v>282</v>
      </c>
      <c r="B64" s="51">
        <v>4</v>
      </c>
      <c r="C64" s="27">
        <f t="shared" si="7"/>
        <v>0.7079646017699115</v>
      </c>
      <c r="E64" s="69" t="s">
        <v>262</v>
      </c>
      <c r="F64" s="19">
        <v>50</v>
      </c>
      <c r="G64" s="27">
        <f t="shared" si="6"/>
        <v>11.235955056179776</v>
      </c>
    </row>
    <row r="65" spans="1:7" ht="12.75">
      <c r="A65" s="26" t="s">
        <v>103</v>
      </c>
      <c r="B65" s="19">
        <v>270</v>
      </c>
      <c r="C65" s="27">
        <f t="shared" si="7"/>
        <v>47.78761061946903</v>
      </c>
      <c r="E65" s="69" t="s">
        <v>263</v>
      </c>
      <c r="F65" s="19">
        <v>45</v>
      </c>
      <c r="G65" s="27">
        <f t="shared" si="6"/>
        <v>10.112359550561798</v>
      </c>
    </row>
    <row r="66" spans="1:7" ht="12.75">
      <c r="A66" s="26" t="s">
        <v>283</v>
      </c>
      <c r="B66" s="19">
        <v>35</v>
      </c>
      <c r="C66" s="27">
        <f t="shared" si="7"/>
        <v>6.1946902654867255</v>
      </c>
      <c r="E66" s="69" t="s">
        <v>264</v>
      </c>
      <c r="F66" s="19">
        <v>145</v>
      </c>
      <c r="G66" s="27">
        <f t="shared" si="6"/>
        <v>32.58426966292135</v>
      </c>
    </row>
    <row r="67" spans="1:7" ht="12.75">
      <c r="A67" s="26" t="s">
        <v>104</v>
      </c>
      <c r="B67" s="19" t="s">
        <v>358</v>
      </c>
      <c r="C67" s="27" t="s">
        <v>358</v>
      </c>
      <c r="E67" s="71" t="s">
        <v>126</v>
      </c>
      <c r="F67" s="19">
        <v>35</v>
      </c>
      <c r="G67" s="27">
        <f t="shared" si="6"/>
        <v>7.865168539325842</v>
      </c>
    </row>
    <row r="68" spans="1:7" ht="12.75">
      <c r="A68" s="26" t="s">
        <v>105</v>
      </c>
      <c r="B68" s="19">
        <v>4</v>
      </c>
      <c r="C68" s="27">
        <f t="shared" si="7"/>
        <v>0.7079646017699115</v>
      </c>
      <c r="E68" s="69"/>
      <c r="F68" s="19"/>
      <c r="G68" s="27"/>
    </row>
    <row r="69" spans="1:7" ht="12.75">
      <c r="A69" s="26" t="s">
        <v>106</v>
      </c>
      <c r="B69" s="19" t="s">
        <v>358</v>
      </c>
      <c r="C69" s="27" t="s">
        <v>358</v>
      </c>
      <c r="E69" s="69"/>
      <c r="F69" s="19"/>
      <c r="G69" s="27"/>
    </row>
    <row r="70" spans="1:7" ht="12.75">
      <c r="A70" s="26" t="s">
        <v>107</v>
      </c>
      <c r="B70" s="19" t="s">
        <v>358</v>
      </c>
      <c r="C70" s="27" t="s">
        <v>358</v>
      </c>
      <c r="E70" s="69"/>
      <c r="F70" s="19"/>
      <c r="G70" s="27"/>
    </row>
    <row r="71" spans="1:7" ht="12.75">
      <c r="A71" s="26" t="s">
        <v>108</v>
      </c>
      <c r="B71" s="19" t="s">
        <v>358</v>
      </c>
      <c r="C71" s="27" t="s">
        <v>358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10</v>
      </c>
      <c r="C74" s="27">
        <f>B74*100/B$10</f>
        <v>1.7699115044247788</v>
      </c>
      <c r="E74" s="69"/>
      <c r="F74" s="19"/>
      <c r="G74" s="27"/>
    </row>
    <row r="75" spans="1:7" ht="12.75">
      <c r="A75" s="26" t="s">
        <v>322</v>
      </c>
      <c r="B75" s="19">
        <v>10</v>
      </c>
      <c r="C75" s="27">
        <f>B75*100/B$10</f>
        <v>1.7699115044247788</v>
      </c>
      <c r="E75" s="69"/>
      <c r="F75" s="19"/>
      <c r="G75" s="27"/>
    </row>
    <row r="76" spans="1:7" ht="13.5" thickBot="1">
      <c r="A76" s="39" t="s">
        <v>133</v>
      </c>
      <c r="B76" s="40">
        <v>4</v>
      </c>
      <c r="C76" s="41">
        <f>B76*100/B$10</f>
        <v>0.7079646017699115</v>
      </c>
      <c r="D76" s="54"/>
      <c r="E76" s="64"/>
      <c r="F76" s="40"/>
      <c r="G76" s="41"/>
    </row>
    <row r="77" ht="13.5" thickTop="1">
      <c r="A77" s="46" t="s">
        <v>363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360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2005-06-08T21:50:53Z</dcterms:modified>
  <cp:category/>
  <cp:version/>
  <cp:contentType/>
  <cp:contentStatus/>
</cp:coreProperties>
</file>