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Democratic Republic Congo" sheetId="1" r:id="rId1"/>
    <sheet name="FBP2-Democtaric Republic Congo" sheetId="2" r:id="rId2"/>
    <sheet name="FBP3-Democratic Republic Congo" sheetId="3" r:id="rId3"/>
  </sheets>
  <definedNames>
    <definedName name="_xlnm.Print_Area" localSheetId="0">'FBP1-Democratic Republic Congo'!$A$2:$G$90</definedName>
    <definedName name="_xlnm.Print_Area" localSheetId="1">'FBP2-Democtaric Republic Congo'!$A$2:$G$86</definedName>
    <definedName name="_xlnm.Print_Area" localSheetId="2">'FBP3-Democratic Republic Congo'!$A$2:$G$83</definedName>
  </definedNames>
  <calcPr fullCalcOnLoad="1"/>
</workbook>
</file>

<file path=xl/sharedStrings.xml><?xml version="1.0" encoding="utf-8"?>
<sst xmlns="http://schemas.openxmlformats.org/spreadsheetml/2006/main" count="1274" uniqueCount="362">
  <si>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</si>
  <si>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</si>
  <si>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</si>
  <si>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</si>
  <si>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</si>
  <si>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</si>
  <si>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</si>
  <si>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</si>
  <si>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</si>
  <si>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</si>
  <si>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</si>
  <si>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</si>
  <si>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</si>
  <si>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</si>
  <si>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</si>
  <si>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</si>
  <si>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</si>
  <si>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</si>
  <si>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</si>
  <si>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</si>
  <si>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</si>
  <si>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</si>
  <si>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</si>
  <si>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</si>
  <si>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</si>
  <si>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</si>
  <si>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</si>
  <si>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</si>
  <si>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</si>
  <si>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</si>
  <si>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</si>
  <si>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</si>
  <si>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</si>
  <si>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</si>
  <si>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</si>
  <si>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</si>
  <si>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</si>
  <si>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</si>
  <si>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</si>
  <si>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</si>
  <si>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</si>
  <si>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</si>
  <si>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</si>
  <si>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</si>
  <si>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</si>
  <si>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</si>
  <si>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</si>
  <si>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</si>
  <si>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</si>
  <si>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</si>
  <si>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</si>
  <si>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</si>
  <si>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</si>
  <si>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</si>
  <si>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</si>
  <si>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</si>
  <si>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</si>
  <si>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</si>
  <si>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</si>
  <si>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</si>
  <si>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</si>
  <si>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</si>
  <si>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</si>
  <si>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</si>
  <si>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</si>
  <si>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</si>
  <si>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</si>
  <si>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</si>
  <si>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</si>
  <si>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</si>
  <si>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</si>
  <si>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</si>
  <si>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</si>
  <si>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</si>
  <si>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</si>
  <si>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</si>
  <si>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</si>
  <si>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</si>
  <si>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</si>
  <si>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</si>
  <si>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</si>
  <si>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</si>
  <si>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</si>
  <si>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</si>
  <si>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</si>
  <si>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</si>
  <si>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</si>
  <si>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</si>
  <si>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</si>
  <si>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</si>
  <si>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</si>
  <si>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</si>
  <si>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</si>
  <si>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</si>
  <si>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</si>
  <si>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</si>
  <si>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</si>
  <si>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</si>
  <si>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</si>
  <si>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</si>
  <si>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</si>
  <si>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</si>
  <si>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</si>
  <si>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</si>
  <si>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</si>
  <si>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</si>
  <si>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</si>
  <si>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</si>
  <si>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</si>
  <si>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</si>
  <si>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</si>
  <si>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</si>
  <si>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</si>
  <si>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</si>
  <si>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</si>
  <si>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</si>
  <si>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</si>
  <si>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</si>
  <si>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</si>
  <si>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</si>
  <si>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</si>
  <si>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</si>
  <si>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</si>
  <si>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</si>
  <si>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</si>
  <si>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</si>
  <si>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</si>
  <si>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</si>
  <si>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</si>
  <si>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</si>
  <si>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</si>
  <si>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</si>
  <si>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</si>
  <si>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</si>
  <si>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</si>
  <si>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</si>
  <si>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</si>
  <si>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</si>
  <si>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</si>
  <si>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</si>
  <si>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</si>
  <si>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</si>
  <si>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</si>
  <si>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</si>
  <si>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</si>
  <si>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</si>
  <si>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</si>
  <si>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</si>
  <si>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</si>
  <si>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</si>
  <si>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</si>
  <si>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</si>
  <si>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</si>
  <si>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</si>
  <si>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</si>
  <si>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</si>
  <si>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</si>
  <si>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</si>
  <si>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</si>
  <si>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</si>
  <si>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</si>
  <si>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</si>
  <si>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</si>
  <si>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</si>
  <si>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</si>
  <si>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</si>
  <si>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</si>
  <si>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</si>
  <si>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</si>
  <si>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</si>
  <si>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</si>
  <si>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</si>
  <si>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</si>
  <si>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</si>
  <si>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</si>
  <si>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</si>
  <si>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</si>
  <si>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</si>
  <si>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</si>
  <si>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</si>
  <si>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</si>
  <si>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</si>
  <si>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</si>
  <si>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</si>
  <si>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</si>
  <si>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</si>
  <si>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</si>
  <si>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</si>
  <si>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</si>
  <si>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</si>
  <si>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</si>
  <si>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</si>
  <si>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</si>
  <si>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</si>
  <si>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</si>
  <si>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</si>
  <si>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</si>
  <si>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</si>
  <si>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</si>
  <si>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</si>
  <si>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</si>
  <si>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</si>
  <si>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</si>
  <si>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</si>
  <si>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</si>
  <si>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</si>
  <si>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</si>
  <si>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</si>
  <si>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</si>
  <si>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</si>
  <si>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</si>
  <si>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</si>
  <si>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</si>
  <si>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</si>
  <si>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</si>
  <si>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</si>
  <si>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</si>
  <si>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</si>
  <si>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</si>
  <si>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</si>
  <si>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</si>
  <si>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</si>
  <si>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</si>
  <si>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</si>
  <si>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</si>
  <si>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</si>
  <si>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</si>
  <si>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</si>
  <si>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</si>
  <si>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</si>
  <si>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</si>
  <si>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</si>
  <si>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</si>
  <si>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</si>
  <si>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</si>
  <si>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</si>
  <si>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</si>
  <si>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</si>
  <si>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</si>
  <si>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</si>
  <si>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</si>
  <si>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</si>
  <si>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</si>
  <si>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</si>
  <si>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</si>
  <si>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</si>
  <si>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</si>
  <si>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</si>
  <si>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</si>
  <si>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</si>
  <si>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</si>
  <si>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</si>
  <si>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</si>
  <si>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</si>
  <si>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</si>
  <si>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</si>
  <si>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</si>
  <si>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</si>
  <si>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</si>
  <si>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</si>
  <si>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</si>
  <si>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</si>
  <si>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</si>
  <si>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</si>
  <si>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</si>
  <si>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</si>
  <si>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</si>
  <si>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</si>
  <si>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</si>
  <si>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</si>
  <si>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</si>
  <si>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</si>
  <si>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</si>
  <si>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</si>
  <si>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</si>
  <si>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</si>
  <si>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</si>
  <si>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</si>
  <si>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</si>
  <si>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</si>
  <si>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</si>
  <si>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</si>
  <si>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</si>
  <si>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</si>
  <si>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</si>
  <si>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</si>
  <si>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</si>
  <si>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</si>
  <si>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</si>
  <si>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</si>
  <si>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</si>
  <si>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</si>
  <si>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</si>
  <si>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</si>
  <si>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</si>
  <si>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</si>
  <si>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</si>
  <si>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</si>
  <si>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</si>
  <si>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</si>
  <si>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</si>
  <si>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</si>
  <si>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</si>
  <si>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</si>
  <si>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</si>
  <si>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</si>
  <si>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</si>
  <si>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</si>
  <si>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</si>
  <si>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</si>
  <si>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</si>
  <si>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</si>
  <si>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</si>
  <si>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</si>
  <si>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</si>
  <si>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</si>
  <si>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</si>
  <si>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</si>
  <si>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</si>
  <si>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</si>
  <si>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</si>
  <si>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</si>
  <si>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</si>
  <si>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</si>
  <si>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</si>
  <si>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</si>
  <si>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</si>
  <si>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</si>
  <si>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</si>
  <si>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</si>
  <si>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</si>
  <si>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</si>
  <si>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</si>
  <si>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</si>
  <si>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</si>
  <si>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</si>
  <si>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</si>
  <si>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</si>
  <si>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</si>
  <si>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</si>
  <si>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</si>
  <si>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</si>
  <si>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</si>
  <si>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</si>
  <si>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</si>
  <si>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</si>
  <si>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</si>
  <si>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</si>
  <si>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</si>
  <si>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</si>
  <si>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</si>
  <si>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</si>
  <si>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</si>
  <si>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</si>
  <si>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</si>
  <si>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</si>
  <si>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</si>
  <si>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</si>
  <si>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the Democratic Republic of Congo (Zaire)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</si>
  <si>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the Democratic Republic of Congo (Zaire) to a U.S. citizen parent are considered native and are not included in this table.</t>
    </r>
  </si>
  <si>
    <t>-</t>
  </si>
  <si>
    <t>File with 3 worksheets.  All worksheets are tables with row headers in column A and E and column headers in row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</si>
</sst>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2" xfId="0" applyNumberFormat="1" applyFill="1" applyBorder="1" applyAlignment="1">
      <alignment/>
    </xf>
    <xf numFmtId="0" fontId="1" fillId="0" borderId="3" xfId="0" applyFont="1" applyFill="1" applyBorder="1" applyAlignment="1">
      <alignment horizontal="left"/>
    </xf>
    <xf numFmtId="3" fontId="0" fillId="0" borderId="4" xfId="0" applyNumberForma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8" xfId="0" applyFill="1" applyBorder="1" applyAlignment="1">
      <alignment/>
    </xf>
    <xf numFmtId="0" fontId="1" fillId="0" borderId="9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64" fontId="1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13" xfId="0" applyNumberFormat="1" applyFon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49" fontId="0" fillId="0" borderId="11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164" fontId="0" fillId="0" borderId="20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0" fillId="0" borderId="3" xfId="0" applyBorder="1" applyAlignment="1">
      <alignment/>
    </xf>
    <xf numFmtId="165" fontId="1" fillId="0" borderId="5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0" fontId="1" fillId="0" borderId="23" xfId="0" applyFon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24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left"/>
    </xf>
    <xf numFmtId="164" fontId="0" fillId="0" borderId="14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164" fontId="0" fillId="0" borderId="24" xfId="0" applyNumberFormat="1" applyBorder="1" applyAlignment="1">
      <alignment horizontal="right"/>
    </xf>
    <xf numFmtId="49" fontId="0" fillId="0" borderId="12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tabSelected="1" zoomScaleSheetLayoutView="75" workbookViewId="0" topLeftCell="A1">
      <selection activeCell="A1" sqref="A1:IV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pans="1:256" s="72" customFormat="1" ht="1.5" customHeight="1">
      <c r="A1" s="71" t="s">
        <v>361</v>
      </c>
      <c r="B1" s="71" t="s">
        <v>361</v>
      </c>
      <c r="C1" s="71" t="s">
        <v>361</v>
      </c>
      <c r="D1" s="71" t="s">
        <v>361</v>
      </c>
      <c r="E1" s="71" t="s">
        <v>361</v>
      </c>
      <c r="F1" s="71" t="s">
        <v>361</v>
      </c>
      <c r="G1" s="71" t="s">
        <v>361</v>
      </c>
      <c r="H1" s="71" t="s">
        <v>361</v>
      </c>
      <c r="I1" s="71" t="s">
        <v>361</v>
      </c>
      <c r="J1" s="71" t="s">
        <v>361</v>
      </c>
      <c r="K1" s="71" t="s">
        <v>361</v>
      </c>
      <c r="L1" s="71" t="s">
        <v>361</v>
      </c>
      <c r="M1" s="71" t="s">
        <v>361</v>
      </c>
      <c r="N1" s="71" t="s">
        <v>361</v>
      </c>
      <c r="O1" s="71" t="s">
        <v>361</v>
      </c>
      <c r="P1" s="71" t="s">
        <v>361</v>
      </c>
      <c r="Q1" s="71" t="s">
        <v>361</v>
      </c>
      <c r="R1" s="71" t="s">
        <v>361</v>
      </c>
      <c r="S1" s="71" t="s">
        <v>361</v>
      </c>
      <c r="T1" s="71" t="s">
        <v>361</v>
      </c>
      <c r="U1" s="71" t="s">
        <v>361</v>
      </c>
      <c r="V1" s="71" t="s">
        <v>361</v>
      </c>
      <c r="W1" s="71" t="s">
        <v>361</v>
      </c>
      <c r="X1" s="71" t="s">
        <v>361</v>
      </c>
      <c r="Y1" s="71" t="s">
        <v>361</v>
      </c>
      <c r="Z1" s="71" t="s">
        <v>361</v>
      </c>
      <c r="AA1" s="71" t="s">
        <v>361</v>
      </c>
      <c r="AB1" s="71" t="s">
        <v>361</v>
      </c>
      <c r="AC1" s="71" t="s">
        <v>361</v>
      </c>
      <c r="AD1" s="71" t="s">
        <v>361</v>
      </c>
      <c r="AE1" s="71" t="s">
        <v>361</v>
      </c>
      <c r="AF1" s="71" t="s">
        <v>361</v>
      </c>
      <c r="AG1" s="71" t="s">
        <v>361</v>
      </c>
      <c r="AH1" s="71" t="s">
        <v>361</v>
      </c>
      <c r="AI1" s="71" t="s">
        <v>361</v>
      </c>
      <c r="AJ1" s="71" t="s">
        <v>361</v>
      </c>
      <c r="AK1" s="71" t="s">
        <v>361</v>
      </c>
      <c r="AL1" s="71" t="s">
        <v>361</v>
      </c>
      <c r="AM1" s="71" t="s">
        <v>361</v>
      </c>
      <c r="AN1" s="71" t="s">
        <v>361</v>
      </c>
      <c r="AO1" s="71" t="s">
        <v>361</v>
      </c>
      <c r="AP1" s="71" t="s">
        <v>361</v>
      </c>
      <c r="AQ1" s="71" t="s">
        <v>361</v>
      </c>
      <c r="AR1" s="71" t="s">
        <v>361</v>
      </c>
      <c r="AS1" s="71" t="s">
        <v>361</v>
      </c>
      <c r="AT1" s="71" t="s">
        <v>361</v>
      </c>
      <c r="AU1" s="71" t="s">
        <v>361</v>
      </c>
      <c r="AV1" s="71" t="s">
        <v>361</v>
      </c>
      <c r="AW1" s="71" t="s">
        <v>361</v>
      </c>
      <c r="AX1" s="71" t="s">
        <v>361</v>
      </c>
      <c r="AY1" s="71" t="s">
        <v>361</v>
      </c>
      <c r="AZ1" s="71" t="s">
        <v>361</v>
      </c>
      <c r="BA1" s="71" t="s">
        <v>361</v>
      </c>
      <c r="BB1" s="71" t="s">
        <v>361</v>
      </c>
      <c r="BC1" s="71" t="s">
        <v>361</v>
      </c>
      <c r="BD1" s="71" t="s">
        <v>361</v>
      </c>
      <c r="BE1" s="71" t="s">
        <v>361</v>
      </c>
      <c r="BF1" s="71" t="s">
        <v>361</v>
      </c>
      <c r="BG1" s="71" t="s">
        <v>361</v>
      </c>
      <c r="BH1" s="71" t="s">
        <v>361</v>
      </c>
      <c r="BI1" s="71" t="s">
        <v>361</v>
      </c>
      <c r="BJ1" s="71" t="s">
        <v>361</v>
      </c>
      <c r="BK1" s="71" t="s">
        <v>361</v>
      </c>
      <c r="BL1" s="71" t="s">
        <v>361</v>
      </c>
      <c r="BM1" s="71" t="s">
        <v>361</v>
      </c>
      <c r="BN1" s="71" t="s">
        <v>361</v>
      </c>
      <c r="BO1" s="71" t="s">
        <v>361</v>
      </c>
      <c r="BP1" s="71" t="s">
        <v>361</v>
      </c>
      <c r="BQ1" s="71" t="s">
        <v>361</v>
      </c>
      <c r="BR1" s="71" t="s">
        <v>361</v>
      </c>
      <c r="BS1" s="71" t="s">
        <v>361</v>
      </c>
      <c r="BT1" s="71" t="s">
        <v>361</v>
      </c>
      <c r="BU1" s="71" t="s">
        <v>361</v>
      </c>
      <c r="BV1" s="71" t="s">
        <v>361</v>
      </c>
      <c r="BW1" s="71" t="s">
        <v>361</v>
      </c>
      <c r="BX1" s="71" t="s">
        <v>361</v>
      </c>
      <c r="BY1" s="71" t="s">
        <v>361</v>
      </c>
      <c r="BZ1" s="71" t="s">
        <v>361</v>
      </c>
      <c r="CA1" s="71" t="s">
        <v>361</v>
      </c>
      <c r="CB1" s="71" t="s">
        <v>361</v>
      </c>
      <c r="CC1" s="71" t="s">
        <v>361</v>
      </c>
      <c r="CD1" s="71" t="s">
        <v>361</v>
      </c>
      <c r="CE1" s="71" t="s">
        <v>361</v>
      </c>
      <c r="CF1" s="71" t="s">
        <v>361</v>
      </c>
      <c r="CG1" s="71" t="s">
        <v>361</v>
      </c>
      <c r="CH1" s="71" t="s">
        <v>361</v>
      </c>
      <c r="CI1" s="71" t="s">
        <v>361</v>
      </c>
      <c r="CJ1" s="71" t="s">
        <v>361</v>
      </c>
      <c r="CK1" s="71" t="s">
        <v>361</v>
      </c>
      <c r="CL1" s="71" t="s">
        <v>361</v>
      </c>
      <c r="CM1" s="71" t="s">
        <v>361</v>
      </c>
      <c r="CN1" s="71" t="s">
        <v>361</v>
      </c>
      <c r="CO1" s="71" t="s">
        <v>361</v>
      </c>
      <c r="CP1" s="71" t="s">
        <v>361</v>
      </c>
      <c r="CQ1" s="71" t="s">
        <v>361</v>
      </c>
      <c r="CR1" s="71" t="s">
        <v>361</v>
      </c>
      <c r="CS1" s="71" t="s">
        <v>361</v>
      </c>
      <c r="CT1" s="71" t="s">
        <v>361</v>
      </c>
      <c r="CU1" s="71" t="s">
        <v>361</v>
      </c>
      <c r="CV1" s="71" t="s">
        <v>361</v>
      </c>
      <c r="CW1" s="71" t="s">
        <v>361</v>
      </c>
      <c r="CX1" s="71" t="s">
        <v>361</v>
      </c>
      <c r="CY1" s="71" t="s">
        <v>361</v>
      </c>
      <c r="CZ1" s="71" t="s">
        <v>361</v>
      </c>
      <c r="DA1" s="71" t="s">
        <v>361</v>
      </c>
      <c r="DB1" s="71" t="s">
        <v>361</v>
      </c>
      <c r="DC1" s="71" t="s">
        <v>361</v>
      </c>
      <c r="DD1" s="71" t="s">
        <v>361</v>
      </c>
      <c r="DE1" s="71" t="s">
        <v>361</v>
      </c>
      <c r="DF1" s="71" t="s">
        <v>361</v>
      </c>
      <c r="DG1" s="71" t="s">
        <v>361</v>
      </c>
      <c r="DH1" s="71" t="s">
        <v>361</v>
      </c>
      <c r="DI1" s="71" t="s">
        <v>361</v>
      </c>
      <c r="DJ1" s="71" t="s">
        <v>361</v>
      </c>
      <c r="DK1" s="71" t="s">
        <v>361</v>
      </c>
      <c r="DL1" s="71" t="s">
        <v>361</v>
      </c>
      <c r="DM1" s="71" t="s">
        <v>361</v>
      </c>
      <c r="DN1" s="71" t="s">
        <v>361</v>
      </c>
      <c r="DO1" s="71" t="s">
        <v>361</v>
      </c>
      <c r="DP1" s="71" t="s">
        <v>361</v>
      </c>
      <c r="DQ1" s="71" t="s">
        <v>361</v>
      </c>
      <c r="DR1" s="71" t="s">
        <v>361</v>
      </c>
      <c r="DS1" s="71" t="s">
        <v>361</v>
      </c>
      <c r="DT1" s="71" t="s">
        <v>361</v>
      </c>
      <c r="DU1" s="71" t="s">
        <v>361</v>
      </c>
      <c r="DV1" s="71" t="s">
        <v>361</v>
      </c>
      <c r="DW1" s="71" t="s">
        <v>361</v>
      </c>
      <c r="DX1" s="71" t="s">
        <v>361</v>
      </c>
      <c r="DY1" s="71" t="s">
        <v>361</v>
      </c>
      <c r="DZ1" s="71" t="s">
        <v>361</v>
      </c>
      <c r="EA1" s="71" t="s">
        <v>361</v>
      </c>
      <c r="EB1" s="71" t="s">
        <v>361</v>
      </c>
      <c r="EC1" s="71" t="s">
        <v>361</v>
      </c>
      <c r="ED1" s="71" t="s">
        <v>361</v>
      </c>
      <c r="EE1" s="71" t="s">
        <v>361</v>
      </c>
      <c r="EF1" s="71" t="s">
        <v>361</v>
      </c>
      <c r="EG1" s="71" t="s">
        <v>361</v>
      </c>
      <c r="EH1" s="71" t="s">
        <v>361</v>
      </c>
      <c r="EI1" s="71" t="s">
        <v>361</v>
      </c>
      <c r="EJ1" s="71" t="s">
        <v>361</v>
      </c>
      <c r="EK1" s="71" t="s">
        <v>361</v>
      </c>
      <c r="EL1" s="71" t="s">
        <v>361</v>
      </c>
      <c r="EM1" s="71" t="s">
        <v>361</v>
      </c>
      <c r="EN1" s="71" t="s">
        <v>361</v>
      </c>
      <c r="EO1" s="71" t="s">
        <v>361</v>
      </c>
      <c r="EP1" s="71" t="s">
        <v>361</v>
      </c>
      <c r="EQ1" s="71" t="s">
        <v>361</v>
      </c>
      <c r="ER1" s="71" t="s">
        <v>361</v>
      </c>
      <c r="ES1" s="71" t="s">
        <v>361</v>
      </c>
      <c r="ET1" s="71" t="s">
        <v>361</v>
      </c>
      <c r="EU1" s="71" t="s">
        <v>361</v>
      </c>
      <c r="EV1" s="71" t="s">
        <v>361</v>
      </c>
      <c r="EW1" s="71" t="s">
        <v>361</v>
      </c>
      <c r="EX1" s="71" t="s">
        <v>361</v>
      </c>
      <c r="EY1" s="71" t="s">
        <v>361</v>
      </c>
      <c r="EZ1" s="71" t="s">
        <v>361</v>
      </c>
      <c r="FA1" s="71" t="s">
        <v>361</v>
      </c>
      <c r="FB1" s="71" t="s">
        <v>361</v>
      </c>
      <c r="FC1" s="71" t="s">
        <v>361</v>
      </c>
      <c r="FD1" s="71" t="s">
        <v>361</v>
      </c>
      <c r="FE1" s="71" t="s">
        <v>361</v>
      </c>
      <c r="FF1" s="71" t="s">
        <v>361</v>
      </c>
      <c r="FG1" s="71" t="s">
        <v>361</v>
      </c>
      <c r="FH1" s="71" t="s">
        <v>361</v>
      </c>
      <c r="FI1" s="71" t="s">
        <v>361</v>
      </c>
      <c r="FJ1" s="71" t="s">
        <v>361</v>
      </c>
      <c r="FK1" s="71" t="s">
        <v>361</v>
      </c>
      <c r="FL1" s="71" t="s">
        <v>361</v>
      </c>
      <c r="FM1" s="71" t="s">
        <v>361</v>
      </c>
      <c r="FN1" s="71" t="s">
        <v>361</v>
      </c>
      <c r="FO1" s="71" t="s">
        <v>361</v>
      </c>
      <c r="FP1" s="71" t="s">
        <v>361</v>
      </c>
      <c r="FQ1" s="71" t="s">
        <v>361</v>
      </c>
      <c r="FR1" s="71" t="s">
        <v>361</v>
      </c>
      <c r="FS1" s="71" t="s">
        <v>361</v>
      </c>
      <c r="FT1" s="71" t="s">
        <v>361</v>
      </c>
      <c r="FU1" s="71" t="s">
        <v>361</v>
      </c>
      <c r="FV1" s="71" t="s">
        <v>361</v>
      </c>
      <c r="FW1" s="71" t="s">
        <v>361</v>
      </c>
      <c r="FX1" s="71" t="s">
        <v>361</v>
      </c>
      <c r="FY1" s="71" t="s">
        <v>361</v>
      </c>
      <c r="FZ1" s="71" t="s">
        <v>361</v>
      </c>
      <c r="GA1" s="71" t="s">
        <v>361</v>
      </c>
      <c r="GB1" s="71" t="s">
        <v>361</v>
      </c>
      <c r="GC1" s="71" t="s">
        <v>361</v>
      </c>
      <c r="GD1" s="71" t="s">
        <v>361</v>
      </c>
      <c r="GE1" s="71" t="s">
        <v>361</v>
      </c>
      <c r="GF1" s="71" t="s">
        <v>361</v>
      </c>
      <c r="GG1" s="71" t="s">
        <v>361</v>
      </c>
      <c r="GH1" s="71" t="s">
        <v>361</v>
      </c>
      <c r="GI1" s="71" t="s">
        <v>361</v>
      </c>
      <c r="GJ1" s="71" t="s">
        <v>361</v>
      </c>
      <c r="GK1" s="71" t="s">
        <v>361</v>
      </c>
      <c r="GL1" s="71" t="s">
        <v>361</v>
      </c>
      <c r="GM1" s="71" t="s">
        <v>361</v>
      </c>
      <c r="GN1" s="71" t="s">
        <v>361</v>
      </c>
      <c r="GO1" s="71" t="s">
        <v>361</v>
      </c>
      <c r="GP1" s="71" t="s">
        <v>361</v>
      </c>
      <c r="GQ1" s="71" t="s">
        <v>361</v>
      </c>
      <c r="GR1" s="71" t="s">
        <v>361</v>
      </c>
      <c r="GS1" s="71" t="s">
        <v>361</v>
      </c>
      <c r="GT1" s="71" t="s">
        <v>361</v>
      </c>
      <c r="GU1" s="71" t="s">
        <v>361</v>
      </c>
      <c r="GV1" s="71" t="s">
        <v>361</v>
      </c>
      <c r="GW1" s="71" t="s">
        <v>361</v>
      </c>
      <c r="GX1" s="71" t="s">
        <v>361</v>
      </c>
      <c r="GY1" s="71" t="s">
        <v>361</v>
      </c>
      <c r="GZ1" s="71" t="s">
        <v>361</v>
      </c>
      <c r="HA1" s="71" t="s">
        <v>361</v>
      </c>
      <c r="HB1" s="71" t="s">
        <v>361</v>
      </c>
      <c r="HC1" s="71" t="s">
        <v>361</v>
      </c>
      <c r="HD1" s="71" t="s">
        <v>361</v>
      </c>
      <c r="HE1" s="71" t="s">
        <v>361</v>
      </c>
      <c r="HF1" s="71" t="s">
        <v>361</v>
      </c>
      <c r="HG1" s="71" t="s">
        <v>361</v>
      </c>
      <c r="HH1" s="71" t="s">
        <v>361</v>
      </c>
      <c r="HI1" s="71" t="s">
        <v>361</v>
      </c>
      <c r="HJ1" s="71" t="s">
        <v>361</v>
      </c>
      <c r="HK1" s="71" t="s">
        <v>361</v>
      </c>
      <c r="HL1" s="71" t="s">
        <v>361</v>
      </c>
      <c r="HM1" s="71" t="s">
        <v>361</v>
      </c>
      <c r="HN1" s="71" t="s">
        <v>361</v>
      </c>
      <c r="HO1" s="71" t="s">
        <v>361</v>
      </c>
      <c r="HP1" s="71" t="s">
        <v>361</v>
      </c>
      <c r="HQ1" s="71" t="s">
        <v>361</v>
      </c>
      <c r="HR1" s="71" t="s">
        <v>361</v>
      </c>
      <c r="HS1" s="71" t="s">
        <v>361</v>
      </c>
      <c r="HT1" s="71" t="s">
        <v>361</v>
      </c>
      <c r="HU1" s="71" t="s">
        <v>361</v>
      </c>
      <c r="HV1" s="71" t="s">
        <v>361</v>
      </c>
      <c r="HW1" s="71" t="s">
        <v>361</v>
      </c>
      <c r="HX1" s="71" t="s">
        <v>361</v>
      </c>
      <c r="HY1" s="71" t="s">
        <v>361</v>
      </c>
      <c r="HZ1" s="71" t="s">
        <v>361</v>
      </c>
      <c r="IA1" s="71" t="s">
        <v>361</v>
      </c>
      <c r="IB1" s="71" t="s">
        <v>361</v>
      </c>
      <c r="IC1" s="71" t="s">
        <v>361</v>
      </c>
      <c r="ID1" s="71" t="s">
        <v>361</v>
      </c>
      <c r="IE1" s="71" t="s">
        <v>361</v>
      </c>
      <c r="IF1" s="71" t="s">
        <v>361</v>
      </c>
      <c r="IG1" s="71" t="s">
        <v>361</v>
      </c>
      <c r="IH1" s="71" t="s">
        <v>361</v>
      </c>
      <c r="II1" s="71" t="s">
        <v>361</v>
      </c>
      <c r="IJ1" s="71" t="s">
        <v>361</v>
      </c>
      <c r="IK1" s="71" t="s">
        <v>361</v>
      </c>
      <c r="IL1" s="71" t="s">
        <v>361</v>
      </c>
      <c r="IM1" s="71" t="s">
        <v>361</v>
      </c>
      <c r="IN1" s="71" t="s">
        <v>361</v>
      </c>
      <c r="IO1" s="71" t="s">
        <v>361</v>
      </c>
      <c r="IP1" s="71" t="s">
        <v>361</v>
      </c>
      <c r="IQ1" s="71" t="s">
        <v>361</v>
      </c>
      <c r="IR1" s="71" t="s">
        <v>361</v>
      </c>
      <c r="IS1" s="71" t="s">
        <v>361</v>
      </c>
      <c r="IT1" s="71" t="s">
        <v>361</v>
      </c>
      <c r="IU1" s="71" t="s">
        <v>361</v>
      </c>
      <c r="IV1" s="71" t="s">
        <v>361</v>
      </c>
    </row>
    <row r="2" ht="15.75">
      <c r="A2" s="2" t="s">
        <v>355</v>
      </c>
    </row>
    <row r="3" ht="14.25">
      <c r="A3" s="5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4"/>
      <c r="B7" s="6"/>
      <c r="C7" s="8"/>
      <c r="D7" s="10"/>
      <c r="E7" s="12"/>
      <c r="F7" s="6"/>
      <c r="G7" s="8"/>
    </row>
    <row r="8" spans="1:7" ht="12.75">
      <c r="A8" s="5" t="s">
        <v>135</v>
      </c>
      <c r="B8" s="7" t="s">
        <v>136</v>
      </c>
      <c r="C8" s="9" t="s">
        <v>137</v>
      </c>
      <c r="D8" s="11"/>
      <c r="E8" s="13" t="s">
        <v>135</v>
      </c>
      <c r="F8" s="7" t="s">
        <v>136</v>
      </c>
      <c r="G8" s="9" t="s">
        <v>137</v>
      </c>
    </row>
    <row r="9" spans="1:7" ht="12.75">
      <c r="A9" s="14"/>
      <c r="B9" s="22"/>
      <c r="C9" s="32"/>
      <c r="F9" s="22"/>
      <c r="G9" s="32"/>
    </row>
    <row r="10" spans="1:7" ht="12.75">
      <c r="A10" s="15" t="s">
        <v>327</v>
      </c>
      <c r="B10" s="40">
        <v>4990</v>
      </c>
      <c r="C10" s="36">
        <f>B10*100/B$10</f>
        <v>100</v>
      </c>
      <c r="E10" s="1" t="s">
        <v>138</v>
      </c>
      <c r="F10" s="23"/>
      <c r="G10" s="27"/>
    </row>
    <row r="11" spans="1:7" ht="12.75">
      <c r="A11" s="15" t="s">
        <v>141</v>
      </c>
      <c r="B11" s="39"/>
      <c r="C11" s="27"/>
      <c r="E11" s="1" t="s">
        <v>190</v>
      </c>
      <c r="F11" s="39">
        <v>4990</v>
      </c>
      <c r="G11" s="56">
        <f>F11*100/F$11</f>
        <v>100</v>
      </c>
    </row>
    <row r="12" spans="1:7" ht="12.75">
      <c r="A12" s="16" t="s">
        <v>142</v>
      </c>
      <c r="B12" s="40">
        <v>1535</v>
      </c>
      <c r="C12" s="24">
        <f aca="true" t="shared" si="0" ref="C12:C19">B12*100/B$10</f>
        <v>30.761523046092183</v>
      </c>
      <c r="E12" t="s">
        <v>348</v>
      </c>
      <c r="F12" s="40">
        <v>2690</v>
      </c>
      <c r="G12" s="24">
        <f>F12*100/F$11</f>
        <v>53.90781563126252</v>
      </c>
    </row>
    <row r="13" spans="1:7" ht="12.75">
      <c r="A13" s="16" t="s">
        <v>324</v>
      </c>
      <c r="B13" s="40">
        <v>480</v>
      </c>
      <c r="C13" s="24">
        <f t="shared" si="0"/>
        <v>9.619238476953909</v>
      </c>
      <c r="E13" t="s">
        <v>349</v>
      </c>
      <c r="F13" s="40">
        <v>2300</v>
      </c>
      <c r="G13" s="24">
        <f>F13*100/F$11</f>
        <v>46.09218436873748</v>
      </c>
    </row>
    <row r="14" spans="1:7" ht="12.75">
      <c r="A14" s="16" t="s">
        <v>143</v>
      </c>
      <c r="B14" s="40">
        <v>580</v>
      </c>
      <c r="C14" s="24">
        <f t="shared" si="0"/>
        <v>11.623246492985972</v>
      </c>
      <c r="F14" s="40"/>
      <c r="G14" s="24"/>
    </row>
    <row r="15" spans="1:7" ht="12.75">
      <c r="A15" s="16" t="s">
        <v>303</v>
      </c>
      <c r="B15" s="40">
        <v>470</v>
      </c>
      <c r="C15" s="24">
        <f t="shared" si="0"/>
        <v>9.418837675350701</v>
      </c>
      <c r="E15" t="s">
        <v>350</v>
      </c>
      <c r="F15" s="40">
        <v>85</v>
      </c>
      <c r="G15" s="24">
        <f aca="true" t="shared" si="1" ref="G15:G26">F15*100/F$11</f>
        <v>1.7034068136272544</v>
      </c>
    </row>
    <row r="16" spans="1:7" ht="12.75">
      <c r="A16" s="16" t="s">
        <v>144</v>
      </c>
      <c r="B16" s="40">
        <v>3455</v>
      </c>
      <c r="C16" s="24">
        <f t="shared" si="0"/>
        <v>69.23847695390782</v>
      </c>
      <c r="E16" t="s">
        <v>351</v>
      </c>
      <c r="F16" s="40">
        <v>155</v>
      </c>
      <c r="G16" s="24">
        <f t="shared" si="1"/>
        <v>3.1062124248496996</v>
      </c>
    </row>
    <row r="17" spans="1:7" ht="12.75">
      <c r="A17" s="16" t="s">
        <v>325</v>
      </c>
      <c r="B17" s="40">
        <v>2680</v>
      </c>
      <c r="C17" s="24">
        <f t="shared" si="0"/>
        <v>53.70741482965932</v>
      </c>
      <c r="E17" t="s">
        <v>352</v>
      </c>
      <c r="F17" s="40">
        <v>300</v>
      </c>
      <c r="G17" s="24">
        <f t="shared" si="1"/>
        <v>6.012024048096192</v>
      </c>
    </row>
    <row r="18" spans="1:7" ht="12.75">
      <c r="A18" s="16" t="s">
        <v>143</v>
      </c>
      <c r="B18" s="40">
        <v>570</v>
      </c>
      <c r="C18" s="24">
        <f t="shared" si="0"/>
        <v>11.422845691382765</v>
      </c>
      <c r="E18" t="s">
        <v>353</v>
      </c>
      <c r="F18" s="40">
        <v>325</v>
      </c>
      <c r="G18" s="24">
        <f t="shared" si="1"/>
        <v>6.513026052104208</v>
      </c>
    </row>
    <row r="19" spans="1:7" ht="12.75">
      <c r="A19" s="16" t="s">
        <v>304</v>
      </c>
      <c r="B19" s="40">
        <v>205</v>
      </c>
      <c r="C19" s="24">
        <f t="shared" si="0"/>
        <v>4.108216432865731</v>
      </c>
      <c r="E19" t="s">
        <v>0</v>
      </c>
      <c r="F19" s="40">
        <v>540</v>
      </c>
      <c r="G19" s="24">
        <f t="shared" si="1"/>
        <v>10.821643286573146</v>
      </c>
    </row>
    <row r="20" spans="1:7" ht="12.75">
      <c r="A20" s="16"/>
      <c r="B20" s="40"/>
      <c r="C20" s="24"/>
      <c r="E20" t="s">
        <v>1</v>
      </c>
      <c r="F20" s="40">
        <v>1490</v>
      </c>
      <c r="G20" s="24">
        <f t="shared" si="1"/>
        <v>29.859719438877754</v>
      </c>
    </row>
    <row r="21" spans="1:7" ht="12.75">
      <c r="A21" s="17" t="s">
        <v>145</v>
      </c>
      <c r="B21" s="40"/>
      <c r="C21" s="24"/>
      <c r="E21" t="s">
        <v>2</v>
      </c>
      <c r="F21" s="40">
        <v>1165</v>
      </c>
      <c r="G21" s="24">
        <f t="shared" si="1"/>
        <v>23.34669338677355</v>
      </c>
    </row>
    <row r="22" spans="1:7" ht="12.75">
      <c r="A22" s="18" t="s">
        <v>326</v>
      </c>
      <c r="B22" s="40">
        <v>4530</v>
      </c>
      <c r="C22" s="24">
        <f aca="true" t="shared" si="2" ref="C22:C29">B22*100/B$10</f>
        <v>90.78156312625251</v>
      </c>
      <c r="E22" t="s">
        <v>3</v>
      </c>
      <c r="F22" s="40">
        <v>670</v>
      </c>
      <c r="G22" s="24">
        <f t="shared" si="1"/>
        <v>13.42685370741483</v>
      </c>
    </row>
    <row r="23" spans="1:7" ht="12.75">
      <c r="A23" s="18" t="s">
        <v>328</v>
      </c>
      <c r="B23" s="40">
        <v>615</v>
      </c>
      <c r="C23" s="24">
        <f t="shared" si="2"/>
        <v>12.324649298597194</v>
      </c>
      <c r="E23" t="s">
        <v>4</v>
      </c>
      <c r="F23" s="40">
        <v>105</v>
      </c>
      <c r="G23" s="24">
        <f t="shared" si="1"/>
        <v>2.1042084168336674</v>
      </c>
    </row>
    <row r="24" spans="1:7" ht="12.75">
      <c r="A24" s="18" t="s">
        <v>146</v>
      </c>
      <c r="B24" s="40">
        <v>3840</v>
      </c>
      <c r="C24" s="24">
        <f t="shared" si="2"/>
        <v>76.95390781563127</v>
      </c>
      <c r="E24" t="s">
        <v>5</v>
      </c>
      <c r="F24" s="40">
        <v>70</v>
      </c>
      <c r="G24" s="24">
        <f t="shared" si="1"/>
        <v>1.402805611222445</v>
      </c>
    </row>
    <row r="25" spans="1:7" ht="12.75">
      <c r="A25" s="18" t="s">
        <v>147</v>
      </c>
      <c r="B25" s="40" t="s">
        <v>360</v>
      </c>
      <c r="C25" s="24" t="s">
        <v>360</v>
      </c>
      <c r="E25" t="s">
        <v>6</v>
      </c>
      <c r="F25" s="40">
        <v>50</v>
      </c>
      <c r="G25" s="24">
        <f t="shared" si="1"/>
        <v>1.002004008016032</v>
      </c>
    </row>
    <row r="26" spans="1:7" ht="12.75">
      <c r="A26" s="18" t="s">
        <v>329</v>
      </c>
      <c r="B26" s="40">
        <v>60</v>
      </c>
      <c r="C26" s="24">
        <f t="shared" si="2"/>
        <v>1.2024048096192386</v>
      </c>
      <c r="E26" t="s">
        <v>7</v>
      </c>
      <c r="F26" s="40">
        <v>30</v>
      </c>
      <c r="G26" s="24">
        <f t="shared" si="1"/>
        <v>0.6012024048096193</v>
      </c>
    </row>
    <row r="27" spans="1:7" ht="12.75">
      <c r="A27" s="18" t="s">
        <v>148</v>
      </c>
      <c r="B27" s="40" t="s">
        <v>360</v>
      </c>
      <c r="C27" s="24" t="s">
        <v>360</v>
      </c>
      <c r="E27" t="s">
        <v>139</v>
      </c>
      <c r="F27" s="40" t="s">
        <v>360</v>
      </c>
      <c r="G27" s="24" t="s">
        <v>360</v>
      </c>
    </row>
    <row r="28" spans="1:7" ht="12.75">
      <c r="A28" s="18" t="s">
        <v>330</v>
      </c>
      <c r="B28" s="40">
        <v>15</v>
      </c>
      <c r="C28" s="24">
        <f t="shared" si="2"/>
        <v>0.30060120240480964</v>
      </c>
      <c r="F28" s="40"/>
      <c r="G28" s="24"/>
    </row>
    <row r="29" spans="1:7" ht="12.75">
      <c r="A29" s="18" t="s">
        <v>331</v>
      </c>
      <c r="B29" s="40">
        <v>460</v>
      </c>
      <c r="C29" s="24">
        <f t="shared" si="2"/>
        <v>9.218436873747494</v>
      </c>
      <c r="E29" t="s">
        <v>140</v>
      </c>
      <c r="F29" s="43">
        <v>32.8</v>
      </c>
      <c r="G29" s="24" t="s">
        <v>195</v>
      </c>
    </row>
    <row r="30" spans="1:7" ht="12.75">
      <c r="A30" s="16"/>
      <c r="B30" s="40"/>
      <c r="C30" s="24"/>
      <c r="F30" s="40"/>
      <c r="G30" s="24"/>
    </row>
    <row r="31" spans="1:7" ht="12.75">
      <c r="A31" s="17" t="s">
        <v>150</v>
      </c>
      <c r="B31" s="40"/>
      <c r="C31" s="24"/>
      <c r="E31" t="s">
        <v>8</v>
      </c>
      <c r="F31" s="40">
        <v>4285</v>
      </c>
      <c r="G31" s="24">
        <f aca="true" t="shared" si="3" ref="G31:G38">F31*100/F$11</f>
        <v>85.87174348697395</v>
      </c>
    </row>
    <row r="32" spans="1:7" ht="12.75">
      <c r="A32" s="18" t="s">
        <v>149</v>
      </c>
      <c r="B32" s="40">
        <v>15</v>
      </c>
      <c r="C32" s="24">
        <f>B32*100/B$10</f>
        <v>0.30060120240480964</v>
      </c>
      <c r="E32" t="s">
        <v>9</v>
      </c>
      <c r="F32" s="40">
        <v>2310</v>
      </c>
      <c r="G32" s="24">
        <f t="shared" si="3"/>
        <v>46.29258517034068</v>
      </c>
    </row>
    <row r="33" spans="1:7" ht="12.75">
      <c r="A33" s="18" t="s">
        <v>151</v>
      </c>
      <c r="B33" s="40">
        <v>4975</v>
      </c>
      <c r="C33" s="24">
        <f>B33*100/B$10</f>
        <v>99.6993987975952</v>
      </c>
      <c r="E33" t="s">
        <v>10</v>
      </c>
      <c r="F33" s="40">
        <v>1975</v>
      </c>
      <c r="G33" s="24">
        <f t="shared" si="3"/>
        <v>39.57915831663327</v>
      </c>
    </row>
    <row r="34" spans="1:7" ht="12.75">
      <c r="A34" s="18" t="s">
        <v>332</v>
      </c>
      <c r="B34" s="40">
        <v>615</v>
      </c>
      <c r="C34" s="24">
        <f>B34*100/B$10</f>
        <v>12.324649298597194</v>
      </c>
      <c r="E34" t="s">
        <v>11</v>
      </c>
      <c r="F34" s="40">
        <v>4010</v>
      </c>
      <c r="G34" s="24">
        <f t="shared" si="3"/>
        <v>80.36072144288578</v>
      </c>
    </row>
    <row r="35" spans="1:7" ht="12.75">
      <c r="A35" s="16"/>
      <c r="B35" s="40"/>
      <c r="C35" s="24"/>
      <c r="E35" t="s">
        <v>13</v>
      </c>
      <c r="F35" s="40">
        <v>110</v>
      </c>
      <c r="G35" s="24">
        <f t="shared" si="3"/>
        <v>2.2044088176352705</v>
      </c>
    </row>
    <row r="36" spans="1:7" ht="12.75">
      <c r="A36" s="19" t="s">
        <v>152</v>
      </c>
      <c r="B36" s="40"/>
      <c r="C36" s="24"/>
      <c r="E36" t="s">
        <v>14</v>
      </c>
      <c r="F36" s="40">
        <v>85</v>
      </c>
      <c r="G36" s="24">
        <f t="shared" si="3"/>
        <v>1.7034068136272544</v>
      </c>
    </row>
    <row r="37" spans="1:7" ht="12.75">
      <c r="A37" s="19" t="s">
        <v>175</v>
      </c>
      <c r="B37" s="39">
        <v>4900</v>
      </c>
      <c r="C37" s="36">
        <f aca="true" t="shared" si="4" ref="C37:C46">B37*100/B$37</f>
        <v>100</v>
      </c>
      <c r="E37" t="s">
        <v>12</v>
      </c>
      <c r="F37" s="40">
        <v>25</v>
      </c>
      <c r="G37" s="24">
        <f t="shared" si="3"/>
        <v>0.501002004008016</v>
      </c>
    </row>
    <row r="38" spans="1:7" ht="12.75">
      <c r="A38" s="20" t="s">
        <v>333</v>
      </c>
      <c r="B38" s="40">
        <v>595</v>
      </c>
      <c r="C38" s="24">
        <f t="shared" si="4"/>
        <v>12.142857142857142</v>
      </c>
      <c r="E38" t="s">
        <v>10</v>
      </c>
      <c r="F38" s="40">
        <v>60</v>
      </c>
      <c r="G38" s="24">
        <f t="shared" si="3"/>
        <v>1.2024048096192386</v>
      </c>
    </row>
    <row r="39" spans="1:7" ht="12.75">
      <c r="A39" s="20" t="s">
        <v>153</v>
      </c>
      <c r="B39" s="40">
        <v>4305</v>
      </c>
      <c r="C39" s="24">
        <f t="shared" si="4"/>
        <v>87.85714285714286</v>
      </c>
      <c r="F39" s="40"/>
      <c r="G39" s="24"/>
    </row>
    <row r="40" spans="1:7" ht="12.75">
      <c r="A40" s="20" t="s">
        <v>176</v>
      </c>
      <c r="B40" s="40">
        <v>1735</v>
      </c>
      <c r="C40" s="24">
        <f t="shared" si="4"/>
        <v>35.40816326530612</v>
      </c>
      <c r="E40" s="1" t="s">
        <v>171</v>
      </c>
      <c r="F40" s="40"/>
      <c r="G40" s="24"/>
    </row>
    <row r="41" spans="1:7" ht="12.75">
      <c r="A41" s="20" t="s">
        <v>154</v>
      </c>
      <c r="B41" s="40">
        <v>30</v>
      </c>
      <c r="C41" s="24">
        <f t="shared" si="4"/>
        <v>0.6122448979591837</v>
      </c>
      <c r="E41" s="1" t="s">
        <v>191</v>
      </c>
      <c r="F41" s="39">
        <v>4450</v>
      </c>
      <c r="G41" s="36">
        <f>F41*100/F$41</f>
        <v>100</v>
      </c>
    </row>
    <row r="42" spans="1:7" ht="12.75">
      <c r="A42" s="20" t="s">
        <v>176</v>
      </c>
      <c r="B42" s="69">
        <v>20</v>
      </c>
      <c r="C42" s="24">
        <f t="shared" si="4"/>
        <v>0.40816326530612246</v>
      </c>
      <c r="E42" t="s">
        <v>15</v>
      </c>
      <c r="F42" s="40">
        <v>1640</v>
      </c>
      <c r="G42" s="24">
        <f aca="true" t="shared" si="5" ref="G42:G48">F42*100/F$41</f>
        <v>36.853932584269664</v>
      </c>
    </row>
    <row r="43" spans="1:7" ht="12.75">
      <c r="A43" s="20" t="s">
        <v>155</v>
      </c>
      <c r="B43" s="40">
        <v>3525</v>
      </c>
      <c r="C43" s="24">
        <f t="shared" si="4"/>
        <v>71.93877551020408</v>
      </c>
      <c r="E43" t="s">
        <v>127</v>
      </c>
      <c r="F43" s="40">
        <v>2365</v>
      </c>
      <c r="G43" s="24">
        <f t="shared" si="5"/>
        <v>53.146067415730336</v>
      </c>
    </row>
    <row r="44" spans="1:7" ht="12.75">
      <c r="A44" s="20" t="s">
        <v>176</v>
      </c>
      <c r="B44" s="40">
        <v>1420</v>
      </c>
      <c r="C44" s="24">
        <f t="shared" si="4"/>
        <v>28.979591836734695</v>
      </c>
      <c r="E44" t="s">
        <v>16</v>
      </c>
      <c r="F44" s="40">
        <v>170</v>
      </c>
      <c r="G44" s="24">
        <f t="shared" si="5"/>
        <v>3.8202247191011236</v>
      </c>
    </row>
    <row r="45" spans="1:7" ht="12.75">
      <c r="A45" s="20" t="s">
        <v>156</v>
      </c>
      <c r="B45" s="40">
        <v>25</v>
      </c>
      <c r="C45" s="24">
        <f t="shared" si="4"/>
        <v>0.5102040816326531</v>
      </c>
      <c r="E45" t="s">
        <v>17</v>
      </c>
      <c r="F45" s="40">
        <v>75</v>
      </c>
      <c r="G45" s="24">
        <f t="shared" si="5"/>
        <v>1.6853932584269662</v>
      </c>
    </row>
    <row r="46" spans="1:7" ht="12.75">
      <c r="A46" s="20" t="s">
        <v>176</v>
      </c>
      <c r="B46" s="40">
        <v>25</v>
      </c>
      <c r="C46" s="24">
        <f t="shared" si="4"/>
        <v>0.5102040816326531</v>
      </c>
      <c r="E46" t="s">
        <v>18</v>
      </c>
      <c r="F46" s="40">
        <v>45</v>
      </c>
      <c r="G46" s="24">
        <f t="shared" si="5"/>
        <v>1.0112359550561798</v>
      </c>
    </row>
    <row r="47" spans="1:7" ht="12.75">
      <c r="A47" s="16"/>
      <c r="B47" s="40"/>
      <c r="C47" s="24"/>
      <c r="E47" t="s">
        <v>19</v>
      </c>
      <c r="F47" s="40">
        <v>200</v>
      </c>
      <c r="G47" s="24">
        <f t="shared" si="5"/>
        <v>4.49438202247191</v>
      </c>
    </row>
    <row r="48" spans="1:7" ht="12.75">
      <c r="A48" s="21" t="s">
        <v>157</v>
      </c>
      <c r="B48" s="40"/>
      <c r="C48" s="24"/>
      <c r="E48" t="s">
        <v>18</v>
      </c>
      <c r="F48" s="40">
        <v>135</v>
      </c>
      <c r="G48" s="24">
        <f t="shared" si="5"/>
        <v>3.033707865168539</v>
      </c>
    </row>
    <row r="49" spans="1:7" ht="12.75">
      <c r="A49" s="21" t="s">
        <v>335</v>
      </c>
      <c r="B49" s="39">
        <v>4990</v>
      </c>
      <c r="C49" s="36">
        <f aca="true" t="shared" si="6" ref="C49:C59">B49*100/B$10</f>
        <v>100</v>
      </c>
      <c r="F49" s="40"/>
      <c r="G49" s="24"/>
    </row>
    <row r="50" spans="1:7" ht="12.75">
      <c r="A50" s="18" t="s">
        <v>334</v>
      </c>
      <c r="B50" s="40">
        <v>4910</v>
      </c>
      <c r="C50" s="24">
        <f t="shared" si="6"/>
        <v>98.39679358717434</v>
      </c>
      <c r="E50" s="1" t="s">
        <v>172</v>
      </c>
      <c r="F50" s="40"/>
      <c r="G50" s="24"/>
    </row>
    <row r="51" spans="1:7" ht="12.75">
      <c r="A51" s="18" t="s">
        <v>336</v>
      </c>
      <c r="B51" s="40">
        <v>2140</v>
      </c>
      <c r="C51" s="24">
        <f t="shared" si="6"/>
        <v>42.88577154308617</v>
      </c>
      <c r="E51" s="1" t="s">
        <v>173</v>
      </c>
      <c r="F51" s="40"/>
      <c r="G51" s="24"/>
    </row>
    <row r="52" spans="1:7" ht="12.75">
      <c r="A52" s="18" t="s">
        <v>337</v>
      </c>
      <c r="B52" s="40">
        <v>1080</v>
      </c>
      <c r="C52" s="24">
        <f t="shared" si="6"/>
        <v>21.64328657314629</v>
      </c>
      <c r="E52" s="1" t="s">
        <v>192</v>
      </c>
      <c r="F52" s="39">
        <v>110</v>
      </c>
      <c r="G52" s="36">
        <f>F52*100/F52</f>
        <v>100</v>
      </c>
    </row>
    <row r="53" spans="1:7" ht="12.75">
      <c r="A53" s="18" t="s">
        <v>338</v>
      </c>
      <c r="B53" s="40">
        <v>930</v>
      </c>
      <c r="C53" s="24">
        <f t="shared" si="6"/>
        <v>18.637274549098198</v>
      </c>
      <c r="E53" t="s">
        <v>174</v>
      </c>
      <c r="F53" s="40">
        <v>65</v>
      </c>
      <c r="G53" s="24">
        <f>F53*100/F52</f>
        <v>59.09090909090909</v>
      </c>
    </row>
    <row r="54" spans="1:7" ht="12.75">
      <c r="A54" s="18" t="s">
        <v>158</v>
      </c>
      <c r="B54" s="40">
        <v>650</v>
      </c>
      <c r="C54" s="24">
        <f t="shared" si="6"/>
        <v>13.026052104208416</v>
      </c>
      <c r="F54" s="40"/>
      <c r="G54" s="24"/>
    </row>
    <row r="55" spans="1:7" ht="12.75">
      <c r="A55" s="18" t="s">
        <v>339</v>
      </c>
      <c r="B55" s="40">
        <v>430</v>
      </c>
      <c r="C55" s="24">
        <f t="shared" si="6"/>
        <v>8.617234468937875</v>
      </c>
      <c r="E55" s="1" t="s">
        <v>177</v>
      </c>
      <c r="F55" s="40"/>
      <c r="G55" s="24"/>
    </row>
    <row r="56" spans="1:7" ht="12.75">
      <c r="A56" s="18" t="s">
        <v>159</v>
      </c>
      <c r="B56" s="40">
        <v>30</v>
      </c>
      <c r="C56" s="24">
        <f t="shared" si="6"/>
        <v>0.6012024048096193</v>
      </c>
      <c r="E56" s="1" t="s">
        <v>178</v>
      </c>
      <c r="F56" s="40"/>
      <c r="G56" s="24"/>
    </row>
    <row r="57" spans="1:7" ht="12.75">
      <c r="A57" s="18" t="s">
        <v>340</v>
      </c>
      <c r="B57" s="40">
        <v>330</v>
      </c>
      <c r="C57" s="24">
        <f t="shared" si="6"/>
        <v>6.613226452905812</v>
      </c>
      <c r="E57" s="1" t="s">
        <v>179</v>
      </c>
      <c r="F57" s="39">
        <v>1800</v>
      </c>
      <c r="G57" s="36">
        <f aca="true" t="shared" si="7" ref="G57:G62">F57*100/F$57</f>
        <v>100</v>
      </c>
    </row>
    <row r="58" spans="1:7" ht="12.75">
      <c r="A58" s="18" t="s">
        <v>160</v>
      </c>
      <c r="B58" s="40">
        <v>70</v>
      </c>
      <c r="C58" s="24">
        <f t="shared" si="6"/>
        <v>1.402805611222445</v>
      </c>
      <c r="E58" t="s">
        <v>20</v>
      </c>
      <c r="F58" s="40">
        <v>10</v>
      </c>
      <c r="G58" s="24">
        <f t="shared" si="7"/>
        <v>0.5555555555555556</v>
      </c>
    </row>
    <row r="59" spans="1:7" ht="12.75">
      <c r="A59" s="18" t="s">
        <v>341</v>
      </c>
      <c r="B59" s="40">
        <v>80</v>
      </c>
      <c r="C59" s="24">
        <f t="shared" si="6"/>
        <v>1.6032064128256514</v>
      </c>
      <c r="E59" t="s">
        <v>21</v>
      </c>
      <c r="F59" s="40">
        <v>20</v>
      </c>
      <c r="G59" s="24">
        <f t="shared" si="7"/>
        <v>1.1111111111111112</v>
      </c>
    </row>
    <row r="60" spans="1:7" ht="12.75">
      <c r="A60" s="18" t="s">
        <v>161</v>
      </c>
      <c r="B60" s="40" t="s">
        <v>360</v>
      </c>
      <c r="C60" s="24" t="s">
        <v>360</v>
      </c>
      <c r="E60" t="s">
        <v>180</v>
      </c>
      <c r="F60" s="40">
        <v>445</v>
      </c>
      <c r="G60" s="24">
        <f t="shared" si="7"/>
        <v>24.72222222222222</v>
      </c>
    </row>
    <row r="61" spans="1:7" ht="12.75">
      <c r="A61" s="18" t="s">
        <v>162</v>
      </c>
      <c r="B61" s="40">
        <v>80</v>
      </c>
      <c r="C61" s="24">
        <f>B61*100/B$10</f>
        <v>1.6032064128256514</v>
      </c>
      <c r="E61" t="s">
        <v>22</v>
      </c>
      <c r="F61" s="40">
        <v>275</v>
      </c>
      <c r="G61" s="24">
        <f t="shared" si="7"/>
        <v>15.277777777777779</v>
      </c>
    </row>
    <row r="62" spans="1:7" ht="12.75">
      <c r="A62" s="18"/>
      <c r="B62" s="40"/>
      <c r="C62" s="24"/>
      <c r="E62" t="s">
        <v>181</v>
      </c>
      <c r="F62" s="40">
        <v>1045</v>
      </c>
      <c r="G62" s="24">
        <f t="shared" si="7"/>
        <v>58.05555555555556</v>
      </c>
    </row>
    <row r="63" spans="1:7" ht="12.75">
      <c r="A63" s="21" t="s">
        <v>163</v>
      </c>
      <c r="B63" s="40"/>
      <c r="C63" s="24"/>
      <c r="F63" s="40"/>
      <c r="G63" s="24"/>
    </row>
    <row r="64" spans="1:7" ht="14.25">
      <c r="A64" s="17" t="s">
        <v>306</v>
      </c>
      <c r="B64" s="39">
        <v>2145</v>
      </c>
      <c r="C64" s="36">
        <f aca="true" t="shared" si="8" ref="C64:C72">B64*100/B$64</f>
        <v>100</v>
      </c>
      <c r="E64" s="1" t="s">
        <v>182</v>
      </c>
      <c r="F64" s="40"/>
      <c r="G64" s="24"/>
    </row>
    <row r="65" spans="1:7" ht="12.75">
      <c r="A65" s="18" t="s">
        <v>164</v>
      </c>
      <c r="B65" s="40">
        <v>1530</v>
      </c>
      <c r="C65" s="24">
        <f t="shared" si="8"/>
        <v>71.32867132867133</v>
      </c>
      <c r="E65" s="1" t="s">
        <v>193</v>
      </c>
      <c r="F65" s="39">
        <v>3585</v>
      </c>
      <c r="G65" s="36">
        <f>F65*100/F$65</f>
        <v>100</v>
      </c>
    </row>
    <row r="66" spans="1:7" ht="12.75">
      <c r="A66" s="18" t="s">
        <v>165</v>
      </c>
      <c r="B66" s="40">
        <v>1090</v>
      </c>
      <c r="C66" s="24">
        <f t="shared" si="8"/>
        <v>50.815850815850816</v>
      </c>
      <c r="E66" t="s">
        <v>23</v>
      </c>
      <c r="F66" s="40">
        <v>85</v>
      </c>
      <c r="G66" s="24">
        <f aca="true" t="shared" si="9" ref="G66:G72">F66*100/F$65</f>
        <v>2.370990237099024</v>
      </c>
    </row>
    <row r="67" spans="1:7" ht="12.75">
      <c r="A67" s="18" t="s">
        <v>166</v>
      </c>
      <c r="B67" s="40">
        <v>1000</v>
      </c>
      <c r="C67" s="24">
        <f t="shared" si="8"/>
        <v>46.62004662004662</v>
      </c>
      <c r="E67" t="s">
        <v>183</v>
      </c>
      <c r="F67" s="40">
        <v>225</v>
      </c>
      <c r="G67" s="24">
        <f t="shared" si="9"/>
        <v>6.2761506276150625</v>
      </c>
    </row>
    <row r="68" spans="1:7" ht="12.75">
      <c r="A68" s="18" t="s">
        <v>165</v>
      </c>
      <c r="B68" s="40">
        <v>730</v>
      </c>
      <c r="C68" s="24">
        <f t="shared" si="8"/>
        <v>34.032634032634036</v>
      </c>
      <c r="E68" t="s">
        <v>184</v>
      </c>
      <c r="F68" s="40">
        <v>460</v>
      </c>
      <c r="G68" s="24">
        <f t="shared" si="9"/>
        <v>12.831241283124129</v>
      </c>
    </row>
    <row r="69" spans="1:7" ht="12.75">
      <c r="A69" s="18" t="s">
        <v>167</v>
      </c>
      <c r="B69" s="40">
        <v>265</v>
      </c>
      <c r="C69" s="24">
        <f t="shared" si="8"/>
        <v>12.354312354312354</v>
      </c>
      <c r="E69" t="s">
        <v>24</v>
      </c>
      <c r="F69" s="40">
        <v>855</v>
      </c>
      <c r="G69" s="24">
        <f t="shared" si="9"/>
        <v>23.84937238493724</v>
      </c>
    </row>
    <row r="70" spans="1:7" ht="12.75">
      <c r="A70" s="18" t="s">
        <v>165</v>
      </c>
      <c r="B70" s="40">
        <v>235</v>
      </c>
      <c r="C70" s="24">
        <f t="shared" si="8"/>
        <v>10.955710955710956</v>
      </c>
      <c r="E70" t="s">
        <v>25</v>
      </c>
      <c r="F70" s="40">
        <v>455</v>
      </c>
      <c r="G70" s="24">
        <f t="shared" si="9"/>
        <v>12.691771269177126</v>
      </c>
    </row>
    <row r="71" spans="1:7" ht="12.75">
      <c r="A71" s="18" t="s">
        <v>168</v>
      </c>
      <c r="B71" s="40">
        <v>610</v>
      </c>
      <c r="C71" s="24">
        <f t="shared" si="8"/>
        <v>28.43822843822844</v>
      </c>
      <c r="E71" t="s">
        <v>26</v>
      </c>
      <c r="F71" s="40">
        <v>820</v>
      </c>
      <c r="G71" s="24">
        <f t="shared" si="9"/>
        <v>22.87308228730823</v>
      </c>
    </row>
    <row r="72" spans="1:7" ht="12.75">
      <c r="A72" s="18" t="s">
        <v>169</v>
      </c>
      <c r="B72" s="40">
        <v>505</v>
      </c>
      <c r="C72" s="24">
        <f t="shared" si="8"/>
        <v>23.543123543123542</v>
      </c>
      <c r="E72" t="s">
        <v>185</v>
      </c>
      <c r="F72" s="40">
        <v>680</v>
      </c>
      <c r="G72" s="24">
        <f t="shared" si="9"/>
        <v>18.96792189679219</v>
      </c>
    </row>
    <row r="73" spans="1:7" ht="12.75">
      <c r="A73" s="18" t="s">
        <v>170</v>
      </c>
      <c r="B73" s="40" t="s">
        <v>360</v>
      </c>
      <c r="C73" s="24" t="s">
        <v>360</v>
      </c>
      <c r="F73" s="40"/>
      <c r="G73" s="24"/>
    </row>
    <row r="74" spans="1:7" ht="12.75">
      <c r="A74" s="16"/>
      <c r="B74" s="67"/>
      <c r="C74" s="27"/>
      <c r="E74" t="s">
        <v>186</v>
      </c>
      <c r="F74" s="67" t="s">
        <v>195</v>
      </c>
      <c r="G74" s="68">
        <f>SUM(F68:F72)*100/F65</f>
        <v>91.2133891213389</v>
      </c>
    </row>
    <row r="75" spans="1:7" ht="12.75">
      <c r="A75" s="15" t="s">
        <v>188</v>
      </c>
      <c r="B75" s="40"/>
      <c r="C75" s="24"/>
      <c r="E75" t="s">
        <v>187</v>
      </c>
      <c r="F75" s="67" t="s">
        <v>195</v>
      </c>
      <c r="G75" s="68">
        <f>(F71+F72)*100/F65</f>
        <v>41.84100418410042</v>
      </c>
    </row>
    <row r="76" spans="1:7" ht="12.75">
      <c r="A76" s="15" t="s">
        <v>194</v>
      </c>
      <c r="B76" s="39">
        <v>4900</v>
      </c>
      <c r="C76" s="36">
        <f>B76*100/B$37</f>
        <v>100</v>
      </c>
      <c r="F76" s="40"/>
      <c r="G76" s="24"/>
    </row>
    <row r="77" spans="1:7" ht="12.75">
      <c r="A77" s="16" t="s">
        <v>342</v>
      </c>
      <c r="B77" s="40">
        <v>1425</v>
      </c>
      <c r="C77" s="24">
        <f aca="true" t="shared" si="10" ref="C77:C83">B77*100/B$37</f>
        <v>29.081632653061224</v>
      </c>
      <c r="E77" s="33" t="s">
        <v>221</v>
      </c>
      <c r="F77" s="40"/>
      <c r="G77" s="24"/>
    </row>
    <row r="78" spans="1:7" ht="12.75">
      <c r="A78" s="16" t="s">
        <v>189</v>
      </c>
      <c r="B78" s="40">
        <v>2000</v>
      </c>
      <c r="C78" s="24">
        <f t="shared" si="10"/>
        <v>40.816326530612244</v>
      </c>
      <c r="E78" s="33" t="s">
        <v>249</v>
      </c>
      <c r="F78" s="39">
        <v>4280</v>
      </c>
      <c r="G78" s="36">
        <f>F78*100/F$78</f>
        <v>100</v>
      </c>
    </row>
    <row r="79" spans="1:7" ht="12.75">
      <c r="A79" s="16" t="s">
        <v>343</v>
      </c>
      <c r="B79" s="40">
        <v>1060</v>
      </c>
      <c r="C79" s="24">
        <f t="shared" si="10"/>
        <v>21.632653061224488</v>
      </c>
      <c r="E79" s="34" t="s">
        <v>27</v>
      </c>
      <c r="F79" s="40">
        <v>95</v>
      </c>
      <c r="G79" s="24">
        <f>F79*100/F$78</f>
        <v>2.2196261682242993</v>
      </c>
    </row>
    <row r="80" spans="1:7" ht="12.75">
      <c r="A80" s="16" t="s">
        <v>344</v>
      </c>
      <c r="B80" s="40">
        <v>940</v>
      </c>
      <c r="C80" s="24">
        <f t="shared" si="10"/>
        <v>19.183673469387756</v>
      </c>
      <c r="E80" s="34"/>
      <c r="F80" s="40"/>
      <c r="G80" s="24"/>
    </row>
    <row r="81" spans="1:7" ht="12.75">
      <c r="A81" s="16" t="s">
        <v>345</v>
      </c>
      <c r="B81" s="40">
        <v>405</v>
      </c>
      <c r="C81" s="24">
        <f t="shared" si="10"/>
        <v>8.26530612244898</v>
      </c>
      <c r="E81" s="34"/>
      <c r="F81" s="40"/>
      <c r="G81" s="24"/>
    </row>
    <row r="82" spans="1:7" ht="12.75">
      <c r="A82" s="16" t="s">
        <v>346</v>
      </c>
      <c r="B82" s="40">
        <v>530</v>
      </c>
      <c r="C82" s="24">
        <f t="shared" si="10"/>
        <v>10.816326530612244</v>
      </c>
      <c r="E82" s="34"/>
      <c r="F82" s="40"/>
      <c r="G82" s="24"/>
    </row>
    <row r="83" spans="1:7" ht="13.5" thickBot="1">
      <c r="A83" s="25" t="s">
        <v>347</v>
      </c>
      <c r="B83" s="41">
        <v>1480</v>
      </c>
      <c r="C83" s="42">
        <f t="shared" si="10"/>
        <v>30.20408163265306</v>
      </c>
      <c r="D83" s="54"/>
      <c r="E83" s="35"/>
      <c r="F83" s="41"/>
      <c r="G83" s="42"/>
    </row>
    <row r="84" ht="13.5" thickTop="1"/>
    <row r="85" ht="12.75">
      <c r="A85" s="38" t="s">
        <v>196</v>
      </c>
    </row>
    <row r="86" ht="12.75">
      <c r="A86" t="s">
        <v>197</v>
      </c>
    </row>
    <row r="87" ht="12.75">
      <c r="A87" t="s">
        <v>295</v>
      </c>
    </row>
    <row r="88" ht="14.25">
      <c r="A88" s="37" t="s">
        <v>359</v>
      </c>
    </row>
    <row r="89" ht="14.25">
      <c r="A89" s="37" t="s">
        <v>128</v>
      </c>
    </row>
    <row r="90" ht="12.75">
      <c r="A90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6"/>
  <sheetViews>
    <sheetView zoomScaleSheetLayoutView="75" workbookViewId="0" topLeftCell="A1">
      <selection activeCell="A1" sqref="A1:IV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pans="1:256" s="72" customFormat="1" ht="1.5" customHeight="1">
      <c r="A1" s="71" t="s">
        <v>361</v>
      </c>
      <c r="B1" s="71" t="s">
        <v>361</v>
      </c>
      <c r="C1" s="71" t="s">
        <v>361</v>
      </c>
      <c r="D1" s="71" t="s">
        <v>361</v>
      </c>
      <c r="E1" s="71" t="s">
        <v>361</v>
      </c>
      <c r="F1" s="71" t="s">
        <v>361</v>
      </c>
      <c r="G1" s="71" t="s">
        <v>361</v>
      </c>
      <c r="H1" s="71" t="s">
        <v>361</v>
      </c>
      <c r="I1" s="71" t="s">
        <v>361</v>
      </c>
      <c r="J1" s="71" t="s">
        <v>361</v>
      </c>
      <c r="K1" s="71" t="s">
        <v>361</v>
      </c>
      <c r="L1" s="71" t="s">
        <v>361</v>
      </c>
      <c r="M1" s="71" t="s">
        <v>361</v>
      </c>
      <c r="N1" s="71" t="s">
        <v>361</v>
      </c>
      <c r="O1" s="71" t="s">
        <v>361</v>
      </c>
      <c r="P1" s="71" t="s">
        <v>361</v>
      </c>
      <c r="Q1" s="71" t="s">
        <v>361</v>
      </c>
      <c r="R1" s="71" t="s">
        <v>361</v>
      </c>
      <c r="S1" s="71" t="s">
        <v>361</v>
      </c>
      <c r="T1" s="71" t="s">
        <v>361</v>
      </c>
      <c r="U1" s="71" t="s">
        <v>361</v>
      </c>
      <c r="V1" s="71" t="s">
        <v>361</v>
      </c>
      <c r="W1" s="71" t="s">
        <v>361</v>
      </c>
      <c r="X1" s="71" t="s">
        <v>361</v>
      </c>
      <c r="Y1" s="71" t="s">
        <v>361</v>
      </c>
      <c r="Z1" s="71" t="s">
        <v>361</v>
      </c>
      <c r="AA1" s="71" t="s">
        <v>361</v>
      </c>
      <c r="AB1" s="71" t="s">
        <v>361</v>
      </c>
      <c r="AC1" s="71" t="s">
        <v>361</v>
      </c>
      <c r="AD1" s="71" t="s">
        <v>361</v>
      </c>
      <c r="AE1" s="71" t="s">
        <v>361</v>
      </c>
      <c r="AF1" s="71" t="s">
        <v>361</v>
      </c>
      <c r="AG1" s="71" t="s">
        <v>361</v>
      </c>
      <c r="AH1" s="71" t="s">
        <v>361</v>
      </c>
      <c r="AI1" s="71" t="s">
        <v>361</v>
      </c>
      <c r="AJ1" s="71" t="s">
        <v>361</v>
      </c>
      <c r="AK1" s="71" t="s">
        <v>361</v>
      </c>
      <c r="AL1" s="71" t="s">
        <v>361</v>
      </c>
      <c r="AM1" s="71" t="s">
        <v>361</v>
      </c>
      <c r="AN1" s="71" t="s">
        <v>361</v>
      </c>
      <c r="AO1" s="71" t="s">
        <v>361</v>
      </c>
      <c r="AP1" s="71" t="s">
        <v>361</v>
      </c>
      <c r="AQ1" s="71" t="s">
        <v>361</v>
      </c>
      <c r="AR1" s="71" t="s">
        <v>361</v>
      </c>
      <c r="AS1" s="71" t="s">
        <v>361</v>
      </c>
      <c r="AT1" s="71" t="s">
        <v>361</v>
      </c>
      <c r="AU1" s="71" t="s">
        <v>361</v>
      </c>
      <c r="AV1" s="71" t="s">
        <v>361</v>
      </c>
      <c r="AW1" s="71" t="s">
        <v>361</v>
      </c>
      <c r="AX1" s="71" t="s">
        <v>361</v>
      </c>
      <c r="AY1" s="71" t="s">
        <v>361</v>
      </c>
      <c r="AZ1" s="71" t="s">
        <v>361</v>
      </c>
      <c r="BA1" s="71" t="s">
        <v>361</v>
      </c>
      <c r="BB1" s="71" t="s">
        <v>361</v>
      </c>
      <c r="BC1" s="71" t="s">
        <v>361</v>
      </c>
      <c r="BD1" s="71" t="s">
        <v>361</v>
      </c>
      <c r="BE1" s="71" t="s">
        <v>361</v>
      </c>
      <c r="BF1" s="71" t="s">
        <v>361</v>
      </c>
      <c r="BG1" s="71" t="s">
        <v>361</v>
      </c>
      <c r="BH1" s="71" t="s">
        <v>361</v>
      </c>
      <c r="BI1" s="71" t="s">
        <v>361</v>
      </c>
      <c r="BJ1" s="71" t="s">
        <v>361</v>
      </c>
      <c r="BK1" s="71" t="s">
        <v>361</v>
      </c>
      <c r="BL1" s="71" t="s">
        <v>361</v>
      </c>
      <c r="BM1" s="71" t="s">
        <v>361</v>
      </c>
      <c r="BN1" s="71" t="s">
        <v>361</v>
      </c>
      <c r="BO1" s="71" t="s">
        <v>361</v>
      </c>
      <c r="BP1" s="71" t="s">
        <v>361</v>
      </c>
      <c r="BQ1" s="71" t="s">
        <v>361</v>
      </c>
      <c r="BR1" s="71" t="s">
        <v>361</v>
      </c>
      <c r="BS1" s="71" t="s">
        <v>361</v>
      </c>
      <c r="BT1" s="71" t="s">
        <v>361</v>
      </c>
      <c r="BU1" s="71" t="s">
        <v>361</v>
      </c>
      <c r="BV1" s="71" t="s">
        <v>361</v>
      </c>
      <c r="BW1" s="71" t="s">
        <v>361</v>
      </c>
      <c r="BX1" s="71" t="s">
        <v>361</v>
      </c>
      <c r="BY1" s="71" t="s">
        <v>361</v>
      </c>
      <c r="BZ1" s="71" t="s">
        <v>361</v>
      </c>
      <c r="CA1" s="71" t="s">
        <v>361</v>
      </c>
      <c r="CB1" s="71" t="s">
        <v>361</v>
      </c>
      <c r="CC1" s="71" t="s">
        <v>361</v>
      </c>
      <c r="CD1" s="71" t="s">
        <v>361</v>
      </c>
      <c r="CE1" s="71" t="s">
        <v>361</v>
      </c>
      <c r="CF1" s="71" t="s">
        <v>361</v>
      </c>
      <c r="CG1" s="71" t="s">
        <v>361</v>
      </c>
      <c r="CH1" s="71" t="s">
        <v>361</v>
      </c>
      <c r="CI1" s="71" t="s">
        <v>361</v>
      </c>
      <c r="CJ1" s="71" t="s">
        <v>361</v>
      </c>
      <c r="CK1" s="71" t="s">
        <v>361</v>
      </c>
      <c r="CL1" s="71" t="s">
        <v>361</v>
      </c>
      <c r="CM1" s="71" t="s">
        <v>361</v>
      </c>
      <c r="CN1" s="71" t="s">
        <v>361</v>
      </c>
      <c r="CO1" s="71" t="s">
        <v>361</v>
      </c>
      <c r="CP1" s="71" t="s">
        <v>361</v>
      </c>
      <c r="CQ1" s="71" t="s">
        <v>361</v>
      </c>
      <c r="CR1" s="71" t="s">
        <v>361</v>
      </c>
      <c r="CS1" s="71" t="s">
        <v>361</v>
      </c>
      <c r="CT1" s="71" t="s">
        <v>361</v>
      </c>
      <c r="CU1" s="71" t="s">
        <v>361</v>
      </c>
      <c r="CV1" s="71" t="s">
        <v>361</v>
      </c>
      <c r="CW1" s="71" t="s">
        <v>361</v>
      </c>
      <c r="CX1" s="71" t="s">
        <v>361</v>
      </c>
      <c r="CY1" s="71" t="s">
        <v>361</v>
      </c>
      <c r="CZ1" s="71" t="s">
        <v>361</v>
      </c>
      <c r="DA1" s="71" t="s">
        <v>361</v>
      </c>
      <c r="DB1" s="71" t="s">
        <v>361</v>
      </c>
      <c r="DC1" s="71" t="s">
        <v>361</v>
      </c>
      <c r="DD1" s="71" t="s">
        <v>361</v>
      </c>
      <c r="DE1" s="71" t="s">
        <v>361</v>
      </c>
      <c r="DF1" s="71" t="s">
        <v>361</v>
      </c>
      <c r="DG1" s="71" t="s">
        <v>361</v>
      </c>
      <c r="DH1" s="71" t="s">
        <v>361</v>
      </c>
      <c r="DI1" s="71" t="s">
        <v>361</v>
      </c>
      <c r="DJ1" s="71" t="s">
        <v>361</v>
      </c>
      <c r="DK1" s="71" t="s">
        <v>361</v>
      </c>
      <c r="DL1" s="71" t="s">
        <v>361</v>
      </c>
      <c r="DM1" s="71" t="s">
        <v>361</v>
      </c>
      <c r="DN1" s="71" t="s">
        <v>361</v>
      </c>
      <c r="DO1" s="71" t="s">
        <v>361</v>
      </c>
      <c r="DP1" s="71" t="s">
        <v>361</v>
      </c>
      <c r="DQ1" s="71" t="s">
        <v>361</v>
      </c>
      <c r="DR1" s="71" t="s">
        <v>361</v>
      </c>
      <c r="DS1" s="71" t="s">
        <v>361</v>
      </c>
      <c r="DT1" s="71" t="s">
        <v>361</v>
      </c>
      <c r="DU1" s="71" t="s">
        <v>361</v>
      </c>
      <c r="DV1" s="71" t="s">
        <v>361</v>
      </c>
      <c r="DW1" s="71" t="s">
        <v>361</v>
      </c>
      <c r="DX1" s="71" t="s">
        <v>361</v>
      </c>
      <c r="DY1" s="71" t="s">
        <v>361</v>
      </c>
      <c r="DZ1" s="71" t="s">
        <v>361</v>
      </c>
      <c r="EA1" s="71" t="s">
        <v>361</v>
      </c>
      <c r="EB1" s="71" t="s">
        <v>361</v>
      </c>
      <c r="EC1" s="71" t="s">
        <v>361</v>
      </c>
      <c r="ED1" s="71" t="s">
        <v>361</v>
      </c>
      <c r="EE1" s="71" t="s">
        <v>361</v>
      </c>
      <c r="EF1" s="71" t="s">
        <v>361</v>
      </c>
      <c r="EG1" s="71" t="s">
        <v>361</v>
      </c>
      <c r="EH1" s="71" t="s">
        <v>361</v>
      </c>
      <c r="EI1" s="71" t="s">
        <v>361</v>
      </c>
      <c r="EJ1" s="71" t="s">
        <v>361</v>
      </c>
      <c r="EK1" s="71" t="s">
        <v>361</v>
      </c>
      <c r="EL1" s="71" t="s">
        <v>361</v>
      </c>
      <c r="EM1" s="71" t="s">
        <v>361</v>
      </c>
      <c r="EN1" s="71" t="s">
        <v>361</v>
      </c>
      <c r="EO1" s="71" t="s">
        <v>361</v>
      </c>
      <c r="EP1" s="71" t="s">
        <v>361</v>
      </c>
      <c r="EQ1" s="71" t="s">
        <v>361</v>
      </c>
      <c r="ER1" s="71" t="s">
        <v>361</v>
      </c>
      <c r="ES1" s="71" t="s">
        <v>361</v>
      </c>
      <c r="ET1" s="71" t="s">
        <v>361</v>
      </c>
      <c r="EU1" s="71" t="s">
        <v>361</v>
      </c>
      <c r="EV1" s="71" t="s">
        <v>361</v>
      </c>
      <c r="EW1" s="71" t="s">
        <v>361</v>
      </c>
      <c r="EX1" s="71" t="s">
        <v>361</v>
      </c>
      <c r="EY1" s="71" t="s">
        <v>361</v>
      </c>
      <c r="EZ1" s="71" t="s">
        <v>361</v>
      </c>
      <c r="FA1" s="71" t="s">
        <v>361</v>
      </c>
      <c r="FB1" s="71" t="s">
        <v>361</v>
      </c>
      <c r="FC1" s="71" t="s">
        <v>361</v>
      </c>
      <c r="FD1" s="71" t="s">
        <v>361</v>
      </c>
      <c r="FE1" s="71" t="s">
        <v>361</v>
      </c>
      <c r="FF1" s="71" t="s">
        <v>361</v>
      </c>
      <c r="FG1" s="71" t="s">
        <v>361</v>
      </c>
      <c r="FH1" s="71" t="s">
        <v>361</v>
      </c>
      <c r="FI1" s="71" t="s">
        <v>361</v>
      </c>
      <c r="FJ1" s="71" t="s">
        <v>361</v>
      </c>
      <c r="FK1" s="71" t="s">
        <v>361</v>
      </c>
      <c r="FL1" s="71" t="s">
        <v>361</v>
      </c>
      <c r="FM1" s="71" t="s">
        <v>361</v>
      </c>
      <c r="FN1" s="71" t="s">
        <v>361</v>
      </c>
      <c r="FO1" s="71" t="s">
        <v>361</v>
      </c>
      <c r="FP1" s="71" t="s">
        <v>361</v>
      </c>
      <c r="FQ1" s="71" t="s">
        <v>361</v>
      </c>
      <c r="FR1" s="71" t="s">
        <v>361</v>
      </c>
      <c r="FS1" s="71" t="s">
        <v>361</v>
      </c>
      <c r="FT1" s="71" t="s">
        <v>361</v>
      </c>
      <c r="FU1" s="71" t="s">
        <v>361</v>
      </c>
      <c r="FV1" s="71" t="s">
        <v>361</v>
      </c>
      <c r="FW1" s="71" t="s">
        <v>361</v>
      </c>
      <c r="FX1" s="71" t="s">
        <v>361</v>
      </c>
      <c r="FY1" s="71" t="s">
        <v>361</v>
      </c>
      <c r="FZ1" s="71" t="s">
        <v>361</v>
      </c>
      <c r="GA1" s="71" t="s">
        <v>361</v>
      </c>
      <c r="GB1" s="71" t="s">
        <v>361</v>
      </c>
      <c r="GC1" s="71" t="s">
        <v>361</v>
      </c>
      <c r="GD1" s="71" t="s">
        <v>361</v>
      </c>
      <c r="GE1" s="71" t="s">
        <v>361</v>
      </c>
      <c r="GF1" s="71" t="s">
        <v>361</v>
      </c>
      <c r="GG1" s="71" t="s">
        <v>361</v>
      </c>
      <c r="GH1" s="71" t="s">
        <v>361</v>
      </c>
      <c r="GI1" s="71" t="s">
        <v>361</v>
      </c>
      <c r="GJ1" s="71" t="s">
        <v>361</v>
      </c>
      <c r="GK1" s="71" t="s">
        <v>361</v>
      </c>
      <c r="GL1" s="71" t="s">
        <v>361</v>
      </c>
      <c r="GM1" s="71" t="s">
        <v>361</v>
      </c>
      <c r="GN1" s="71" t="s">
        <v>361</v>
      </c>
      <c r="GO1" s="71" t="s">
        <v>361</v>
      </c>
      <c r="GP1" s="71" t="s">
        <v>361</v>
      </c>
      <c r="GQ1" s="71" t="s">
        <v>361</v>
      </c>
      <c r="GR1" s="71" t="s">
        <v>361</v>
      </c>
      <c r="GS1" s="71" t="s">
        <v>361</v>
      </c>
      <c r="GT1" s="71" t="s">
        <v>361</v>
      </c>
      <c r="GU1" s="71" t="s">
        <v>361</v>
      </c>
      <c r="GV1" s="71" t="s">
        <v>361</v>
      </c>
      <c r="GW1" s="71" t="s">
        <v>361</v>
      </c>
      <c r="GX1" s="71" t="s">
        <v>361</v>
      </c>
      <c r="GY1" s="71" t="s">
        <v>361</v>
      </c>
      <c r="GZ1" s="71" t="s">
        <v>361</v>
      </c>
      <c r="HA1" s="71" t="s">
        <v>361</v>
      </c>
      <c r="HB1" s="71" t="s">
        <v>361</v>
      </c>
      <c r="HC1" s="71" t="s">
        <v>361</v>
      </c>
      <c r="HD1" s="71" t="s">
        <v>361</v>
      </c>
      <c r="HE1" s="71" t="s">
        <v>361</v>
      </c>
      <c r="HF1" s="71" t="s">
        <v>361</v>
      </c>
      <c r="HG1" s="71" t="s">
        <v>361</v>
      </c>
      <c r="HH1" s="71" t="s">
        <v>361</v>
      </c>
      <c r="HI1" s="71" t="s">
        <v>361</v>
      </c>
      <c r="HJ1" s="71" t="s">
        <v>361</v>
      </c>
      <c r="HK1" s="71" t="s">
        <v>361</v>
      </c>
      <c r="HL1" s="71" t="s">
        <v>361</v>
      </c>
      <c r="HM1" s="71" t="s">
        <v>361</v>
      </c>
      <c r="HN1" s="71" t="s">
        <v>361</v>
      </c>
      <c r="HO1" s="71" t="s">
        <v>361</v>
      </c>
      <c r="HP1" s="71" t="s">
        <v>361</v>
      </c>
      <c r="HQ1" s="71" t="s">
        <v>361</v>
      </c>
      <c r="HR1" s="71" t="s">
        <v>361</v>
      </c>
      <c r="HS1" s="71" t="s">
        <v>361</v>
      </c>
      <c r="HT1" s="71" t="s">
        <v>361</v>
      </c>
      <c r="HU1" s="71" t="s">
        <v>361</v>
      </c>
      <c r="HV1" s="71" t="s">
        <v>361</v>
      </c>
      <c r="HW1" s="71" t="s">
        <v>361</v>
      </c>
      <c r="HX1" s="71" t="s">
        <v>361</v>
      </c>
      <c r="HY1" s="71" t="s">
        <v>361</v>
      </c>
      <c r="HZ1" s="71" t="s">
        <v>361</v>
      </c>
      <c r="IA1" s="71" t="s">
        <v>361</v>
      </c>
      <c r="IB1" s="71" t="s">
        <v>361</v>
      </c>
      <c r="IC1" s="71" t="s">
        <v>361</v>
      </c>
      <c r="ID1" s="71" t="s">
        <v>361</v>
      </c>
      <c r="IE1" s="71" t="s">
        <v>361</v>
      </c>
      <c r="IF1" s="71" t="s">
        <v>361</v>
      </c>
      <c r="IG1" s="71" t="s">
        <v>361</v>
      </c>
      <c r="IH1" s="71" t="s">
        <v>361</v>
      </c>
      <c r="II1" s="71" t="s">
        <v>361</v>
      </c>
      <c r="IJ1" s="71" t="s">
        <v>361</v>
      </c>
      <c r="IK1" s="71" t="s">
        <v>361</v>
      </c>
      <c r="IL1" s="71" t="s">
        <v>361</v>
      </c>
      <c r="IM1" s="71" t="s">
        <v>361</v>
      </c>
      <c r="IN1" s="71" t="s">
        <v>361</v>
      </c>
      <c r="IO1" s="71" t="s">
        <v>361</v>
      </c>
      <c r="IP1" s="71" t="s">
        <v>361</v>
      </c>
      <c r="IQ1" s="71" t="s">
        <v>361</v>
      </c>
      <c r="IR1" s="71" t="s">
        <v>361</v>
      </c>
      <c r="IS1" s="71" t="s">
        <v>361</v>
      </c>
      <c r="IT1" s="71" t="s">
        <v>361</v>
      </c>
      <c r="IU1" s="71" t="s">
        <v>361</v>
      </c>
      <c r="IV1" s="71" t="s">
        <v>361</v>
      </c>
    </row>
    <row r="2" ht="15.75">
      <c r="A2" s="2" t="s">
        <v>313</v>
      </c>
    </row>
    <row r="3" ht="14.25">
      <c r="A3" s="5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4"/>
      <c r="B7" s="6"/>
      <c r="C7" s="8"/>
      <c r="D7" s="10"/>
      <c r="E7" s="12"/>
      <c r="F7" s="6"/>
      <c r="G7" s="8"/>
    </row>
    <row r="8" spans="1:7" ht="12.75">
      <c r="A8" s="5" t="s">
        <v>135</v>
      </c>
      <c r="B8" s="7" t="s">
        <v>136</v>
      </c>
      <c r="C8" s="9" t="s">
        <v>137</v>
      </c>
      <c r="D8" s="11"/>
      <c r="E8" s="13" t="s">
        <v>135</v>
      </c>
      <c r="F8" s="7" t="s">
        <v>136</v>
      </c>
      <c r="G8" s="9" t="s">
        <v>137</v>
      </c>
    </row>
    <row r="9" spans="1:7" ht="12.75">
      <c r="A9" s="14"/>
      <c r="B9" s="22"/>
      <c r="C9" s="46"/>
      <c r="F9" s="47"/>
      <c r="G9" s="46"/>
    </row>
    <row r="10" spans="1:7" ht="12.75">
      <c r="A10" s="52" t="s">
        <v>199</v>
      </c>
      <c r="B10" s="23"/>
      <c r="C10" s="24"/>
      <c r="E10" s="1" t="s">
        <v>220</v>
      </c>
      <c r="F10" s="40"/>
      <c r="G10" s="24"/>
    </row>
    <row r="11" spans="1:7" ht="12.75">
      <c r="A11" s="52" t="s">
        <v>241</v>
      </c>
      <c r="B11" s="39">
        <v>4400</v>
      </c>
      <c r="C11" s="36">
        <f>B11*100/B$11</f>
        <v>100</v>
      </c>
      <c r="E11" s="1" t="s">
        <v>248</v>
      </c>
      <c r="F11" s="39">
        <v>2865</v>
      </c>
      <c r="G11" s="36">
        <f>F11*100/F$11</f>
        <v>100</v>
      </c>
    </row>
    <row r="12" spans="1:7" ht="12.75">
      <c r="A12" s="44" t="s">
        <v>28</v>
      </c>
      <c r="B12" s="40">
        <v>3185</v>
      </c>
      <c r="C12" s="24">
        <f>B12*100/B$11</f>
        <v>72.38636363636364</v>
      </c>
      <c r="E12" s="55" t="s">
        <v>54</v>
      </c>
      <c r="F12" s="59">
        <v>1755</v>
      </c>
      <c r="G12" s="58">
        <f aca="true" t="shared" si="0" ref="G12:G17">F12*100/F$11</f>
        <v>61.2565445026178</v>
      </c>
    </row>
    <row r="13" spans="1:7" ht="12.75">
      <c r="A13" s="44" t="s">
        <v>200</v>
      </c>
      <c r="B13" s="40">
        <v>3180</v>
      </c>
      <c r="C13" s="24">
        <f>B13*100/B$11</f>
        <v>72.27272727272727</v>
      </c>
      <c r="E13" t="s">
        <v>55</v>
      </c>
      <c r="F13" s="40">
        <v>440</v>
      </c>
      <c r="G13" s="24">
        <f t="shared" si="0"/>
        <v>15.357766143106458</v>
      </c>
    </row>
    <row r="14" spans="1:7" ht="12.75">
      <c r="A14" s="44" t="s">
        <v>29</v>
      </c>
      <c r="B14" s="40">
        <v>2945</v>
      </c>
      <c r="C14" s="24">
        <f>B14*100/B$11</f>
        <v>66.93181818181819</v>
      </c>
      <c r="E14" s="55" t="s">
        <v>287</v>
      </c>
      <c r="F14" s="59">
        <v>465</v>
      </c>
      <c r="G14" s="58">
        <f t="shared" si="0"/>
        <v>16.230366492146597</v>
      </c>
    </row>
    <row r="15" spans="1:7" ht="12.75">
      <c r="A15" s="44" t="s">
        <v>30</v>
      </c>
      <c r="B15" s="40">
        <v>235</v>
      </c>
      <c r="C15" s="24">
        <f>B15*100/B$11</f>
        <v>5.340909090909091</v>
      </c>
      <c r="E15" t="s">
        <v>56</v>
      </c>
      <c r="F15" s="40">
        <v>115</v>
      </c>
      <c r="G15" s="24">
        <f t="shared" si="0"/>
        <v>4.013961605584642</v>
      </c>
    </row>
    <row r="16" spans="1:7" ht="12.75">
      <c r="A16" s="44" t="s">
        <v>201</v>
      </c>
      <c r="B16" s="40" t="s">
        <v>195</v>
      </c>
      <c r="C16" s="24">
        <f>B15*100/B13</f>
        <v>7.389937106918239</v>
      </c>
      <c r="E16" t="s">
        <v>57</v>
      </c>
      <c r="F16" s="40">
        <v>30</v>
      </c>
      <c r="G16" s="24">
        <f t="shared" si="0"/>
        <v>1.0471204188481675</v>
      </c>
    </row>
    <row r="17" spans="1:7" ht="12.75">
      <c r="A17" s="44" t="s">
        <v>31</v>
      </c>
      <c r="B17" s="40">
        <v>4</v>
      </c>
      <c r="C17" s="24">
        <f>B17*100/B$11</f>
        <v>0.09090909090909091</v>
      </c>
      <c r="E17" t="s">
        <v>58</v>
      </c>
      <c r="F17" s="40">
        <v>50</v>
      </c>
      <c r="G17" s="24">
        <f t="shared" si="0"/>
        <v>1.7452006980802792</v>
      </c>
    </row>
    <row r="18" spans="1:7" ht="12.75">
      <c r="A18" s="44" t="s">
        <v>32</v>
      </c>
      <c r="B18" s="40">
        <v>1215</v>
      </c>
      <c r="C18" s="24">
        <f>B18*100/B$11</f>
        <v>27.613636363636363</v>
      </c>
      <c r="E18" t="s">
        <v>302</v>
      </c>
      <c r="F18" s="43">
        <v>27.4</v>
      </c>
      <c r="G18" s="24" t="s">
        <v>195</v>
      </c>
    </row>
    <row r="19" spans="1:7" ht="12.75">
      <c r="A19" s="44"/>
      <c r="B19" s="40"/>
      <c r="C19" s="24"/>
      <c r="F19" s="40"/>
      <c r="G19" s="24"/>
    </row>
    <row r="20" spans="1:7" ht="12.75">
      <c r="A20" s="52" t="s">
        <v>242</v>
      </c>
      <c r="B20" s="39">
        <v>2020</v>
      </c>
      <c r="C20" s="36">
        <f>B20*100/B$20</f>
        <v>100</v>
      </c>
      <c r="E20" s="1" t="s">
        <v>224</v>
      </c>
      <c r="F20" s="39"/>
      <c r="G20" s="36"/>
    </row>
    <row r="21" spans="1:7" ht="14.25">
      <c r="A21" s="44" t="s">
        <v>33</v>
      </c>
      <c r="B21" s="40">
        <v>1225</v>
      </c>
      <c r="C21" s="24">
        <f>B21*100/B$20</f>
        <v>60.64356435643565</v>
      </c>
      <c r="E21" s="1" t="s">
        <v>314</v>
      </c>
      <c r="F21" s="39">
        <v>2145</v>
      </c>
      <c r="G21" s="36">
        <f>F21*100/F$21</f>
        <v>100</v>
      </c>
    </row>
    <row r="22" spans="1:7" ht="12.75">
      <c r="A22" s="44" t="s">
        <v>200</v>
      </c>
      <c r="B22" s="40">
        <v>1220</v>
      </c>
      <c r="C22" s="24">
        <f>B22*100/B$20</f>
        <v>60.396039603960396</v>
      </c>
      <c r="E22" t="s">
        <v>225</v>
      </c>
      <c r="F22" s="40">
        <v>300</v>
      </c>
      <c r="G22" s="24">
        <f aca="true" t="shared" si="1" ref="G22:G31">F22*100/F$21</f>
        <v>13.986013986013987</v>
      </c>
    </row>
    <row r="23" spans="1:7" ht="12.75">
      <c r="A23" s="44" t="s">
        <v>34</v>
      </c>
      <c r="B23" s="40">
        <v>1100</v>
      </c>
      <c r="C23" s="24">
        <f>B23*100/B$20</f>
        <v>54.45544554455446</v>
      </c>
      <c r="E23" t="s">
        <v>226</v>
      </c>
      <c r="F23" s="40">
        <v>110</v>
      </c>
      <c r="G23" s="24">
        <f t="shared" si="1"/>
        <v>5.128205128205129</v>
      </c>
    </row>
    <row r="24" spans="1:7" ht="12.75">
      <c r="A24" s="44"/>
      <c r="B24" s="40"/>
      <c r="C24" s="24"/>
      <c r="E24" t="s">
        <v>227</v>
      </c>
      <c r="F24" s="40">
        <v>355</v>
      </c>
      <c r="G24" s="24">
        <f t="shared" si="1"/>
        <v>16.55011655011655</v>
      </c>
    </row>
    <row r="25" spans="1:7" ht="12.75">
      <c r="A25" s="52" t="s">
        <v>243</v>
      </c>
      <c r="B25" s="39">
        <v>90</v>
      </c>
      <c r="C25" s="36">
        <f>B25*100/B$25</f>
        <v>100</v>
      </c>
      <c r="E25" t="s">
        <v>228</v>
      </c>
      <c r="F25" s="40">
        <v>210</v>
      </c>
      <c r="G25" s="24">
        <f t="shared" si="1"/>
        <v>9.79020979020979</v>
      </c>
    </row>
    <row r="26" spans="1:7" ht="12.75">
      <c r="A26" s="44" t="s">
        <v>35</v>
      </c>
      <c r="B26" s="40">
        <v>55</v>
      </c>
      <c r="C26" s="24">
        <f>B26*100/B$25</f>
        <v>61.111111111111114</v>
      </c>
      <c r="E26" t="s">
        <v>229</v>
      </c>
      <c r="F26" s="40">
        <v>345</v>
      </c>
      <c r="G26" s="24">
        <f t="shared" si="1"/>
        <v>16.083916083916083</v>
      </c>
    </row>
    <row r="27" spans="1:7" ht="12.75">
      <c r="A27" s="44"/>
      <c r="B27" s="40"/>
      <c r="C27" s="24"/>
      <c r="E27" t="s">
        <v>230</v>
      </c>
      <c r="F27" s="40">
        <v>330</v>
      </c>
      <c r="G27" s="24">
        <f t="shared" si="1"/>
        <v>15.384615384615385</v>
      </c>
    </row>
    <row r="28" spans="1:7" ht="12.75">
      <c r="A28" s="52" t="s">
        <v>202</v>
      </c>
      <c r="B28" s="40"/>
      <c r="C28" s="24"/>
      <c r="E28" t="s">
        <v>231</v>
      </c>
      <c r="F28" s="40">
        <v>225</v>
      </c>
      <c r="G28" s="24">
        <f t="shared" si="1"/>
        <v>10.48951048951049</v>
      </c>
    </row>
    <row r="29" spans="1:7" ht="12.75">
      <c r="A29" s="52" t="s">
        <v>244</v>
      </c>
      <c r="B29" s="39">
        <v>2945</v>
      </c>
      <c r="C29" s="36">
        <f>B29*100/B$29</f>
        <v>100</v>
      </c>
      <c r="E29" t="s">
        <v>232</v>
      </c>
      <c r="F29" s="40">
        <v>190</v>
      </c>
      <c r="G29" s="24">
        <f t="shared" si="1"/>
        <v>8.857808857808857</v>
      </c>
    </row>
    <row r="30" spans="1:7" ht="12.75">
      <c r="A30" s="52" t="s">
        <v>203</v>
      </c>
      <c r="B30" s="40"/>
      <c r="C30" s="24"/>
      <c r="E30" t="s">
        <v>233</v>
      </c>
      <c r="F30" s="40">
        <v>30</v>
      </c>
      <c r="G30" s="24">
        <f t="shared" si="1"/>
        <v>1.3986013986013985</v>
      </c>
    </row>
    <row r="31" spans="1:7" ht="12.75">
      <c r="A31" s="44" t="s">
        <v>204</v>
      </c>
      <c r="B31" s="40">
        <v>1185</v>
      </c>
      <c r="C31" s="24">
        <f>B31*100/B$29</f>
        <v>40.23769100169779</v>
      </c>
      <c r="E31" t="s">
        <v>234</v>
      </c>
      <c r="F31" s="40">
        <v>45</v>
      </c>
      <c r="G31" s="24">
        <f t="shared" si="1"/>
        <v>2.097902097902098</v>
      </c>
    </row>
    <row r="32" spans="1:7" ht="12.75">
      <c r="A32" s="44" t="s">
        <v>205</v>
      </c>
      <c r="B32" s="40">
        <v>495</v>
      </c>
      <c r="C32" s="24">
        <f>B32*100/B$29</f>
        <v>16.808149405772497</v>
      </c>
      <c r="E32" t="s">
        <v>132</v>
      </c>
      <c r="F32" s="40">
        <v>37449</v>
      </c>
      <c r="G32" s="24" t="s">
        <v>195</v>
      </c>
    </row>
    <row r="33" spans="1:7" ht="12.75">
      <c r="A33" s="44" t="s">
        <v>206</v>
      </c>
      <c r="B33" s="40">
        <v>715</v>
      </c>
      <c r="C33" s="24">
        <f>B33*100/B$29</f>
        <v>24.27843803056027</v>
      </c>
      <c r="F33" s="40"/>
      <c r="G33" s="24"/>
    </row>
    <row r="34" spans="1:7" ht="12.75">
      <c r="A34" s="44" t="s">
        <v>36</v>
      </c>
      <c r="B34" s="40" t="s">
        <v>360</v>
      </c>
      <c r="C34" s="24" t="s">
        <v>360</v>
      </c>
      <c r="E34" t="s">
        <v>59</v>
      </c>
      <c r="F34" s="40">
        <v>1995</v>
      </c>
      <c r="G34" s="24">
        <f>F34*100/F$21</f>
        <v>93.00699300699301</v>
      </c>
    </row>
    <row r="35" spans="1:7" ht="12.75">
      <c r="A35" s="44" t="s">
        <v>207</v>
      </c>
      <c r="B35" s="40"/>
      <c r="C35" s="24"/>
      <c r="E35" t="s">
        <v>296</v>
      </c>
      <c r="F35" s="40">
        <v>52292</v>
      </c>
      <c r="G35" s="24" t="s">
        <v>195</v>
      </c>
    </row>
    <row r="36" spans="1:7" ht="12.75">
      <c r="A36" s="44" t="s">
        <v>208</v>
      </c>
      <c r="B36" s="40">
        <v>60</v>
      </c>
      <c r="C36" s="24">
        <f>B36*100/B$29</f>
        <v>2.037351443123939</v>
      </c>
      <c r="E36" t="s">
        <v>130</v>
      </c>
      <c r="F36" s="40">
        <v>115</v>
      </c>
      <c r="G36" s="24">
        <f>F36*100/F$21</f>
        <v>5.361305361305361</v>
      </c>
    </row>
    <row r="37" spans="1:7" ht="12.75">
      <c r="A37" s="44" t="s">
        <v>209</v>
      </c>
      <c r="B37" s="40"/>
      <c r="C37" s="24"/>
      <c r="E37" t="s">
        <v>297</v>
      </c>
      <c r="F37" s="40">
        <v>12935</v>
      </c>
      <c r="G37" s="24" t="s">
        <v>195</v>
      </c>
    </row>
    <row r="38" spans="1:7" ht="12.75">
      <c r="A38" s="44" t="s">
        <v>37</v>
      </c>
      <c r="B38" s="40">
        <v>495</v>
      </c>
      <c r="C38" s="24">
        <f>B38*100/B$29</f>
        <v>16.808149405772497</v>
      </c>
      <c r="E38" t="s">
        <v>131</v>
      </c>
      <c r="F38" s="40">
        <v>60</v>
      </c>
      <c r="G38" s="24">
        <f>F38*100/F$21</f>
        <v>2.797202797202797</v>
      </c>
    </row>
    <row r="39" spans="1:7" ht="12.75">
      <c r="A39" s="44"/>
      <c r="B39" s="40"/>
      <c r="C39" s="24"/>
      <c r="E39" t="s">
        <v>298</v>
      </c>
      <c r="F39" s="40">
        <v>5026</v>
      </c>
      <c r="G39" s="24" t="s">
        <v>195</v>
      </c>
    </row>
    <row r="40" spans="1:7" ht="12.75">
      <c r="A40" s="52" t="s">
        <v>210</v>
      </c>
      <c r="B40" s="40"/>
      <c r="C40" s="24"/>
      <c r="E40" t="s">
        <v>235</v>
      </c>
      <c r="F40" s="40">
        <v>90</v>
      </c>
      <c r="G40" s="24">
        <f>F40*100/F$21</f>
        <v>4.195804195804196</v>
      </c>
    </row>
    <row r="41" spans="1:7" ht="12.75">
      <c r="A41" s="44" t="s">
        <v>211</v>
      </c>
      <c r="B41" s="40">
        <v>4</v>
      </c>
      <c r="C41" s="24">
        <f aca="true" t="shared" si="2" ref="C41:C47">B41*100/B$29</f>
        <v>0.13582342954159593</v>
      </c>
      <c r="E41" t="s">
        <v>299</v>
      </c>
      <c r="F41" s="40">
        <v>5264</v>
      </c>
      <c r="G41" s="24" t="s">
        <v>195</v>
      </c>
    </row>
    <row r="42" spans="1:7" ht="12.75">
      <c r="A42" s="44" t="s">
        <v>38</v>
      </c>
      <c r="B42" s="40">
        <v>40</v>
      </c>
      <c r="C42" s="24">
        <f t="shared" si="2"/>
        <v>1.3582342954159592</v>
      </c>
      <c r="E42" t="s">
        <v>236</v>
      </c>
      <c r="F42" s="40">
        <v>40</v>
      </c>
      <c r="G42" s="24">
        <f>F42*100/F$21</f>
        <v>1.8648018648018647</v>
      </c>
    </row>
    <row r="43" spans="1:7" ht="12.75">
      <c r="A43" s="44" t="s">
        <v>39</v>
      </c>
      <c r="B43" s="40">
        <v>515</v>
      </c>
      <c r="C43" s="24">
        <f t="shared" si="2"/>
        <v>17.487266553480474</v>
      </c>
      <c r="E43" t="s">
        <v>300</v>
      </c>
      <c r="F43" s="40">
        <v>27138</v>
      </c>
      <c r="G43" s="24" t="s">
        <v>195</v>
      </c>
    </row>
    <row r="44" spans="1:7" ht="12.75">
      <c r="A44" s="44" t="s">
        <v>40</v>
      </c>
      <c r="B44" s="40">
        <v>60</v>
      </c>
      <c r="C44" s="24">
        <f t="shared" si="2"/>
        <v>2.037351443123939</v>
      </c>
      <c r="F44" s="40"/>
      <c r="G44" s="24"/>
    </row>
    <row r="45" spans="1:7" ht="14.25">
      <c r="A45" s="44" t="s">
        <v>41</v>
      </c>
      <c r="B45" s="40">
        <v>445</v>
      </c>
      <c r="C45" s="24">
        <f t="shared" si="2"/>
        <v>15.110356536502547</v>
      </c>
      <c r="E45" s="1" t="s">
        <v>315</v>
      </c>
      <c r="F45" s="39">
        <v>1530</v>
      </c>
      <c r="G45" s="36">
        <f>F45*100/F$45</f>
        <v>100</v>
      </c>
    </row>
    <row r="46" spans="1:7" ht="12.75">
      <c r="A46" s="44" t="s">
        <v>212</v>
      </c>
      <c r="B46" s="40">
        <v>125</v>
      </c>
      <c r="C46" s="24">
        <f t="shared" si="2"/>
        <v>4.244482173174872</v>
      </c>
      <c r="E46" t="s">
        <v>225</v>
      </c>
      <c r="F46" s="40">
        <v>170</v>
      </c>
      <c r="G46" s="24">
        <f aca="true" t="shared" si="3" ref="G46:G55">F46*100/F$45</f>
        <v>11.11111111111111</v>
      </c>
    </row>
    <row r="47" spans="1:7" ht="12.75">
      <c r="A47" s="44" t="s">
        <v>42</v>
      </c>
      <c r="B47" s="40">
        <v>135</v>
      </c>
      <c r="C47" s="24">
        <f t="shared" si="2"/>
        <v>4.584040747028863</v>
      </c>
      <c r="E47" t="s">
        <v>226</v>
      </c>
      <c r="F47" s="40">
        <v>40</v>
      </c>
      <c r="G47" s="24">
        <f t="shared" si="3"/>
        <v>2.6143790849673203</v>
      </c>
    </row>
    <row r="48" spans="1:7" ht="12.75">
      <c r="A48" s="44" t="s">
        <v>213</v>
      </c>
      <c r="B48" s="40"/>
      <c r="C48" s="24"/>
      <c r="E48" t="s">
        <v>227</v>
      </c>
      <c r="F48" s="40">
        <v>235</v>
      </c>
      <c r="G48" s="24">
        <f t="shared" si="3"/>
        <v>15.359477124183007</v>
      </c>
    </row>
    <row r="49" spans="1:7" ht="12.75">
      <c r="A49" s="44" t="s">
        <v>43</v>
      </c>
      <c r="B49" s="40">
        <v>160</v>
      </c>
      <c r="C49" s="24">
        <f>B49*100/B$29</f>
        <v>5.432937181663837</v>
      </c>
      <c r="E49" t="s">
        <v>228</v>
      </c>
      <c r="F49" s="40">
        <v>145</v>
      </c>
      <c r="G49" s="24">
        <f t="shared" si="3"/>
        <v>9.477124183006536</v>
      </c>
    </row>
    <row r="50" spans="1:7" ht="12.75">
      <c r="A50" s="44" t="s">
        <v>214</v>
      </c>
      <c r="B50" s="40"/>
      <c r="C50" s="24"/>
      <c r="E50" t="s">
        <v>229</v>
      </c>
      <c r="F50" s="40">
        <v>250</v>
      </c>
      <c r="G50" s="24">
        <f t="shared" si="3"/>
        <v>16.33986928104575</v>
      </c>
    </row>
    <row r="51" spans="1:7" ht="12.75">
      <c r="A51" s="44" t="s">
        <v>285</v>
      </c>
      <c r="B51" s="40">
        <v>265</v>
      </c>
      <c r="C51" s="24">
        <f>B51*100/B$29</f>
        <v>8.99830220713073</v>
      </c>
      <c r="E51" t="s">
        <v>230</v>
      </c>
      <c r="F51" s="40">
        <v>275</v>
      </c>
      <c r="G51" s="24">
        <f t="shared" si="3"/>
        <v>17.973856209150327</v>
      </c>
    </row>
    <row r="52" spans="1:7" ht="12.75">
      <c r="A52" s="44" t="s">
        <v>286</v>
      </c>
      <c r="B52" s="40">
        <v>695</v>
      </c>
      <c r="C52" s="24">
        <f>B52*100/B$29</f>
        <v>23.599320882852293</v>
      </c>
      <c r="E52" t="s">
        <v>231</v>
      </c>
      <c r="F52" s="40">
        <v>170</v>
      </c>
      <c r="G52" s="24">
        <f t="shared" si="3"/>
        <v>11.11111111111111</v>
      </c>
    </row>
    <row r="53" spans="1:7" ht="12.75">
      <c r="A53" s="44" t="s">
        <v>215</v>
      </c>
      <c r="B53" s="40"/>
      <c r="C53" s="24"/>
      <c r="E53" t="s">
        <v>232</v>
      </c>
      <c r="F53" s="40">
        <v>185</v>
      </c>
      <c r="G53" s="24">
        <f t="shared" si="3"/>
        <v>12.091503267973856</v>
      </c>
    </row>
    <row r="54" spans="1:7" ht="12.75">
      <c r="A54" s="44" t="s">
        <v>44</v>
      </c>
      <c r="B54" s="40">
        <v>345</v>
      </c>
      <c r="C54" s="24">
        <f>B54*100/B$29</f>
        <v>11.714770797962649</v>
      </c>
      <c r="E54" t="s">
        <v>233</v>
      </c>
      <c r="F54" s="40">
        <v>25</v>
      </c>
      <c r="G54" s="24">
        <f t="shared" si="3"/>
        <v>1.6339869281045751</v>
      </c>
    </row>
    <row r="55" spans="1:7" ht="12.75">
      <c r="A55" s="44" t="s">
        <v>216</v>
      </c>
      <c r="B55" s="40">
        <v>120</v>
      </c>
      <c r="C55" s="24">
        <f>B55*100/B$29</f>
        <v>4.074702886247878</v>
      </c>
      <c r="E55" t="s">
        <v>234</v>
      </c>
      <c r="F55" s="40">
        <v>30</v>
      </c>
      <c r="G55" s="24">
        <f t="shared" si="3"/>
        <v>1.9607843137254901</v>
      </c>
    </row>
    <row r="56" spans="1:7" ht="12.75">
      <c r="A56" s="44" t="s">
        <v>45</v>
      </c>
      <c r="B56" s="40">
        <v>35</v>
      </c>
      <c r="C56" s="24">
        <f>B56*100/B$29</f>
        <v>1.1884550084889642</v>
      </c>
      <c r="E56" t="s">
        <v>237</v>
      </c>
      <c r="F56" s="40">
        <v>45221</v>
      </c>
      <c r="G56" s="24" t="s">
        <v>195</v>
      </c>
    </row>
    <row r="57" spans="1:7" ht="12.75">
      <c r="A57" s="44"/>
      <c r="B57" s="40"/>
      <c r="C57" s="24"/>
      <c r="F57" s="40"/>
      <c r="G57" s="24"/>
    </row>
    <row r="58" spans="1:7" ht="12.75">
      <c r="A58" s="52" t="s">
        <v>217</v>
      </c>
      <c r="B58" s="40"/>
      <c r="C58" s="24"/>
      <c r="E58" t="s">
        <v>301</v>
      </c>
      <c r="F58" s="40">
        <v>23206</v>
      </c>
      <c r="G58" s="24" t="s">
        <v>195</v>
      </c>
    </row>
    <row r="59" spans="1:7" ht="12.75">
      <c r="A59" s="44" t="s">
        <v>46</v>
      </c>
      <c r="B59" s="40">
        <v>2645</v>
      </c>
      <c r="C59" s="24">
        <f>B59*100/B$29</f>
        <v>89.81324278438031</v>
      </c>
      <c r="E59" s="51" t="s">
        <v>238</v>
      </c>
      <c r="F59" s="40"/>
      <c r="G59" s="24"/>
    </row>
    <row r="60" spans="1:7" ht="12.75">
      <c r="A60" s="44" t="s">
        <v>218</v>
      </c>
      <c r="B60" s="40">
        <v>215</v>
      </c>
      <c r="C60" s="24">
        <f>B60*100/B$29</f>
        <v>7.300509337860781</v>
      </c>
      <c r="E60" t="s">
        <v>294</v>
      </c>
      <c r="F60" s="40">
        <v>31911</v>
      </c>
      <c r="G60" s="24" t="s">
        <v>195</v>
      </c>
    </row>
    <row r="61" spans="1:7" ht="13.5" thickBot="1">
      <c r="A61" s="44" t="s">
        <v>219</v>
      </c>
      <c r="B61" s="40"/>
      <c r="C61" s="24"/>
      <c r="D61" s="30"/>
      <c r="E61" s="35" t="s">
        <v>129</v>
      </c>
      <c r="F61" s="41">
        <v>26803</v>
      </c>
      <c r="G61" s="42" t="s">
        <v>195</v>
      </c>
    </row>
    <row r="62" spans="1:7" ht="13.5" thickTop="1">
      <c r="A62" s="44" t="s">
        <v>47</v>
      </c>
      <c r="B62" s="40">
        <v>85</v>
      </c>
      <c r="C62" s="24">
        <f>B62*100/B$29</f>
        <v>2.8862478777589136</v>
      </c>
      <c r="F62" s="39" t="s">
        <v>307</v>
      </c>
      <c r="G62" s="36" t="s">
        <v>137</v>
      </c>
    </row>
    <row r="63" spans="1:7" ht="12.75">
      <c r="A63" s="44" t="s">
        <v>48</v>
      </c>
      <c r="B63" s="40" t="s">
        <v>360</v>
      </c>
      <c r="C63" s="24" t="s">
        <v>360</v>
      </c>
      <c r="D63" s="60"/>
      <c r="E63" s="34"/>
      <c r="F63" s="39" t="s">
        <v>308</v>
      </c>
      <c r="G63" s="36" t="s">
        <v>308</v>
      </c>
    </row>
    <row r="64" spans="1:7" ht="12.75">
      <c r="A64" s="44"/>
      <c r="B64" s="40"/>
      <c r="C64" s="24"/>
      <c r="D64" s="60"/>
      <c r="E64" s="34"/>
      <c r="F64" s="39" t="s">
        <v>309</v>
      </c>
      <c r="G64" s="36" t="s">
        <v>311</v>
      </c>
    </row>
    <row r="65" spans="1:7" ht="12.75">
      <c r="A65" s="52" t="s">
        <v>222</v>
      </c>
      <c r="B65" s="40"/>
      <c r="C65" s="24"/>
      <c r="D65" s="48"/>
      <c r="E65" s="53" t="s">
        <v>135</v>
      </c>
      <c r="F65" s="49" t="s">
        <v>310</v>
      </c>
      <c r="G65" s="50" t="s">
        <v>310</v>
      </c>
    </row>
    <row r="66" spans="1:7" ht="12.75">
      <c r="A66" s="52" t="s">
        <v>223</v>
      </c>
      <c r="B66" s="39"/>
      <c r="C66" s="36"/>
      <c r="E66" s="1" t="s">
        <v>312</v>
      </c>
      <c r="F66" s="40"/>
      <c r="G66" s="24"/>
    </row>
    <row r="67" spans="1:7" ht="14.25">
      <c r="A67" s="52" t="s">
        <v>245</v>
      </c>
      <c r="B67" s="39">
        <v>890</v>
      </c>
      <c r="C67" s="36">
        <f>B67*100/B$67</f>
        <v>100</v>
      </c>
      <c r="E67" s="1" t="s">
        <v>316</v>
      </c>
      <c r="F67" s="39">
        <v>235</v>
      </c>
      <c r="G67" s="36">
        <v>15.359477124183007</v>
      </c>
    </row>
    <row r="68" spans="1:7" ht="12.75">
      <c r="A68" s="44" t="s">
        <v>49</v>
      </c>
      <c r="B68" s="40">
        <v>50</v>
      </c>
      <c r="C68" s="58">
        <f>B68*100/B$67</f>
        <v>5.617977528089888</v>
      </c>
      <c r="E68" t="s">
        <v>288</v>
      </c>
      <c r="F68" s="40">
        <v>195</v>
      </c>
      <c r="G68" s="24">
        <v>17.647058823529413</v>
      </c>
    </row>
    <row r="69" spans="1:7" ht="12.75">
      <c r="A69" s="52" t="s">
        <v>246</v>
      </c>
      <c r="B69" s="39">
        <v>3920</v>
      </c>
      <c r="C69" s="36">
        <f>B69*100/B$69</f>
        <v>100</v>
      </c>
      <c r="E69" t="s">
        <v>289</v>
      </c>
      <c r="F69" s="40">
        <v>105</v>
      </c>
      <c r="G69" s="24">
        <v>18.103448275862068</v>
      </c>
    </row>
    <row r="70" spans="1:7" ht="12.75">
      <c r="A70" s="44" t="s">
        <v>49</v>
      </c>
      <c r="B70" s="40">
        <v>700</v>
      </c>
      <c r="C70" s="24">
        <f>B70*100/B$69</f>
        <v>17.857142857142858</v>
      </c>
      <c r="E70" s="1" t="s">
        <v>239</v>
      </c>
      <c r="F70" s="40"/>
      <c r="G70" s="24"/>
    </row>
    <row r="71" spans="1:7" ht="14.25">
      <c r="A71" s="44" t="s">
        <v>50</v>
      </c>
      <c r="B71" s="43" t="s">
        <v>195</v>
      </c>
      <c r="C71" s="24">
        <v>73.5</v>
      </c>
      <c r="E71" s="1" t="s">
        <v>317</v>
      </c>
      <c r="F71" s="39">
        <v>90</v>
      </c>
      <c r="G71" s="36">
        <v>33.9622641509434</v>
      </c>
    </row>
    <row r="72" spans="1:7" ht="12.75">
      <c r="A72" s="44" t="s">
        <v>51</v>
      </c>
      <c r="B72" s="40">
        <v>3220</v>
      </c>
      <c r="C72" s="24">
        <f>B72*100/B$69</f>
        <v>82.14285714285714</v>
      </c>
      <c r="E72" t="s">
        <v>290</v>
      </c>
      <c r="F72" s="40">
        <v>90</v>
      </c>
      <c r="G72" s="24">
        <v>38.297872340425535</v>
      </c>
    </row>
    <row r="73" spans="1:7" ht="12.75">
      <c r="A73" s="44" t="s">
        <v>52</v>
      </c>
      <c r="B73" s="43" t="s">
        <v>195</v>
      </c>
      <c r="C73" s="24">
        <v>69.7</v>
      </c>
      <c r="E73" t="s">
        <v>291</v>
      </c>
      <c r="F73" s="40">
        <v>50</v>
      </c>
      <c r="G73" s="24">
        <v>83.33333333333333</v>
      </c>
    </row>
    <row r="74" spans="1:7" ht="12.75">
      <c r="A74" s="52" t="s">
        <v>247</v>
      </c>
      <c r="B74" s="39">
        <v>85</v>
      </c>
      <c r="C74" s="36">
        <f>B74*100/B$74</f>
        <v>100</v>
      </c>
      <c r="E74" s="1" t="s">
        <v>60</v>
      </c>
      <c r="F74" s="39">
        <v>845</v>
      </c>
      <c r="G74" s="36">
        <v>17.15736040609137</v>
      </c>
    </row>
    <row r="75" spans="1:7" ht="12.75">
      <c r="A75" s="57" t="s">
        <v>53</v>
      </c>
      <c r="B75" s="59">
        <v>30</v>
      </c>
      <c r="C75" s="58">
        <f>B75*100/B$74</f>
        <v>35.294117647058826</v>
      </c>
      <c r="E75" t="s">
        <v>61</v>
      </c>
      <c r="F75" s="40">
        <v>655</v>
      </c>
      <c r="G75" s="24">
        <v>15.484633569739954</v>
      </c>
    </row>
    <row r="76" spans="1:7" ht="12.75">
      <c r="A76" s="52"/>
      <c r="B76" s="70"/>
      <c r="C76" s="36"/>
      <c r="E76" t="s">
        <v>240</v>
      </c>
      <c r="F76" s="40">
        <v>10</v>
      </c>
      <c r="G76" s="24">
        <v>11.764705882352942</v>
      </c>
    </row>
    <row r="77" spans="1:7" ht="12.75">
      <c r="A77" s="44"/>
      <c r="B77" s="67"/>
      <c r="C77" s="24"/>
      <c r="E77" t="s">
        <v>292</v>
      </c>
      <c r="F77" s="40">
        <v>175</v>
      </c>
      <c r="G77" s="24">
        <v>25.735294117647058</v>
      </c>
    </row>
    <row r="78" spans="1:7" ht="12.75">
      <c r="A78" s="44"/>
      <c r="B78" s="67"/>
      <c r="C78" s="24"/>
      <c r="E78" t="s">
        <v>293</v>
      </c>
      <c r="F78" s="40">
        <v>150</v>
      </c>
      <c r="G78" s="24">
        <v>25</v>
      </c>
    </row>
    <row r="79" spans="1:7" ht="13.5" thickBot="1">
      <c r="A79" s="45"/>
      <c r="B79" s="26"/>
      <c r="C79" s="42"/>
      <c r="D79" s="30"/>
      <c r="E79" s="29" t="s">
        <v>62</v>
      </c>
      <c r="F79" s="41">
        <v>265</v>
      </c>
      <c r="G79" s="42">
        <v>27.74869109947644</v>
      </c>
    </row>
    <row r="80" ht="13.5" thickTop="1"/>
    <row r="81" ht="12.75">
      <c r="A81" s="38" t="s">
        <v>196</v>
      </c>
    </row>
    <row r="82" ht="12.75">
      <c r="A82" t="s">
        <v>197</v>
      </c>
    </row>
    <row r="83" ht="12.75">
      <c r="A83" t="s">
        <v>295</v>
      </c>
    </row>
    <row r="84" ht="14.25">
      <c r="A84" s="37" t="s">
        <v>359</v>
      </c>
    </row>
    <row r="85" ht="14.25">
      <c r="A85" s="37" t="s">
        <v>128</v>
      </c>
    </row>
    <row r="86" ht="12.75">
      <c r="A86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zoomScaleSheetLayoutView="75" workbookViewId="0" topLeftCell="A1">
      <selection activeCell="A1" sqref="A1:IV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pans="1:256" s="72" customFormat="1" ht="1.5" customHeight="1">
      <c r="A1" s="71" t="s">
        <v>361</v>
      </c>
      <c r="B1" s="71" t="s">
        <v>361</v>
      </c>
      <c r="C1" s="71" t="s">
        <v>361</v>
      </c>
      <c r="D1" s="71" t="s">
        <v>361</v>
      </c>
      <c r="E1" s="71" t="s">
        <v>361</v>
      </c>
      <c r="F1" s="71" t="s">
        <v>361</v>
      </c>
      <c r="G1" s="71" t="s">
        <v>361</v>
      </c>
      <c r="H1" s="71" t="s">
        <v>361</v>
      </c>
      <c r="I1" s="71" t="s">
        <v>361</v>
      </c>
      <c r="J1" s="71" t="s">
        <v>361</v>
      </c>
      <c r="K1" s="71" t="s">
        <v>361</v>
      </c>
      <c r="L1" s="71" t="s">
        <v>361</v>
      </c>
      <c r="M1" s="71" t="s">
        <v>361</v>
      </c>
      <c r="N1" s="71" t="s">
        <v>361</v>
      </c>
      <c r="O1" s="71" t="s">
        <v>361</v>
      </c>
      <c r="P1" s="71" t="s">
        <v>361</v>
      </c>
      <c r="Q1" s="71" t="s">
        <v>361</v>
      </c>
      <c r="R1" s="71" t="s">
        <v>361</v>
      </c>
      <c r="S1" s="71" t="s">
        <v>361</v>
      </c>
      <c r="T1" s="71" t="s">
        <v>361</v>
      </c>
      <c r="U1" s="71" t="s">
        <v>361</v>
      </c>
      <c r="V1" s="71" t="s">
        <v>361</v>
      </c>
      <c r="W1" s="71" t="s">
        <v>361</v>
      </c>
      <c r="X1" s="71" t="s">
        <v>361</v>
      </c>
      <c r="Y1" s="71" t="s">
        <v>361</v>
      </c>
      <c r="Z1" s="71" t="s">
        <v>361</v>
      </c>
      <c r="AA1" s="71" t="s">
        <v>361</v>
      </c>
      <c r="AB1" s="71" t="s">
        <v>361</v>
      </c>
      <c r="AC1" s="71" t="s">
        <v>361</v>
      </c>
      <c r="AD1" s="71" t="s">
        <v>361</v>
      </c>
      <c r="AE1" s="71" t="s">
        <v>361</v>
      </c>
      <c r="AF1" s="71" t="s">
        <v>361</v>
      </c>
      <c r="AG1" s="71" t="s">
        <v>361</v>
      </c>
      <c r="AH1" s="71" t="s">
        <v>361</v>
      </c>
      <c r="AI1" s="71" t="s">
        <v>361</v>
      </c>
      <c r="AJ1" s="71" t="s">
        <v>361</v>
      </c>
      <c r="AK1" s="71" t="s">
        <v>361</v>
      </c>
      <c r="AL1" s="71" t="s">
        <v>361</v>
      </c>
      <c r="AM1" s="71" t="s">
        <v>361</v>
      </c>
      <c r="AN1" s="71" t="s">
        <v>361</v>
      </c>
      <c r="AO1" s="71" t="s">
        <v>361</v>
      </c>
      <c r="AP1" s="71" t="s">
        <v>361</v>
      </c>
      <c r="AQ1" s="71" t="s">
        <v>361</v>
      </c>
      <c r="AR1" s="71" t="s">
        <v>361</v>
      </c>
      <c r="AS1" s="71" t="s">
        <v>361</v>
      </c>
      <c r="AT1" s="71" t="s">
        <v>361</v>
      </c>
      <c r="AU1" s="71" t="s">
        <v>361</v>
      </c>
      <c r="AV1" s="71" t="s">
        <v>361</v>
      </c>
      <c r="AW1" s="71" t="s">
        <v>361</v>
      </c>
      <c r="AX1" s="71" t="s">
        <v>361</v>
      </c>
      <c r="AY1" s="71" t="s">
        <v>361</v>
      </c>
      <c r="AZ1" s="71" t="s">
        <v>361</v>
      </c>
      <c r="BA1" s="71" t="s">
        <v>361</v>
      </c>
      <c r="BB1" s="71" t="s">
        <v>361</v>
      </c>
      <c r="BC1" s="71" t="s">
        <v>361</v>
      </c>
      <c r="BD1" s="71" t="s">
        <v>361</v>
      </c>
      <c r="BE1" s="71" t="s">
        <v>361</v>
      </c>
      <c r="BF1" s="71" t="s">
        <v>361</v>
      </c>
      <c r="BG1" s="71" t="s">
        <v>361</v>
      </c>
      <c r="BH1" s="71" t="s">
        <v>361</v>
      </c>
      <c r="BI1" s="71" t="s">
        <v>361</v>
      </c>
      <c r="BJ1" s="71" t="s">
        <v>361</v>
      </c>
      <c r="BK1" s="71" t="s">
        <v>361</v>
      </c>
      <c r="BL1" s="71" t="s">
        <v>361</v>
      </c>
      <c r="BM1" s="71" t="s">
        <v>361</v>
      </c>
      <c r="BN1" s="71" t="s">
        <v>361</v>
      </c>
      <c r="BO1" s="71" t="s">
        <v>361</v>
      </c>
      <c r="BP1" s="71" t="s">
        <v>361</v>
      </c>
      <c r="BQ1" s="71" t="s">
        <v>361</v>
      </c>
      <c r="BR1" s="71" t="s">
        <v>361</v>
      </c>
      <c r="BS1" s="71" t="s">
        <v>361</v>
      </c>
      <c r="BT1" s="71" t="s">
        <v>361</v>
      </c>
      <c r="BU1" s="71" t="s">
        <v>361</v>
      </c>
      <c r="BV1" s="71" t="s">
        <v>361</v>
      </c>
      <c r="BW1" s="71" t="s">
        <v>361</v>
      </c>
      <c r="BX1" s="71" t="s">
        <v>361</v>
      </c>
      <c r="BY1" s="71" t="s">
        <v>361</v>
      </c>
      <c r="BZ1" s="71" t="s">
        <v>361</v>
      </c>
      <c r="CA1" s="71" t="s">
        <v>361</v>
      </c>
      <c r="CB1" s="71" t="s">
        <v>361</v>
      </c>
      <c r="CC1" s="71" t="s">
        <v>361</v>
      </c>
      <c r="CD1" s="71" t="s">
        <v>361</v>
      </c>
      <c r="CE1" s="71" t="s">
        <v>361</v>
      </c>
      <c r="CF1" s="71" t="s">
        <v>361</v>
      </c>
      <c r="CG1" s="71" t="s">
        <v>361</v>
      </c>
      <c r="CH1" s="71" t="s">
        <v>361</v>
      </c>
      <c r="CI1" s="71" t="s">
        <v>361</v>
      </c>
      <c r="CJ1" s="71" t="s">
        <v>361</v>
      </c>
      <c r="CK1" s="71" t="s">
        <v>361</v>
      </c>
      <c r="CL1" s="71" t="s">
        <v>361</v>
      </c>
      <c r="CM1" s="71" t="s">
        <v>361</v>
      </c>
      <c r="CN1" s="71" t="s">
        <v>361</v>
      </c>
      <c r="CO1" s="71" t="s">
        <v>361</v>
      </c>
      <c r="CP1" s="71" t="s">
        <v>361</v>
      </c>
      <c r="CQ1" s="71" t="s">
        <v>361</v>
      </c>
      <c r="CR1" s="71" t="s">
        <v>361</v>
      </c>
      <c r="CS1" s="71" t="s">
        <v>361</v>
      </c>
      <c r="CT1" s="71" t="s">
        <v>361</v>
      </c>
      <c r="CU1" s="71" t="s">
        <v>361</v>
      </c>
      <c r="CV1" s="71" t="s">
        <v>361</v>
      </c>
      <c r="CW1" s="71" t="s">
        <v>361</v>
      </c>
      <c r="CX1" s="71" t="s">
        <v>361</v>
      </c>
      <c r="CY1" s="71" t="s">
        <v>361</v>
      </c>
      <c r="CZ1" s="71" t="s">
        <v>361</v>
      </c>
      <c r="DA1" s="71" t="s">
        <v>361</v>
      </c>
      <c r="DB1" s="71" t="s">
        <v>361</v>
      </c>
      <c r="DC1" s="71" t="s">
        <v>361</v>
      </c>
      <c r="DD1" s="71" t="s">
        <v>361</v>
      </c>
      <c r="DE1" s="71" t="s">
        <v>361</v>
      </c>
      <c r="DF1" s="71" t="s">
        <v>361</v>
      </c>
      <c r="DG1" s="71" t="s">
        <v>361</v>
      </c>
      <c r="DH1" s="71" t="s">
        <v>361</v>
      </c>
      <c r="DI1" s="71" t="s">
        <v>361</v>
      </c>
      <c r="DJ1" s="71" t="s">
        <v>361</v>
      </c>
      <c r="DK1" s="71" t="s">
        <v>361</v>
      </c>
      <c r="DL1" s="71" t="s">
        <v>361</v>
      </c>
      <c r="DM1" s="71" t="s">
        <v>361</v>
      </c>
      <c r="DN1" s="71" t="s">
        <v>361</v>
      </c>
      <c r="DO1" s="71" t="s">
        <v>361</v>
      </c>
      <c r="DP1" s="71" t="s">
        <v>361</v>
      </c>
      <c r="DQ1" s="71" t="s">
        <v>361</v>
      </c>
      <c r="DR1" s="71" t="s">
        <v>361</v>
      </c>
      <c r="DS1" s="71" t="s">
        <v>361</v>
      </c>
      <c r="DT1" s="71" t="s">
        <v>361</v>
      </c>
      <c r="DU1" s="71" t="s">
        <v>361</v>
      </c>
      <c r="DV1" s="71" t="s">
        <v>361</v>
      </c>
      <c r="DW1" s="71" t="s">
        <v>361</v>
      </c>
      <c r="DX1" s="71" t="s">
        <v>361</v>
      </c>
      <c r="DY1" s="71" t="s">
        <v>361</v>
      </c>
      <c r="DZ1" s="71" t="s">
        <v>361</v>
      </c>
      <c r="EA1" s="71" t="s">
        <v>361</v>
      </c>
      <c r="EB1" s="71" t="s">
        <v>361</v>
      </c>
      <c r="EC1" s="71" t="s">
        <v>361</v>
      </c>
      <c r="ED1" s="71" t="s">
        <v>361</v>
      </c>
      <c r="EE1" s="71" t="s">
        <v>361</v>
      </c>
      <c r="EF1" s="71" t="s">
        <v>361</v>
      </c>
      <c r="EG1" s="71" t="s">
        <v>361</v>
      </c>
      <c r="EH1" s="71" t="s">
        <v>361</v>
      </c>
      <c r="EI1" s="71" t="s">
        <v>361</v>
      </c>
      <c r="EJ1" s="71" t="s">
        <v>361</v>
      </c>
      <c r="EK1" s="71" t="s">
        <v>361</v>
      </c>
      <c r="EL1" s="71" t="s">
        <v>361</v>
      </c>
      <c r="EM1" s="71" t="s">
        <v>361</v>
      </c>
      <c r="EN1" s="71" t="s">
        <v>361</v>
      </c>
      <c r="EO1" s="71" t="s">
        <v>361</v>
      </c>
      <c r="EP1" s="71" t="s">
        <v>361</v>
      </c>
      <c r="EQ1" s="71" t="s">
        <v>361</v>
      </c>
      <c r="ER1" s="71" t="s">
        <v>361</v>
      </c>
      <c r="ES1" s="71" t="s">
        <v>361</v>
      </c>
      <c r="ET1" s="71" t="s">
        <v>361</v>
      </c>
      <c r="EU1" s="71" t="s">
        <v>361</v>
      </c>
      <c r="EV1" s="71" t="s">
        <v>361</v>
      </c>
      <c r="EW1" s="71" t="s">
        <v>361</v>
      </c>
      <c r="EX1" s="71" t="s">
        <v>361</v>
      </c>
      <c r="EY1" s="71" t="s">
        <v>361</v>
      </c>
      <c r="EZ1" s="71" t="s">
        <v>361</v>
      </c>
      <c r="FA1" s="71" t="s">
        <v>361</v>
      </c>
      <c r="FB1" s="71" t="s">
        <v>361</v>
      </c>
      <c r="FC1" s="71" t="s">
        <v>361</v>
      </c>
      <c r="FD1" s="71" t="s">
        <v>361</v>
      </c>
      <c r="FE1" s="71" t="s">
        <v>361</v>
      </c>
      <c r="FF1" s="71" t="s">
        <v>361</v>
      </c>
      <c r="FG1" s="71" t="s">
        <v>361</v>
      </c>
      <c r="FH1" s="71" t="s">
        <v>361</v>
      </c>
      <c r="FI1" s="71" t="s">
        <v>361</v>
      </c>
      <c r="FJ1" s="71" t="s">
        <v>361</v>
      </c>
      <c r="FK1" s="71" t="s">
        <v>361</v>
      </c>
      <c r="FL1" s="71" t="s">
        <v>361</v>
      </c>
      <c r="FM1" s="71" t="s">
        <v>361</v>
      </c>
      <c r="FN1" s="71" t="s">
        <v>361</v>
      </c>
      <c r="FO1" s="71" t="s">
        <v>361</v>
      </c>
      <c r="FP1" s="71" t="s">
        <v>361</v>
      </c>
      <c r="FQ1" s="71" t="s">
        <v>361</v>
      </c>
      <c r="FR1" s="71" t="s">
        <v>361</v>
      </c>
      <c r="FS1" s="71" t="s">
        <v>361</v>
      </c>
      <c r="FT1" s="71" t="s">
        <v>361</v>
      </c>
      <c r="FU1" s="71" t="s">
        <v>361</v>
      </c>
      <c r="FV1" s="71" t="s">
        <v>361</v>
      </c>
      <c r="FW1" s="71" t="s">
        <v>361</v>
      </c>
      <c r="FX1" s="71" t="s">
        <v>361</v>
      </c>
      <c r="FY1" s="71" t="s">
        <v>361</v>
      </c>
      <c r="FZ1" s="71" t="s">
        <v>361</v>
      </c>
      <c r="GA1" s="71" t="s">
        <v>361</v>
      </c>
      <c r="GB1" s="71" t="s">
        <v>361</v>
      </c>
      <c r="GC1" s="71" t="s">
        <v>361</v>
      </c>
      <c r="GD1" s="71" t="s">
        <v>361</v>
      </c>
      <c r="GE1" s="71" t="s">
        <v>361</v>
      </c>
      <c r="GF1" s="71" t="s">
        <v>361</v>
      </c>
      <c r="GG1" s="71" t="s">
        <v>361</v>
      </c>
      <c r="GH1" s="71" t="s">
        <v>361</v>
      </c>
      <c r="GI1" s="71" t="s">
        <v>361</v>
      </c>
      <c r="GJ1" s="71" t="s">
        <v>361</v>
      </c>
      <c r="GK1" s="71" t="s">
        <v>361</v>
      </c>
      <c r="GL1" s="71" t="s">
        <v>361</v>
      </c>
      <c r="GM1" s="71" t="s">
        <v>361</v>
      </c>
      <c r="GN1" s="71" t="s">
        <v>361</v>
      </c>
      <c r="GO1" s="71" t="s">
        <v>361</v>
      </c>
      <c r="GP1" s="71" t="s">
        <v>361</v>
      </c>
      <c r="GQ1" s="71" t="s">
        <v>361</v>
      </c>
      <c r="GR1" s="71" t="s">
        <v>361</v>
      </c>
      <c r="GS1" s="71" t="s">
        <v>361</v>
      </c>
      <c r="GT1" s="71" t="s">
        <v>361</v>
      </c>
      <c r="GU1" s="71" t="s">
        <v>361</v>
      </c>
      <c r="GV1" s="71" t="s">
        <v>361</v>
      </c>
      <c r="GW1" s="71" t="s">
        <v>361</v>
      </c>
      <c r="GX1" s="71" t="s">
        <v>361</v>
      </c>
      <c r="GY1" s="71" t="s">
        <v>361</v>
      </c>
      <c r="GZ1" s="71" t="s">
        <v>361</v>
      </c>
      <c r="HA1" s="71" t="s">
        <v>361</v>
      </c>
      <c r="HB1" s="71" t="s">
        <v>361</v>
      </c>
      <c r="HC1" s="71" t="s">
        <v>361</v>
      </c>
      <c r="HD1" s="71" t="s">
        <v>361</v>
      </c>
      <c r="HE1" s="71" t="s">
        <v>361</v>
      </c>
      <c r="HF1" s="71" t="s">
        <v>361</v>
      </c>
      <c r="HG1" s="71" t="s">
        <v>361</v>
      </c>
      <c r="HH1" s="71" t="s">
        <v>361</v>
      </c>
      <c r="HI1" s="71" t="s">
        <v>361</v>
      </c>
      <c r="HJ1" s="71" t="s">
        <v>361</v>
      </c>
      <c r="HK1" s="71" t="s">
        <v>361</v>
      </c>
      <c r="HL1" s="71" t="s">
        <v>361</v>
      </c>
      <c r="HM1" s="71" t="s">
        <v>361</v>
      </c>
      <c r="HN1" s="71" t="s">
        <v>361</v>
      </c>
      <c r="HO1" s="71" t="s">
        <v>361</v>
      </c>
      <c r="HP1" s="71" t="s">
        <v>361</v>
      </c>
      <c r="HQ1" s="71" t="s">
        <v>361</v>
      </c>
      <c r="HR1" s="71" t="s">
        <v>361</v>
      </c>
      <c r="HS1" s="71" t="s">
        <v>361</v>
      </c>
      <c r="HT1" s="71" t="s">
        <v>361</v>
      </c>
      <c r="HU1" s="71" t="s">
        <v>361</v>
      </c>
      <c r="HV1" s="71" t="s">
        <v>361</v>
      </c>
      <c r="HW1" s="71" t="s">
        <v>361</v>
      </c>
      <c r="HX1" s="71" t="s">
        <v>361</v>
      </c>
      <c r="HY1" s="71" t="s">
        <v>361</v>
      </c>
      <c r="HZ1" s="71" t="s">
        <v>361</v>
      </c>
      <c r="IA1" s="71" t="s">
        <v>361</v>
      </c>
      <c r="IB1" s="71" t="s">
        <v>361</v>
      </c>
      <c r="IC1" s="71" t="s">
        <v>361</v>
      </c>
      <c r="ID1" s="71" t="s">
        <v>361</v>
      </c>
      <c r="IE1" s="71" t="s">
        <v>361</v>
      </c>
      <c r="IF1" s="71" t="s">
        <v>361</v>
      </c>
      <c r="IG1" s="71" t="s">
        <v>361</v>
      </c>
      <c r="IH1" s="71" t="s">
        <v>361</v>
      </c>
      <c r="II1" s="71" t="s">
        <v>361</v>
      </c>
      <c r="IJ1" s="71" t="s">
        <v>361</v>
      </c>
      <c r="IK1" s="71" t="s">
        <v>361</v>
      </c>
      <c r="IL1" s="71" t="s">
        <v>361</v>
      </c>
      <c r="IM1" s="71" t="s">
        <v>361</v>
      </c>
      <c r="IN1" s="71" t="s">
        <v>361</v>
      </c>
      <c r="IO1" s="71" t="s">
        <v>361</v>
      </c>
      <c r="IP1" s="71" t="s">
        <v>361</v>
      </c>
      <c r="IQ1" s="71" t="s">
        <v>361</v>
      </c>
      <c r="IR1" s="71" t="s">
        <v>361</v>
      </c>
      <c r="IS1" s="71" t="s">
        <v>361</v>
      </c>
      <c r="IT1" s="71" t="s">
        <v>361</v>
      </c>
      <c r="IU1" s="71" t="s">
        <v>361</v>
      </c>
      <c r="IV1" s="71" t="s">
        <v>361</v>
      </c>
    </row>
    <row r="2" ht="15.75">
      <c r="A2" s="2" t="s">
        <v>323</v>
      </c>
    </row>
    <row r="3" ht="14.25">
      <c r="A3" s="5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4"/>
      <c r="B7" s="6"/>
      <c r="C7" s="8"/>
      <c r="D7" s="10"/>
      <c r="E7" s="12"/>
      <c r="F7" s="6"/>
      <c r="G7" s="8"/>
    </row>
    <row r="8" spans="1:7" ht="12.75">
      <c r="A8" s="5" t="s">
        <v>135</v>
      </c>
      <c r="B8" s="7" t="s">
        <v>136</v>
      </c>
      <c r="C8" s="9" t="s">
        <v>137</v>
      </c>
      <c r="D8" s="11"/>
      <c r="E8" s="13" t="s">
        <v>135</v>
      </c>
      <c r="F8" s="7" t="s">
        <v>136</v>
      </c>
      <c r="G8" s="9" t="s">
        <v>137</v>
      </c>
    </row>
    <row r="9" spans="1:7" ht="12.75">
      <c r="A9" s="64"/>
      <c r="B9" s="62"/>
      <c r="C9" s="63"/>
      <c r="F9" s="22"/>
      <c r="G9" s="32"/>
    </row>
    <row r="10" spans="1:7" ht="14.25">
      <c r="A10" s="15" t="s">
        <v>63</v>
      </c>
      <c r="B10" s="39">
        <v>2150</v>
      </c>
      <c r="C10" s="36">
        <f>B10*100/B$10</f>
        <v>100</v>
      </c>
      <c r="E10" s="33" t="s">
        <v>319</v>
      </c>
      <c r="F10" s="39">
        <v>510</v>
      </c>
      <c r="G10" s="36">
        <f>F10*100/F$10</f>
        <v>100</v>
      </c>
    </row>
    <row r="11" spans="1:7" ht="12.75">
      <c r="A11" s="15" t="s">
        <v>250</v>
      </c>
      <c r="B11" s="39"/>
      <c r="C11" s="36"/>
      <c r="E11" s="33" t="s">
        <v>270</v>
      </c>
      <c r="F11" s="39"/>
      <c r="G11" s="56" t="s">
        <v>318</v>
      </c>
    </row>
    <row r="12" spans="1:7" ht="12.75">
      <c r="A12" s="16" t="s">
        <v>64</v>
      </c>
      <c r="B12" s="40">
        <v>645</v>
      </c>
      <c r="C12" s="24">
        <f>B12*100/B$10</f>
        <v>30</v>
      </c>
      <c r="E12" s="34" t="s">
        <v>271</v>
      </c>
      <c r="F12" s="40">
        <v>35</v>
      </c>
      <c r="G12" s="61">
        <f aca="true" t="shared" si="0" ref="G12:G18">F12*100/F$10</f>
        <v>6.862745098039215</v>
      </c>
    </row>
    <row r="13" spans="1:7" ht="12.75">
      <c r="A13" s="16" t="s">
        <v>65</v>
      </c>
      <c r="B13" s="40">
        <v>1505</v>
      </c>
      <c r="C13" s="24">
        <f>B13*100/B$10</f>
        <v>70</v>
      </c>
      <c r="E13" s="28" t="s">
        <v>272</v>
      </c>
      <c r="F13" s="40">
        <v>130</v>
      </c>
      <c r="G13" s="24">
        <f t="shared" si="0"/>
        <v>25.49019607843137</v>
      </c>
    </row>
    <row r="14" spans="1:7" ht="12.75">
      <c r="A14" s="16"/>
      <c r="B14" s="40"/>
      <c r="C14" s="24"/>
      <c r="E14" s="28" t="s">
        <v>232</v>
      </c>
      <c r="F14" s="40">
        <v>100</v>
      </c>
      <c r="G14" s="24">
        <f t="shared" si="0"/>
        <v>19.607843137254903</v>
      </c>
    </row>
    <row r="15" spans="1:7" ht="12.75">
      <c r="A15" s="15" t="s">
        <v>278</v>
      </c>
      <c r="B15" s="39"/>
      <c r="C15" s="36" t="s">
        <v>318</v>
      </c>
      <c r="E15" s="28" t="s">
        <v>273</v>
      </c>
      <c r="F15" s="40">
        <v>80</v>
      </c>
      <c r="G15" s="24">
        <f t="shared" si="0"/>
        <v>15.686274509803921</v>
      </c>
    </row>
    <row r="16" spans="1:7" ht="12.75">
      <c r="A16" s="66" t="s">
        <v>66</v>
      </c>
      <c r="B16" s="59">
        <v>565</v>
      </c>
      <c r="C16" s="24">
        <f aca="true" t="shared" si="1" ref="C16:C22">B16*100/B$10</f>
        <v>26.27906976744186</v>
      </c>
      <c r="E16" s="28" t="s">
        <v>274</v>
      </c>
      <c r="F16" s="40">
        <v>100</v>
      </c>
      <c r="G16" s="24">
        <f t="shared" si="0"/>
        <v>19.607843137254903</v>
      </c>
    </row>
    <row r="17" spans="1:7" ht="12.75">
      <c r="A17" s="66" t="s">
        <v>67</v>
      </c>
      <c r="B17" s="59">
        <v>230</v>
      </c>
      <c r="C17" s="24">
        <f t="shared" si="1"/>
        <v>10.69767441860465</v>
      </c>
      <c r="E17" s="28" t="s">
        <v>275</v>
      </c>
      <c r="F17" s="40">
        <v>60</v>
      </c>
      <c r="G17" s="24">
        <f t="shared" si="0"/>
        <v>11.764705882352942</v>
      </c>
    </row>
    <row r="18" spans="1:7" ht="12.75">
      <c r="A18" s="16" t="s">
        <v>68</v>
      </c>
      <c r="B18" s="40">
        <v>100</v>
      </c>
      <c r="C18" s="24">
        <f t="shared" si="1"/>
        <v>4.651162790697675</v>
      </c>
      <c r="E18" s="28" t="s">
        <v>276</v>
      </c>
      <c r="F18" s="40">
        <v>10</v>
      </c>
      <c r="G18" s="24">
        <f t="shared" si="0"/>
        <v>1.9607843137254901</v>
      </c>
    </row>
    <row r="19" spans="1:7" ht="12.75">
      <c r="A19" s="16" t="s">
        <v>69</v>
      </c>
      <c r="B19" s="40">
        <v>195</v>
      </c>
      <c r="C19" s="24">
        <f t="shared" si="1"/>
        <v>9.069767441860465</v>
      </c>
      <c r="E19" s="28" t="s">
        <v>277</v>
      </c>
      <c r="F19" s="40" t="s">
        <v>360</v>
      </c>
      <c r="G19" s="24" t="s">
        <v>360</v>
      </c>
    </row>
    <row r="20" spans="1:7" ht="12.75">
      <c r="A20" s="16" t="s">
        <v>70</v>
      </c>
      <c r="B20" s="40">
        <v>330</v>
      </c>
      <c r="C20" s="24">
        <f t="shared" si="1"/>
        <v>15.348837209302326</v>
      </c>
      <c r="E20" s="34" t="s">
        <v>109</v>
      </c>
      <c r="F20" s="40">
        <v>145900</v>
      </c>
      <c r="G20" s="61" t="s">
        <v>195</v>
      </c>
    </row>
    <row r="21" spans="1:7" ht="12.75">
      <c r="A21" s="16" t="s">
        <v>71</v>
      </c>
      <c r="B21" s="40">
        <v>215</v>
      </c>
      <c r="C21" s="24">
        <f t="shared" si="1"/>
        <v>10</v>
      </c>
      <c r="F21" s="67"/>
      <c r="G21" s="27" t="s">
        <v>318</v>
      </c>
    </row>
    <row r="22" spans="1:7" ht="12.75">
      <c r="A22" s="16" t="s">
        <v>72</v>
      </c>
      <c r="B22" s="40">
        <v>515</v>
      </c>
      <c r="C22" s="24">
        <f t="shared" si="1"/>
        <v>23.953488372093023</v>
      </c>
      <c r="E22" s="33" t="s">
        <v>251</v>
      </c>
      <c r="F22" s="39"/>
      <c r="G22" s="56" t="s">
        <v>318</v>
      </c>
    </row>
    <row r="23" spans="1:7" ht="12.75">
      <c r="A23" s="16" t="s">
        <v>73</v>
      </c>
      <c r="B23" s="40" t="s">
        <v>360</v>
      </c>
      <c r="C23" s="24" t="s">
        <v>360</v>
      </c>
      <c r="E23" s="33" t="s">
        <v>252</v>
      </c>
      <c r="F23" s="39"/>
      <c r="G23" s="56" t="s">
        <v>318</v>
      </c>
    </row>
    <row r="24" spans="1:7" ht="12.75">
      <c r="A24" s="16" t="s">
        <v>74</v>
      </c>
      <c r="B24" s="40" t="s">
        <v>360</v>
      </c>
      <c r="C24" s="24" t="s">
        <v>360</v>
      </c>
      <c r="E24" s="34" t="s">
        <v>110</v>
      </c>
      <c r="F24" s="40">
        <v>450</v>
      </c>
      <c r="G24" s="61">
        <f aca="true" t="shared" si="2" ref="G24:G31">F24*100/F$10</f>
        <v>88.23529411764706</v>
      </c>
    </row>
    <row r="25" spans="1:7" ht="12.75">
      <c r="A25" s="16"/>
      <c r="B25" s="40"/>
      <c r="C25" s="24" t="s">
        <v>318</v>
      </c>
      <c r="E25" s="28" t="s">
        <v>111</v>
      </c>
      <c r="F25" s="40" t="s">
        <v>360</v>
      </c>
      <c r="G25" s="24" t="s">
        <v>360</v>
      </c>
    </row>
    <row r="26" spans="1:7" ht="12.75">
      <c r="A26" s="15" t="s">
        <v>280</v>
      </c>
      <c r="B26" s="40"/>
      <c r="C26" s="24" t="s">
        <v>318</v>
      </c>
      <c r="E26" s="28" t="s">
        <v>112</v>
      </c>
      <c r="F26" s="40" t="s">
        <v>360</v>
      </c>
      <c r="G26" s="24" t="s">
        <v>360</v>
      </c>
    </row>
    <row r="27" spans="1:7" ht="12.75">
      <c r="A27" s="16" t="s">
        <v>75</v>
      </c>
      <c r="B27" s="40">
        <v>50</v>
      </c>
      <c r="C27" s="24">
        <f aca="true" t="shared" si="3" ref="C27:C34">B27*100/B$10</f>
        <v>2.3255813953488373</v>
      </c>
      <c r="E27" s="28" t="s">
        <v>113</v>
      </c>
      <c r="F27" s="40">
        <v>50</v>
      </c>
      <c r="G27" s="24">
        <f t="shared" si="2"/>
        <v>9.803921568627452</v>
      </c>
    </row>
    <row r="28" spans="1:7" ht="12.75">
      <c r="A28" s="16" t="s">
        <v>76</v>
      </c>
      <c r="B28" s="40">
        <v>195</v>
      </c>
      <c r="C28" s="24">
        <f t="shared" si="3"/>
        <v>9.069767441860465</v>
      </c>
      <c r="E28" s="28" t="s">
        <v>114</v>
      </c>
      <c r="F28" s="40">
        <v>50</v>
      </c>
      <c r="G28" s="24">
        <f t="shared" si="2"/>
        <v>9.803921568627452</v>
      </c>
    </row>
    <row r="29" spans="1:7" ht="12.75">
      <c r="A29" s="16" t="s">
        <v>77</v>
      </c>
      <c r="B29" s="40">
        <v>145</v>
      </c>
      <c r="C29" s="24">
        <f t="shared" si="3"/>
        <v>6.744186046511628</v>
      </c>
      <c r="E29" s="28" t="s">
        <v>253</v>
      </c>
      <c r="F29" s="40">
        <v>120</v>
      </c>
      <c r="G29" s="24">
        <f t="shared" si="2"/>
        <v>23.529411764705884</v>
      </c>
    </row>
    <row r="30" spans="1:7" ht="12.75">
      <c r="A30" s="66" t="s">
        <v>78</v>
      </c>
      <c r="B30" s="40">
        <v>295</v>
      </c>
      <c r="C30" s="24">
        <f t="shared" si="3"/>
        <v>13.720930232558139</v>
      </c>
      <c r="E30" s="28" t="s">
        <v>254</v>
      </c>
      <c r="F30" s="40">
        <v>100</v>
      </c>
      <c r="G30" s="24">
        <f t="shared" si="2"/>
        <v>19.607843137254903</v>
      </c>
    </row>
    <row r="31" spans="1:7" ht="12.75">
      <c r="A31" s="66" t="s">
        <v>79</v>
      </c>
      <c r="B31" s="40">
        <v>510</v>
      </c>
      <c r="C31" s="24">
        <f t="shared" si="3"/>
        <v>23.72093023255814</v>
      </c>
      <c r="E31" s="28" t="s">
        <v>255</v>
      </c>
      <c r="F31" s="40">
        <v>125</v>
      </c>
      <c r="G31" s="24">
        <f t="shared" si="2"/>
        <v>24.50980392156863</v>
      </c>
    </row>
    <row r="32" spans="1:7" ht="12.75">
      <c r="A32" s="66" t="s">
        <v>80</v>
      </c>
      <c r="B32" s="40">
        <v>385</v>
      </c>
      <c r="C32" s="24">
        <f t="shared" si="3"/>
        <v>17.906976744186046</v>
      </c>
      <c r="E32" s="28" t="s">
        <v>354</v>
      </c>
      <c r="F32" s="40">
        <v>1512</v>
      </c>
      <c r="G32" s="24" t="s">
        <v>195</v>
      </c>
    </row>
    <row r="33" spans="1:7" ht="12.75">
      <c r="A33" s="16" t="s">
        <v>81</v>
      </c>
      <c r="B33" s="40">
        <v>335</v>
      </c>
      <c r="C33" s="24">
        <f t="shared" si="3"/>
        <v>15.581395348837209</v>
      </c>
      <c r="E33" s="28" t="s">
        <v>115</v>
      </c>
      <c r="F33" s="40">
        <v>60</v>
      </c>
      <c r="G33" s="24">
        <f>F33*100/F$10</f>
        <v>11.764705882352942</v>
      </c>
    </row>
    <row r="34" spans="1:7" ht="12.75">
      <c r="A34" s="16" t="s">
        <v>82</v>
      </c>
      <c r="B34" s="40">
        <v>230</v>
      </c>
      <c r="C34" s="24">
        <f t="shared" si="3"/>
        <v>10.69767441860465</v>
      </c>
      <c r="E34" s="65" t="s">
        <v>354</v>
      </c>
      <c r="F34" s="40">
        <v>280</v>
      </c>
      <c r="G34" s="24" t="s">
        <v>195</v>
      </c>
    </row>
    <row r="35" spans="1:7" ht="12.75">
      <c r="A35" s="16"/>
      <c r="B35" s="40"/>
      <c r="C35" s="24" t="s">
        <v>318</v>
      </c>
      <c r="E35" s="28"/>
      <c r="F35" s="40"/>
      <c r="G35" s="24" t="s">
        <v>318</v>
      </c>
    </row>
    <row r="36" spans="1:7" ht="12.75">
      <c r="A36" s="15" t="s">
        <v>268</v>
      </c>
      <c r="B36" s="40"/>
      <c r="C36" s="24" t="s">
        <v>318</v>
      </c>
      <c r="E36" s="31" t="s">
        <v>256</v>
      </c>
      <c r="F36" s="40"/>
      <c r="G36" s="24" t="s">
        <v>318</v>
      </c>
    </row>
    <row r="37" spans="1:7" ht="12.75">
      <c r="A37" s="16" t="s">
        <v>269</v>
      </c>
      <c r="B37" s="40">
        <v>885</v>
      </c>
      <c r="C37" s="24">
        <f>B37*100/B$10</f>
        <v>41.16279069767442</v>
      </c>
      <c r="E37" s="31" t="s">
        <v>257</v>
      </c>
      <c r="F37" s="40"/>
      <c r="G37" s="24" t="s">
        <v>318</v>
      </c>
    </row>
    <row r="38" spans="1:7" ht="12.75">
      <c r="A38" s="16" t="s">
        <v>83</v>
      </c>
      <c r="B38" s="40">
        <v>790</v>
      </c>
      <c r="C38" s="24">
        <f>B38*100/B$10</f>
        <v>36.74418604651163</v>
      </c>
      <c r="E38" s="31" t="s">
        <v>258</v>
      </c>
      <c r="F38" s="40"/>
      <c r="G38" s="24" t="s">
        <v>318</v>
      </c>
    </row>
    <row r="39" spans="1:7" ht="12.75">
      <c r="A39" s="16" t="s">
        <v>84</v>
      </c>
      <c r="B39" s="40">
        <v>285</v>
      </c>
      <c r="C39" s="24">
        <f>B39*100/B$10</f>
        <v>13.255813953488373</v>
      </c>
      <c r="E39" s="28" t="s">
        <v>259</v>
      </c>
      <c r="F39" s="40">
        <v>135</v>
      </c>
      <c r="G39" s="24">
        <f aca="true" t="shared" si="4" ref="G39:G44">F39*100/F$10</f>
        <v>26.470588235294116</v>
      </c>
    </row>
    <row r="40" spans="1:7" ht="12.75">
      <c r="A40" s="16" t="s">
        <v>85</v>
      </c>
      <c r="B40" s="40">
        <v>125</v>
      </c>
      <c r="C40" s="24">
        <f>B40*100/B$10</f>
        <v>5.813953488372093</v>
      </c>
      <c r="E40" s="28" t="s">
        <v>260</v>
      </c>
      <c r="F40" s="40">
        <v>80</v>
      </c>
      <c r="G40" s="24">
        <f t="shared" si="4"/>
        <v>15.686274509803921</v>
      </c>
    </row>
    <row r="41" spans="1:7" ht="12.75">
      <c r="A41" s="66" t="s">
        <v>86</v>
      </c>
      <c r="B41" s="59">
        <v>70</v>
      </c>
      <c r="C41" s="24">
        <f>B41*100/B$10</f>
        <v>3.255813953488372</v>
      </c>
      <c r="E41" s="28" t="s">
        <v>261</v>
      </c>
      <c r="F41" s="40">
        <v>75</v>
      </c>
      <c r="G41" s="24">
        <f t="shared" si="4"/>
        <v>14.705882352941176</v>
      </c>
    </row>
    <row r="42" spans="1:7" ht="12.75">
      <c r="A42" s="66" t="s">
        <v>87</v>
      </c>
      <c r="B42" s="59" t="s">
        <v>360</v>
      </c>
      <c r="C42" s="24" t="s">
        <v>360</v>
      </c>
      <c r="E42" s="28" t="s">
        <v>262</v>
      </c>
      <c r="F42" s="40">
        <v>60</v>
      </c>
      <c r="G42" s="24">
        <f t="shared" si="4"/>
        <v>11.764705882352942</v>
      </c>
    </row>
    <row r="43" spans="1:7" ht="12.75">
      <c r="A43" s="16"/>
      <c r="B43" s="40"/>
      <c r="C43" s="24" t="s">
        <v>318</v>
      </c>
      <c r="E43" s="28" t="s">
        <v>263</v>
      </c>
      <c r="F43" s="40">
        <v>35</v>
      </c>
      <c r="G43" s="24">
        <f t="shared" si="4"/>
        <v>6.862745098039215</v>
      </c>
    </row>
    <row r="44" spans="1:7" ht="12.75">
      <c r="A44" s="15" t="s">
        <v>279</v>
      </c>
      <c r="B44" s="40"/>
      <c r="C44" s="24" t="s">
        <v>318</v>
      </c>
      <c r="E44" s="28" t="s">
        <v>264</v>
      </c>
      <c r="F44" s="40">
        <v>125</v>
      </c>
      <c r="G44" s="24">
        <f t="shared" si="4"/>
        <v>24.50980392156863</v>
      </c>
    </row>
    <row r="45" spans="1:7" ht="12.75">
      <c r="A45" s="16" t="s">
        <v>88</v>
      </c>
      <c r="B45" s="40">
        <v>115</v>
      </c>
      <c r="C45" s="24">
        <f aca="true" t="shared" si="5" ref="C45:C53">B45*100/B$10</f>
        <v>5.348837209302325</v>
      </c>
      <c r="E45" s="28" t="s">
        <v>116</v>
      </c>
      <c r="F45" s="40" t="s">
        <v>360</v>
      </c>
      <c r="G45" s="24" t="s">
        <v>360</v>
      </c>
    </row>
    <row r="46" spans="1:7" ht="12.75">
      <c r="A46" s="16" t="s">
        <v>89</v>
      </c>
      <c r="B46" s="40">
        <v>335</v>
      </c>
      <c r="C46" s="24">
        <f t="shared" si="5"/>
        <v>15.581395348837209</v>
      </c>
      <c r="E46" s="31"/>
      <c r="F46" s="40"/>
      <c r="G46" s="24" t="s">
        <v>318</v>
      </c>
    </row>
    <row r="47" spans="1:7" ht="12.75">
      <c r="A47" s="16" t="s">
        <v>90</v>
      </c>
      <c r="B47" s="40">
        <v>425</v>
      </c>
      <c r="C47" s="24">
        <f t="shared" si="5"/>
        <v>19.767441860465116</v>
      </c>
      <c r="E47" s="31" t="s">
        <v>320</v>
      </c>
      <c r="F47" s="39">
        <v>1505</v>
      </c>
      <c r="G47" s="36">
        <f>F47*100/F$47</f>
        <v>100</v>
      </c>
    </row>
    <row r="48" spans="1:7" ht="12.75">
      <c r="A48" s="16" t="s">
        <v>91</v>
      </c>
      <c r="B48" s="40">
        <v>340</v>
      </c>
      <c r="C48" s="24">
        <f t="shared" si="5"/>
        <v>15.813953488372093</v>
      </c>
      <c r="E48" s="31" t="s">
        <v>265</v>
      </c>
      <c r="F48" s="39"/>
      <c r="G48" s="36" t="s">
        <v>318</v>
      </c>
    </row>
    <row r="49" spans="1:7" ht="12.75">
      <c r="A49" s="16" t="s">
        <v>92</v>
      </c>
      <c r="B49" s="40">
        <v>375</v>
      </c>
      <c r="C49" s="24">
        <f t="shared" si="5"/>
        <v>17.441860465116278</v>
      </c>
      <c r="E49" s="28" t="s">
        <v>117</v>
      </c>
      <c r="F49" s="40" t="s">
        <v>360</v>
      </c>
      <c r="G49" s="24" t="s">
        <v>360</v>
      </c>
    </row>
    <row r="50" spans="1:7" ht="12.75">
      <c r="A50" s="16" t="s">
        <v>93</v>
      </c>
      <c r="B50" s="40">
        <v>175</v>
      </c>
      <c r="C50" s="24">
        <f t="shared" si="5"/>
        <v>8.13953488372093</v>
      </c>
      <c r="E50" s="28" t="s">
        <v>118</v>
      </c>
      <c r="F50" s="40">
        <v>30</v>
      </c>
      <c r="G50" s="24">
        <f aca="true" t="shared" si="6" ref="G50:G56">F50*100/F$47</f>
        <v>1.9933554817275747</v>
      </c>
    </row>
    <row r="51" spans="1:7" ht="12.75">
      <c r="A51" s="16" t="s">
        <v>94</v>
      </c>
      <c r="B51" s="40">
        <v>150</v>
      </c>
      <c r="C51" s="24">
        <f t="shared" si="5"/>
        <v>6.976744186046512</v>
      </c>
      <c r="E51" s="28" t="s">
        <v>119</v>
      </c>
      <c r="F51" s="40">
        <v>290</v>
      </c>
      <c r="G51" s="24">
        <f t="shared" si="6"/>
        <v>19.269102990033222</v>
      </c>
    </row>
    <row r="52" spans="1:7" ht="12.75">
      <c r="A52" s="16" t="s">
        <v>95</v>
      </c>
      <c r="B52" s="40">
        <v>110</v>
      </c>
      <c r="C52" s="24">
        <f t="shared" si="5"/>
        <v>5.116279069767442</v>
      </c>
      <c r="E52" s="28" t="s">
        <v>120</v>
      </c>
      <c r="F52" s="40">
        <v>560</v>
      </c>
      <c r="G52" s="24">
        <f t="shared" si="6"/>
        <v>37.2093023255814</v>
      </c>
    </row>
    <row r="53" spans="1:7" ht="12.75">
      <c r="A53" s="66" t="s">
        <v>96</v>
      </c>
      <c r="B53" s="40">
        <v>115</v>
      </c>
      <c r="C53" s="24">
        <f t="shared" si="5"/>
        <v>5.348837209302325</v>
      </c>
      <c r="E53" s="28" t="s">
        <v>121</v>
      </c>
      <c r="F53" s="40">
        <v>400</v>
      </c>
      <c r="G53" s="24">
        <f t="shared" si="6"/>
        <v>26.578073089700997</v>
      </c>
    </row>
    <row r="54" spans="1:7" ht="12.75">
      <c r="A54" s="66" t="s">
        <v>97</v>
      </c>
      <c r="B54" s="43">
        <v>4.1</v>
      </c>
      <c r="C54" s="24" t="s">
        <v>195</v>
      </c>
      <c r="E54" s="28" t="s">
        <v>122</v>
      </c>
      <c r="F54" s="40">
        <v>195</v>
      </c>
      <c r="G54" s="24">
        <f t="shared" si="6"/>
        <v>12.956810631229235</v>
      </c>
    </row>
    <row r="55" spans="1:7" ht="12.75">
      <c r="A55" s="16"/>
      <c r="B55" s="40"/>
      <c r="C55" s="24" t="s">
        <v>318</v>
      </c>
      <c r="E55" s="28" t="s">
        <v>123</v>
      </c>
      <c r="F55" s="40">
        <v>10</v>
      </c>
      <c r="G55" s="24">
        <f t="shared" si="6"/>
        <v>0.6644518272425249</v>
      </c>
    </row>
    <row r="56" spans="1:7" ht="12.75">
      <c r="A56" s="15" t="s">
        <v>134</v>
      </c>
      <c r="B56" s="40"/>
      <c r="C56" s="24" t="s">
        <v>318</v>
      </c>
      <c r="E56" s="65" t="s">
        <v>124</v>
      </c>
      <c r="F56" s="59">
        <v>20</v>
      </c>
      <c r="G56" s="58">
        <f t="shared" si="6"/>
        <v>1.3289036544850499</v>
      </c>
    </row>
    <row r="57" spans="1:7" ht="12.75">
      <c r="A57" s="16" t="s">
        <v>98</v>
      </c>
      <c r="B57" s="40">
        <v>350</v>
      </c>
      <c r="C57" s="24">
        <f>B57*100/B$10</f>
        <v>16.27906976744186</v>
      </c>
      <c r="E57" s="28" t="s">
        <v>125</v>
      </c>
      <c r="F57" s="40">
        <v>686</v>
      </c>
      <c r="G57" s="24" t="s">
        <v>195</v>
      </c>
    </row>
    <row r="58" spans="1:7" ht="12.75">
      <c r="A58" s="16" t="s">
        <v>99</v>
      </c>
      <c r="B58" s="40">
        <v>910</v>
      </c>
      <c r="C58" s="24">
        <f>B58*100/B$10</f>
        <v>42.325581395348834</v>
      </c>
      <c r="E58" s="28"/>
      <c r="F58" s="40"/>
      <c r="G58" s="24" t="s">
        <v>318</v>
      </c>
    </row>
    <row r="59" spans="1:7" ht="12.75">
      <c r="A59" s="16" t="s">
        <v>100</v>
      </c>
      <c r="B59" s="40">
        <v>680</v>
      </c>
      <c r="C59" s="24">
        <f>B59*100/B$10</f>
        <v>31.627906976744185</v>
      </c>
      <c r="E59" s="31" t="s">
        <v>266</v>
      </c>
      <c r="F59" s="40"/>
      <c r="G59" s="24" t="s">
        <v>318</v>
      </c>
    </row>
    <row r="60" spans="1:7" ht="12.75">
      <c r="A60" s="16" t="s">
        <v>101</v>
      </c>
      <c r="B60" s="40">
        <v>205</v>
      </c>
      <c r="C60" s="24">
        <f>B60*100/B$10</f>
        <v>9.534883720930232</v>
      </c>
      <c r="E60" s="31" t="s">
        <v>267</v>
      </c>
      <c r="F60" s="40"/>
      <c r="G60" s="24" t="s">
        <v>318</v>
      </c>
    </row>
    <row r="61" spans="1:7" ht="12.75">
      <c r="A61" s="16"/>
      <c r="B61" s="40"/>
      <c r="C61" s="24" t="s">
        <v>318</v>
      </c>
      <c r="E61" s="28" t="s">
        <v>259</v>
      </c>
      <c r="F61" s="40">
        <v>175</v>
      </c>
      <c r="G61" s="24">
        <f aca="true" t="shared" si="7" ref="G61:G67">F61*100/F$47</f>
        <v>11.627906976744185</v>
      </c>
    </row>
    <row r="62" spans="1:7" ht="12.75">
      <c r="A62" s="15" t="s">
        <v>281</v>
      </c>
      <c r="B62" s="40"/>
      <c r="C62" s="24" t="s">
        <v>318</v>
      </c>
      <c r="E62" s="28" t="s">
        <v>260</v>
      </c>
      <c r="F62" s="40">
        <v>245</v>
      </c>
      <c r="G62" s="24">
        <f t="shared" si="7"/>
        <v>16.27906976744186</v>
      </c>
    </row>
    <row r="63" spans="1:7" ht="12.75">
      <c r="A63" s="66" t="s">
        <v>102</v>
      </c>
      <c r="B63" s="59">
        <v>910</v>
      </c>
      <c r="C63" s="24">
        <f aca="true" t="shared" si="8" ref="C63:C71">B63*100/B$10</f>
        <v>42.325581395348834</v>
      </c>
      <c r="E63" s="28" t="s">
        <v>261</v>
      </c>
      <c r="F63" s="40">
        <v>235</v>
      </c>
      <c r="G63" s="24">
        <f t="shared" si="7"/>
        <v>15.614617940199336</v>
      </c>
    </row>
    <row r="64" spans="1:7" ht="12.75">
      <c r="A64" s="66" t="s">
        <v>282</v>
      </c>
      <c r="B64" s="59">
        <v>55</v>
      </c>
      <c r="C64" s="24">
        <f t="shared" si="8"/>
        <v>2.558139534883721</v>
      </c>
      <c r="E64" s="28" t="s">
        <v>262</v>
      </c>
      <c r="F64" s="40">
        <v>135</v>
      </c>
      <c r="G64" s="24">
        <f t="shared" si="7"/>
        <v>8.970099667774086</v>
      </c>
    </row>
    <row r="65" spans="1:7" ht="12.75">
      <c r="A65" s="16" t="s">
        <v>103</v>
      </c>
      <c r="B65" s="40">
        <v>1020</v>
      </c>
      <c r="C65" s="24">
        <f t="shared" si="8"/>
        <v>47.44186046511628</v>
      </c>
      <c r="E65" s="28" t="s">
        <v>263</v>
      </c>
      <c r="F65" s="40">
        <v>60</v>
      </c>
      <c r="G65" s="24">
        <f t="shared" si="7"/>
        <v>3.9867109634551494</v>
      </c>
    </row>
    <row r="66" spans="1:7" ht="12.75">
      <c r="A66" s="16" t="s">
        <v>283</v>
      </c>
      <c r="B66" s="40">
        <v>135</v>
      </c>
      <c r="C66" s="24">
        <f t="shared" si="8"/>
        <v>6.27906976744186</v>
      </c>
      <c r="E66" s="28" t="s">
        <v>264</v>
      </c>
      <c r="F66" s="40">
        <v>585</v>
      </c>
      <c r="G66" s="24">
        <f t="shared" si="7"/>
        <v>38.87043189368771</v>
      </c>
    </row>
    <row r="67" spans="1:7" ht="12.75">
      <c r="A67" s="16" t="s">
        <v>104</v>
      </c>
      <c r="B67" s="40" t="s">
        <v>360</v>
      </c>
      <c r="C67" s="24" t="s">
        <v>360</v>
      </c>
      <c r="E67" s="65" t="s">
        <v>126</v>
      </c>
      <c r="F67" s="40">
        <v>75</v>
      </c>
      <c r="G67" s="24">
        <f t="shared" si="7"/>
        <v>4.983388704318937</v>
      </c>
    </row>
    <row r="68" spans="1:7" ht="12.75">
      <c r="A68" s="16" t="s">
        <v>105</v>
      </c>
      <c r="B68" s="40" t="s">
        <v>360</v>
      </c>
      <c r="C68" s="24" t="s">
        <v>360</v>
      </c>
      <c r="E68" s="28"/>
      <c r="F68" s="40"/>
      <c r="G68" s="24"/>
    </row>
    <row r="69" spans="1:7" ht="12.75">
      <c r="A69" s="16" t="s">
        <v>106</v>
      </c>
      <c r="B69" s="40" t="s">
        <v>360</v>
      </c>
      <c r="C69" s="24" t="s">
        <v>360</v>
      </c>
      <c r="E69" s="28"/>
      <c r="F69" s="40"/>
      <c r="G69" s="24"/>
    </row>
    <row r="70" spans="1:7" ht="12.75">
      <c r="A70" s="16" t="s">
        <v>107</v>
      </c>
      <c r="B70" s="40">
        <v>4</v>
      </c>
      <c r="C70" s="24">
        <f t="shared" si="8"/>
        <v>0.18604651162790697</v>
      </c>
      <c r="E70" s="28"/>
      <c r="F70" s="40"/>
      <c r="G70" s="24"/>
    </row>
    <row r="71" spans="1:7" ht="12.75">
      <c r="A71" s="16" t="s">
        <v>108</v>
      </c>
      <c r="B71" s="40">
        <v>30</v>
      </c>
      <c r="C71" s="24">
        <f t="shared" si="8"/>
        <v>1.3953488372093024</v>
      </c>
      <c r="E71" s="28"/>
      <c r="F71" s="40"/>
      <c r="G71" s="24"/>
    </row>
    <row r="72" spans="1:7" ht="12.75">
      <c r="A72" s="16"/>
      <c r="B72" s="40"/>
      <c r="C72" s="24" t="s">
        <v>318</v>
      </c>
      <c r="E72" s="31"/>
      <c r="F72" s="40"/>
      <c r="G72" s="24"/>
    </row>
    <row r="73" spans="1:7" ht="12.75">
      <c r="A73" s="15" t="s">
        <v>284</v>
      </c>
      <c r="B73" s="40"/>
      <c r="C73" s="24" t="s">
        <v>318</v>
      </c>
      <c r="E73" s="28"/>
      <c r="F73" s="40"/>
      <c r="G73" s="24"/>
    </row>
    <row r="74" spans="1:7" ht="12.75">
      <c r="A74" s="16" t="s">
        <v>321</v>
      </c>
      <c r="B74" s="40">
        <v>20</v>
      </c>
      <c r="C74" s="24">
        <f>B74*100/B$10</f>
        <v>0.9302325581395349</v>
      </c>
      <c r="E74" s="28"/>
      <c r="F74" s="40"/>
      <c r="G74" s="24"/>
    </row>
    <row r="75" spans="1:7" ht="12.75">
      <c r="A75" s="16" t="s">
        <v>322</v>
      </c>
      <c r="B75" s="40">
        <v>15</v>
      </c>
      <c r="C75" s="24">
        <f>B75*100/B$10</f>
        <v>0.6976744186046512</v>
      </c>
      <c r="E75" s="28"/>
      <c r="F75" s="40"/>
      <c r="G75" s="24"/>
    </row>
    <row r="76" spans="1:7" ht="13.5" thickBot="1">
      <c r="A76" s="25" t="s">
        <v>133</v>
      </c>
      <c r="B76" s="41">
        <v>15</v>
      </c>
      <c r="C76" s="42">
        <f>B76*100/B$10</f>
        <v>0.6976744186046512</v>
      </c>
      <c r="D76" s="30"/>
      <c r="E76" s="29"/>
      <c r="F76" s="41"/>
      <c r="G76" s="42"/>
    </row>
    <row r="77" ht="13.5" thickTop="1"/>
    <row r="78" ht="12.75">
      <c r="A78" t="s">
        <v>196</v>
      </c>
    </row>
    <row r="79" ht="12.75">
      <c r="A79" t="s">
        <v>197</v>
      </c>
    </row>
    <row r="80" ht="12.75">
      <c r="A80" t="s">
        <v>295</v>
      </c>
    </row>
    <row r="81" ht="14.25">
      <c r="A81" s="37" t="s">
        <v>359</v>
      </c>
    </row>
    <row r="82" ht="14.25">
      <c r="A82" s="37" t="s">
        <v>357</v>
      </c>
    </row>
    <row r="83" ht="12.75">
      <c r="A83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Democratic Republic of Congo (Zaire)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2005-03-09T13:42:17Z</dcterms:modified>
  <cp:category/>
  <cp:version/>
  <cp:contentType/>
  <cp:contentStatus/>
</cp:coreProperties>
</file>