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HQT data" sheetId="1" r:id="rId1"/>
  </sheets>
  <definedNames>
    <definedName name="_xlnm.Print_Area" localSheetId="0">'HQT data'!$A$1:$V$59</definedName>
  </definedNames>
  <calcPr fullCalcOnLoad="1"/>
</workbook>
</file>

<file path=xl/sharedStrings.xml><?xml version="1.0" encoding="utf-8"?>
<sst xmlns="http://schemas.openxmlformats.org/spreadsheetml/2006/main" count="232" uniqueCount="77">
  <si>
    <t>Total</t>
  </si>
  <si>
    <t>BIA</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</si>
  <si>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</si>
  <si>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</si>
  <si>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</si>
  <si>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</si>
  <si>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</si>
  <si>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</si>
  <si>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</si>
  <si>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</si>
  <si>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</si>
  <si>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</si>
  <si>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</si>
  <si>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</si>
  <si>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</si>
  <si>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</si>
  <si>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</si>
  <si>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</si>
  <si>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</si>
  <si>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</si>
  <si>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</si>
  <si>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</si>
  <si>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</si>
  <si>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</si>
  <si>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</si>
  <si>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</si>
  <si>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</si>
  <si>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</si>
  <si>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</si>
  <si>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</si>
  <si>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</si>
  <si>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</si>
  <si>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</si>
  <si>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</si>
  <si>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</si>
  <si>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</si>
  <si>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</si>
  <si>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</si>
  <si>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</si>
  <si>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</si>
  <si>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</si>
  <si>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</si>
  <si>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</si>
  <si>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</si>
  <si>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</si>
  <si>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</si>
  <si>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</si>
  <si>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</si>
  <si>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</si>
  <si>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Wisconsin</t>
  </si>
  <si>
    <t>Wyoming</t>
  </si>
  <si>
    <t>District of Columbia</t>
  </si>
  <si>
    <t>All Schools</t>
  </si>
  <si>
    <t>Total Elementary</t>
  </si>
  <si>
    <t>Total Secondary</t>
  </si>
  <si>
    <t>Elementary</t>
  </si>
  <si>
    <t>--</t>
  </si>
  <si>
    <t>Maine</t>
  </si>
  <si>
    <t>West Virginia</t>
  </si>
  <si>
    <t xml:space="preserve">Secondary </t>
  </si>
  <si>
    <t>2003-04</t>
  </si>
  <si>
    <t>2004-05</t>
  </si>
  <si>
    <t>Low-Poverty</t>
  </si>
  <si>
    <t>Gap</t>
  </si>
  <si>
    <t xml:space="preserve">West Virginia </t>
  </si>
  <si>
    <t>-- Data not provided.</t>
  </si>
  <si>
    <t>2005-06</t>
  </si>
  <si>
    <t xml:space="preserve">Table 1. Percentage of Core Academic Classes Taught by Highly Qualified Teachers, by State:  2006-07 </t>
  </si>
  <si>
    <t xml:space="preserve">Table 2. Percentage of Core Academic Classes Taught by HQT by Poverty Status of School and Gap Between High- and Low-Poverty Schools, by State:  2006-07 </t>
  </si>
  <si>
    <t>2006-07</t>
  </si>
  <si>
    <t>Difference from 2003-04 to 2006-07</t>
  </si>
  <si>
    <t>Difference from 2005-06 to 2006-07</t>
  </si>
  <si>
    <t xml:space="preserve">Note: Puerto Rico did not submit data and is not included in these analyses. Data for Colorado, Idaho and Montana do not include special education teachers who provide direct instruction in core academic subjects. </t>
  </si>
  <si>
    <t>Note: Puerto Rico did not submit data and is not included in these analyses. Data for Colorado, Idaho and Montana do not include special education teachers who provide direct instruction in core academic subjects.</t>
  </si>
  <si>
    <t>NOTE: Alaska's 2003-04 percentage is the percentage of highly qualified teachers, not the percentage of core academic classes taught by highly qualified teachers. Arkansas' 2004-05 data are for 2005-06. Vermont's 2003-04, 2004-05 and 2005-06 data do not include special education; these data were reported separately. Data for 2006-07 for Colorado, Idaho and Montana do not include special education teachers who provide direct instruction in core academic subjects. Puerto Rico did not submit complete data and is not included in these analyses. Due to rounding, calculated percentages may not equal the reported percentages.</t>
  </si>
  <si>
    <t>High-Poverty</t>
  </si>
  <si>
    <t>Table 3.  Percentage of Core Academic Classes Taught by HQT: 2003-04 through 2006-07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</si>
</sst>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
    <numFmt numFmtId="173" formatCode="#,##0.0%"/>
    <numFmt numFmtId="174" formatCode="[$-409]h:mm:ss\ AM/PM"/>
    <numFmt numFmtId="175" formatCode="[$-409]dddd\,\ mmmm\ dd\,\ yyyy"/>
  </numFmts>
  <fonts count="8">
    <font>
      <sz val="10"/>
      <name val="Arial"/>
      <family val="0"/>
    </font>
    <font>
      <sz val="8"/>
      <name val="Arial"/>
      <family val="0"/>
    </font>
    <font>
      <b/>
      <sz val="9"/>
      <name val="Arial"/>
      <family val="2"/>
    </font>
    <font>
      <sz val="9"/>
      <name val="Arial"/>
      <family val="2"/>
    </font>
    <font>
      <sz val="7.5"/>
      <name val="Arial"/>
      <family val="0"/>
    </font>
    <font>
      <sz val="6.5"/>
      <name val="Arial"/>
      <family val="0"/>
    </font>
    <font>
      <sz val="7"/>
      <name val="Arial"/>
      <family val="2"/>
    </font>
    <font>
      <b/>
      <sz val="8.5"/>
      <name val="Arial"/>
      <family val="2"/>
    </font>
  </fonts>
  <fills count="3">
    <fill>
      <patternFill/>
    </fill>
    <fill>
      <patternFill patternType="gray125"/>
    </fill>
    <fill>
      <patternFill patternType="solid">
        <fgColor indexed="9"/>
        <bgColor indexed="64"/>
      </patternFill>
    </fill>
  </fills>
  <borders count="10">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wrapText="1"/>
    </xf>
    <xf numFmtId="166" fontId="0" fillId="0" borderId="0" xfId="0" applyNumberFormat="1" applyAlignment="1">
      <alignment wrapText="1"/>
    </xf>
    <xf numFmtId="2" fontId="0" fillId="0" borderId="0" xfId="0" applyNumberFormat="1" applyFont="1" applyAlignment="1">
      <alignment wrapText="1"/>
    </xf>
    <xf numFmtId="166" fontId="0" fillId="0" borderId="0" xfId="0" applyNumberFormat="1" applyFont="1" applyAlignment="1">
      <alignment wrapText="1"/>
    </xf>
    <xf numFmtId="0" fontId="3" fillId="0" borderId="0" xfId="0" applyFont="1" applyAlignment="1">
      <alignment vertical="top" wrapText="1"/>
    </xf>
    <xf numFmtId="0" fontId="3" fillId="0" borderId="0" xfId="0" applyFont="1" applyAlignment="1">
      <alignment wrapText="1"/>
    </xf>
    <xf numFmtId="2" fontId="0" fillId="0" borderId="0" xfId="0" applyNumberFormat="1" applyFont="1" applyFill="1" applyBorder="1" applyAlignment="1">
      <alignment wrapText="1"/>
    </xf>
    <xf numFmtId="2" fontId="3" fillId="0" borderId="0" xfId="0" applyNumberFormat="1" applyFont="1" applyAlignment="1">
      <alignment wrapText="1"/>
    </xf>
    <xf numFmtId="2" fontId="3" fillId="0" borderId="0" xfId="0" applyNumberFormat="1" applyFont="1" applyAlignment="1">
      <alignment wrapText="1"/>
    </xf>
    <xf numFmtId="166" fontId="2" fillId="0" borderId="1" xfId="0" applyNumberFormat="1" applyFont="1" applyBorder="1" applyAlignment="1">
      <alignment horizontal="centerContinuous" wrapText="1"/>
    </xf>
    <xf numFmtId="166" fontId="2" fillId="0" borderId="2" xfId="0" applyNumberFormat="1" applyFont="1" applyBorder="1" applyAlignment="1">
      <alignment horizontal="centerContinuous" wrapText="1"/>
    </xf>
    <xf numFmtId="2" fontId="3" fillId="0" borderId="0" xfId="0" applyNumberFormat="1" applyFont="1" applyFill="1" applyBorder="1" applyAlignment="1">
      <alignment wrapText="1"/>
    </xf>
    <xf numFmtId="0" fontId="3" fillId="0" borderId="2" xfId="0" applyFont="1" applyBorder="1" applyAlignment="1">
      <alignment vertical="top" wrapText="1"/>
    </xf>
    <xf numFmtId="0" fontId="3" fillId="0" borderId="0" xfId="0" applyFont="1" applyBorder="1" applyAlignment="1">
      <alignment vertical="top" wrapText="1"/>
    </xf>
    <xf numFmtId="0" fontId="3" fillId="0" borderId="2" xfId="0" applyFont="1" applyBorder="1" applyAlignment="1">
      <alignment vertical="top" wrapText="1"/>
    </xf>
    <xf numFmtId="0" fontId="2" fillId="0" borderId="2" xfId="0" applyFont="1" applyBorder="1" applyAlignment="1">
      <alignment horizontal="right" wrapText="1"/>
    </xf>
    <xf numFmtId="166" fontId="2" fillId="0" borderId="2" xfId="0" applyNumberFormat="1" applyFont="1" applyFill="1" applyBorder="1" applyAlignment="1">
      <alignment horizontal="right" wrapText="1"/>
    </xf>
    <xf numFmtId="2" fontId="2" fillId="0" borderId="2" xfId="0" applyNumberFormat="1" applyFont="1" applyFill="1" applyBorder="1" applyAlignment="1">
      <alignment horizontal="right" wrapText="1"/>
    </xf>
    <xf numFmtId="166" fontId="2" fillId="0" borderId="1" xfId="0" applyNumberFormat="1" applyFont="1" applyBorder="1" applyAlignment="1">
      <alignment horizontal="centerContinuous" vertical="top" wrapText="1"/>
    </xf>
    <xf numFmtId="166" fontId="2" fillId="0" borderId="2" xfId="0" applyNumberFormat="1" applyFont="1" applyBorder="1" applyAlignment="1">
      <alignment horizontal="centerContinuous" vertical="top" wrapText="1"/>
    </xf>
    <xf numFmtId="0" fontId="3" fillId="0" borderId="0" xfId="0" applyFont="1" applyBorder="1" applyAlignment="1">
      <alignment wrapText="1"/>
    </xf>
    <xf numFmtId="0" fontId="0" fillId="0" borderId="0" xfId="0" applyAlignment="1">
      <alignment horizontal="left" vertical="top" wrapText="1"/>
    </xf>
    <xf numFmtId="166" fontId="3" fillId="0" borderId="0" xfId="0" applyNumberFormat="1" applyFont="1" applyBorder="1" applyAlignment="1">
      <alignment horizontal="center" wrapText="1"/>
    </xf>
    <xf numFmtId="166" fontId="3" fillId="0" borderId="0" xfId="0" applyNumberFormat="1" applyFont="1" applyFill="1" applyAlignment="1" quotePrefix="1">
      <alignment horizontal="center"/>
    </xf>
    <xf numFmtId="166" fontId="3" fillId="0" borderId="1" xfId="0" applyNumberFormat="1" applyFont="1" applyBorder="1" applyAlignment="1">
      <alignment horizontal="center" wrapText="1"/>
    </xf>
    <xf numFmtId="166" fontId="3" fillId="0" borderId="0" xfId="0" applyNumberFormat="1" applyFont="1" applyFill="1" applyBorder="1" applyAlignment="1">
      <alignment horizontal="center" wrapText="1"/>
    </xf>
    <xf numFmtId="166" fontId="3" fillId="0" borderId="2" xfId="0" applyNumberFormat="1" applyFont="1" applyFill="1" applyBorder="1" applyAlignment="1">
      <alignment horizontal="center" wrapText="1"/>
    </xf>
    <xf numFmtId="173" fontId="3" fillId="2" borderId="3" xfId="0" applyNumberFormat="1" applyFont="1" applyFill="1" applyBorder="1" applyAlignment="1" quotePrefix="1">
      <alignment horizontal="center" vertical="top" wrapText="1"/>
    </xf>
    <xf numFmtId="173" fontId="3" fillId="2" borderId="0" xfId="0" applyNumberFormat="1" applyFont="1" applyFill="1" applyBorder="1" applyAlignment="1" quotePrefix="1">
      <alignment horizontal="center" vertical="top" wrapText="1"/>
    </xf>
    <xf numFmtId="166" fontId="2" fillId="0" borderId="4" xfId="0" applyNumberFormat="1" applyFont="1" applyFill="1" applyBorder="1" applyAlignment="1">
      <alignment horizontal="center" wrapText="1"/>
    </xf>
    <xf numFmtId="166" fontId="2" fillId="0" borderId="1" xfId="0" applyNumberFormat="1" applyFont="1" applyFill="1" applyBorder="1" applyAlignment="1">
      <alignment horizontal="center" wrapText="1"/>
    </xf>
    <xf numFmtId="166" fontId="2" fillId="0" borderId="2" xfId="0" applyNumberFormat="1" applyFont="1" applyFill="1" applyBorder="1" applyAlignment="1">
      <alignment horizontal="center" wrapText="1"/>
    </xf>
    <xf numFmtId="166" fontId="2" fillId="0" borderId="5" xfId="0" applyNumberFormat="1" applyFont="1" applyFill="1" applyBorder="1" applyAlignment="1">
      <alignment horizontal="center" wrapText="1"/>
    </xf>
    <xf numFmtId="166" fontId="3" fillId="0" borderId="6" xfId="0" applyNumberFormat="1" applyFont="1" applyBorder="1" applyAlignment="1">
      <alignment horizontal="center" vertical="top" wrapText="1"/>
    </xf>
    <xf numFmtId="166" fontId="3" fillId="0" borderId="0" xfId="0" applyNumberFormat="1" applyFont="1" applyAlignment="1">
      <alignment horizontal="center" vertical="top" wrapText="1"/>
    </xf>
    <xf numFmtId="166" fontId="3" fillId="0" borderId="3" xfId="0" applyNumberFormat="1" applyFont="1" applyBorder="1" applyAlignment="1">
      <alignment horizontal="center" vertical="top" wrapText="1"/>
    </xf>
    <xf numFmtId="166" fontId="3" fillId="0" borderId="4" xfId="0" applyNumberFormat="1" applyFont="1" applyBorder="1" applyAlignment="1">
      <alignment horizontal="center" vertical="top" wrapText="1"/>
    </xf>
    <xf numFmtId="166" fontId="3" fillId="0" borderId="2" xfId="0" applyNumberFormat="1" applyFont="1" applyBorder="1" applyAlignment="1">
      <alignment horizontal="center" vertical="top" wrapText="1"/>
    </xf>
    <xf numFmtId="166" fontId="3" fillId="0" borderId="0" xfId="0" applyNumberFormat="1" applyFont="1" applyBorder="1" applyAlignment="1">
      <alignment horizontal="center" vertical="top" wrapText="1"/>
    </xf>
    <xf numFmtId="166" fontId="3" fillId="0" borderId="7" xfId="0" applyNumberFormat="1" applyFont="1" applyBorder="1" applyAlignment="1">
      <alignment horizontal="center" vertical="top" wrapText="1"/>
    </xf>
    <xf numFmtId="166" fontId="3" fillId="0" borderId="0" xfId="0" applyNumberFormat="1" applyFont="1" applyBorder="1" applyAlignment="1">
      <alignment horizontal="center" vertical="top" wrapText="1"/>
    </xf>
    <xf numFmtId="0" fontId="3" fillId="0" borderId="0" xfId="0" applyFont="1" applyAlignment="1">
      <alignment horizontal="center" vertical="top" wrapText="1"/>
    </xf>
    <xf numFmtId="166" fontId="2" fillId="0" borderId="0" xfId="0" applyNumberFormat="1" applyFont="1" applyFill="1" applyBorder="1" applyAlignment="1">
      <alignment horizontal="center" wrapText="1"/>
    </xf>
    <xf numFmtId="166" fontId="2" fillId="0" borderId="3" xfId="0" applyNumberFormat="1" applyFont="1" applyFill="1" applyBorder="1" applyAlignment="1">
      <alignment horizontal="center" wrapText="1"/>
    </xf>
    <xf numFmtId="166" fontId="3" fillId="0" borderId="3" xfId="0" applyNumberFormat="1" applyFont="1" applyBorder="1" applyAlignment="1">
      <alignment horizontal="center" vertical="top" wrapText="1"/>
    </xf>
    <xf numFmtId="166" fontId="3" fillId="0" borderId="4" xfId="0" applyNumberFormat="1" applyFont="1" applyBorder="1" applyAlignment="1">
      <alignment horizontal="center" vertical="top" wrapText="1"/>
    </xf>
    <xf numFmtId="166" fontId="3" fillId="0" borderId="2" xfId="0" applyNumberFormat="1" applyFont="1" applyBorder="1" applyAlignment="1">
      <alignment horizontal="center" vertical="top" wrapText="1"/>
    </xf>
    <xf numFmtId="166" fontId="3" fillId="0" borderId="6" xfId="0" applyNumberFormat="1" applyFont="1" applyBorder="1" applyAlignment="1">
      <alignment horizontal="center" vertical="top" wrapText="1"/>
    </xf>
    <xf numFmtId="166" fontId="3" fillId="0" borderId="8" xfId="0" applyNumberFormat="1" applyFont="1" applyBorder="1" applyAlignment="1">
      <alignment horizontal="center" vertical="top" wrapText="1"/>
    </xf>
    <xf numFmtId="166" fontId="3" fillId="0" borderId="0" xfId="0" applyNumberFormat="1" applyFont="1" applyFill="1" applyAlignment="1">
      <alignment horizontal="center"/>
    </xf>
    <xf numFmtId="166" fontId="3" fillId="0" borderId="8" xfId="0" applyNumberFormat="1" applyFont="1" applyBorder="1" applyAlignment="1">
      <alignment horizontal="center" wrapText="1"/>
    </xf>
    <xf numFmtId="166" fontId="3" fillId="0" borderId="0" xfId="0" applyNumberFormat="1" applyFont="1" applyBorder="1" applyAlignment="1">
      <alignment horizontal="center" wrapText="1"/>
    </xf>
    <xf numFmtId="166" fontId="3" fillId="0" borderId="0" xfId="0" applyNumberFormat="1" applyFont="1" applyBorder="1" applyAlignment="1" quotePrefix="1">
      <alignment horizontal="center" vertical="top" wrapText="1"/>
    </xf>
    <xf numFmtId="166" fontId="3" fillId="0" borderId="0" xfId="0" applyNumberFormat="1" applyFont="1" applyFill="1" applyBorder="1" applyAlignment="1">
      <alignment horizontal="center"/>
    </xf>
    <xf numFmtId="166" fontId="3" fillId="0" borderId="2" xfId="0" applyNumberFormat="1" applyFont="1" applyFill="1" applyBorder="1" applyAlignment="1">
      <alignment horizontal="center"/>
    </xf>
    <xf numFmtId="166" fontId="3" fillId="0" borderId="2" xfId="0" applyNumberFormat="1" applyFont="1" applyBorder="1" applyAlignment="1">
      <alignment horizontal="center" wrapText="1"/>
    </xf>
    <xf numFmtId="166" fontId="3" fillId="0" borderId="0" xfId="0" applyNumberFormat="1" applyFont="1" applyBorder="1" applyAlignment="1">
      <alignment horizontal="center" vertical="top"/>
    </xf>
    <xf numFmtId="0" fontId="1" fillId="0" borderId="0" xfId="0" applyFont="1" applyAlignment="1" quotePrefix="1">
      <alignment vertical="top" wrapText="1"/>
    </xf>
    <xf numFmtId="0" fontId="4" fillId="0" borderId="0" xfId="0" applyFont="1" applyAlignment="1">
      <alignment wrapText="1"/>
    </xf>
    <xf numFmtId="0" fontId="4" fillId="0" borderId="0" xfId="0" applyFont="1" applyAlignment="1" quotePrefix="1">
      <alignment vertical="top" wrapText="1"/>
    </xf>
    <xf numFmtId="166" fontId="3" fillId="0" borderId="3" xfId="0" applyNumberFormat="1" applyFont="1" applyBorder="1" applyAlignment="1" quotePrefix="1">
      <alignment horizontal="center" vertical="top" wrapText="1"/>
    </xf>
    <xf numFmtId="166" fontId="3" fillId="0" borderId="0" xfId="0" applyNumberFormat="1" applyFont="1" applyAlignment="1" quotePrefix="1">
      <alignment horizontal="center" vertical="top" wrapText="1"/>
    </xf>
    <xf numFmtId="166" fontId="3" fillId="0" borderId="0" xfId="0" applyNumberFormat="1" applyFont="1" applyBorder="1" applyAlignment="1" quotePrefix="1">
      <alignment horizontal="center" wrapText="1"/>
    </xf>
    <xf numFmtId="166" fontId="3" fillId="0" borderId="0" xfId="0" applyNumberFormat="1" applyFont="1" applyFill="1" applyBorder="1" applyAlignment="1" quotePrefix="1">
      <alignment horizontal="center" wrapText="1"/>
    </xf>
    <xf numFmtId="2" fontId="7" fillId="0" borderId="2" xfId="0" applyNumberFormat="1" applyFont="1" applyFill="1" applyBorder="1" applyAlignment="1">
      <alignment horizontal="center" wrapText="1"/>
    </xf>
    <xf numFmtId="2" fontId="7" fillId="0" borderId="9" xfId="0" applyNumberFormat="1" applyFont="1" applyFill="1" applyBorder="1" applyAlignment="1">
      <alignment horizontal="center" wrapText="1"/>
    </xf>
    <xf numFmtId="0" fontId="7" fillId="0" borderId="2" xfId="0" applyFont="1" applyBorder="1" applyAlignment="1">
      <alignment horizontal="center" wrapText="1"/>
    </xf>
    <xf numFmtId="166" fontId="7" fillId="0" borderId="2" xfId="0" applyNumberFormat="1" applyFont="1" applyFill="1" applyBorder="1" applyAlignment="1">
      <alignment horizontal="center" wrapText="1"/>
    </xf>
    <xf numFmtId="166" fontId="7" fillId="0" borderId="9" xfId="0" applyNumberFormat="1" applyFont="1" applyFill="1" applyBorder="1" applyAlignment="1">
      <alignment horizontal="center" wrapText="1"/>
    </xf>
    <xf numFmtId="166" fontId="3" fillId="0" borderId="0" xfId="0" applyNumberFormat="1" applyFont="1" applyFill="1" applyAlignment="1" quotePrefix="1">
      <alignment horizontal="center" vertical="center"/>
    </xf>
    <xf numFmtId="166" fontId="3" fillId="0" borderId="0" xfId="0" applyNumberFormat="1" applyFont="1" applyBorder="1" applyAlignment="1">
      <alignment horizontal="center" vertical="center" wrapText="1"/>
    </xf>
    <xf numFmtId="166" fontId="3" fillId="0" borderId="3" xfId="0" applyNumberFormat="1" applyFont="1" applyBorder="1" applyAlignment="1">
      <alignment horizontal="center" vertical="center" wrapText="1"/>
    </xf>
    <xf numFmtId="0" fontId="4" fillId="0" borderId="0" xfId="0" applyFont="1" applyAlignment="1">
      <alignment wrapText="1"/>
    </xf>
    <xf numFmtId="2" fontId="2" fillId="0" borderId="0" xfId="0" applyNumberFormat="1" applyFont="1" applyAlignment="1">
      <alignment vertical="top" wrapText="1"/>
    </xf>
    <xf numFmtId="0" fontId="2" fillId="0" borderId="0" xfId="0" applyFont="1" applyAlignment="1">
      <alignment vertical="top" wrapText="1"/>
    </xf>
    <xf numFmtId="2" fontId="2" fillId="0" borderId="0" xfId="0" applyNumberFormat="1" applyFont="1" applyAlignment="1">
      <alignment horizontal="left" wrapText="1"/>
    </xf>
    <xf numFmtId="0" fontId="6" fillId="0" borderId="0" xfId="0" applyNumberFormat="1" applyFont="1" applyAlignment="1">
      <alignment horizontal="left" vertical="top" wrapText="1"/>
    </xf>
    <xf numFmtId="0" fontId="5" fillId="0" borderId="0" xfId="0" applyNumberFormat="1" applyFont="1" applyAlignment="1">
      <alignment horizontal="left" vertical="top" wrapText="1"/>
    </xf>
    <xf numFmtId="0" fontId="4" fillId="0" borderId="0" xfId="0" applyFont="1" applyAlignment="1">
      <alignment horizontal="left" vertical="top" wrapText="1"/>
    </xf>
    <xf numFmtId="166" fontId="2" fillId="0" borderId="2" xfId="0" applyNumberFormat="1" applyFont="1" applyBorder="1" applyAlignment="1">
      <alignment horizontal="center" vertical="top" wrapText="1"/>
    </xf>
    <xf numFmtId="166" fontId="2" fillId="0" borderId="4" xfId="0" applyNumberFormat="1" applyFont="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71"/>
  <sheetViews>
    <sheetView tabSelected="1" workbookViewId="0" topLeftCell="A1">
      <pane ySplit="3" topLeftCell="BM5" activePane="bottomLeft" state="frozen"/>
      <selection pane="topLeft" activeCell="A1" sqref="A1"/>
      <selection pane="bottomLeft" activeCell="V16" sqref="V16"/>
    </sheetView>
  </sheetViews>
  <sheetFormatPr defaultColWidth="9.140625" defaultRowHeight="12.75"/>
  <cols>
    <col min="1" max="1" width="16.00390625" style="3" customWidth="1"/>
    <col min="2" max="2" width="10.140625" style="4" customWidth="1"/>
    <col min="3" max="3" width="12.140625" style="4" customWidth="1"/>
    <col min="4" max="4" width="11.8515625" style="4" customWidth="1"/>
    <col min="5" max="5" width="14.8515625" style="4" customWidth="1"/>
    <col min="6" max="6" width="12.421875" style="4" customWidth="1"/>
    <col min="7" max="7" width="11.8515625" style="4" customWidth="1"/>
    <col min="8" max="8" width="14.28125" style="4" customWidth="1"/>
    <col min="9" max="9" width="17.140625" style="3" customWidth="1"/>
    <col min="10" max="10" width="12.00390625" style="3" customWidth="1"/>
    <col min="11" max="11" width="11.421875" style="3" customWidth="1"/>
    <col min="12" max="12" width="9.140625" style="3" customWidth="1"/>
    <col min="13" max="13" width="11.8515625" style="3" customWidth="1"/>
    <col min="14" max="14" width="11.57421875" style="3" customWidth="1"/>
    <col min="15" max="15" width="9.140625" style="3" customWidth="1"/>
    <col min="16" max="16" width="16.140625" style="3" customWidth="1"/>
    <col min="17" max="20" width="7.28125" style="3" customWidth="1"/>
    <col min="21" max="21" width="28.421875" style="8" customWidth="1"/>
    <col min="22" max="22" width="28.421875" style="3" customWidth="1"/>
    <col min="23" max="16384" width="9.140625" style="3" customWidth="1"/>
  </cols>
  <sheetData>
    <row r="1" spans="1:22" ht="24.75" customHeight="1">
      <c r="A1" s="74" t="s">
        <v>67</v>
      </c>
      <c r="B1" s="75"/>
      <c r="C1" s="75"/>
      <c r="D1" s="75"/>
      <c r="E1" s="75"/>
      <c r="F1" s="75"/>
      <c r="G1" s="75"/>
      <c r="H1" s="75"/>
      <c r="I1" s="76" t="s">
        <v>68</v>
      </c>
      <c r="J1" s="76"/>
      <c r="K1" s="76"/>
      <c r="L1" s="76"/>
      <c r="M1" s="76"/>
      <c r="N1" s="76"/>
      <c r="O1" s="76"/>
      <c r="P1" s="74" t="s">
        <v>76</v>
      </c>
      <c r="Q1" s="75"/>
      <c r="R1" s="75"/>
      <c r="S1" s="75"/>
      <c r="T1" s="75"/>
      <c r="U1" s="75"/>
      <c r="V1" s="75"/>
    </row>
    <row r="2" spans="3:22" ht="12.75" customHeight="1">
      <c r="C2" s="19" t="s">
        <v>55</v>
      </c>
      <c r="D2" s="20"/>
      <c r="E2" s="20"/>
      <c r="F2" s="10" t="s">
        <v>59</v>
      </c>
      <c r="G2" s="11"/>
      <c r="H2" s="11"/>
      <c r="I2" s="9"/>
      <c r="J2" s="80" t="s">
        <v>55</v>
      </c>
      <c r="K2" s="80"/>
      <c r="L2" s="81"/>
      <c r="M2" s="10" t="s">
        <v>59</v>
      </c>
      <c r="N2" s="11"/>
      <c r="O2" s="11"/>
      <c r="P2" s="12"/>
      <c r="Q2" s="16"/>
      <c r="R2" s="17"/>
      <c r="S2" s="17"/>
      <c r="T2" s="17"/>
      <c r="U2" s="18"/>
      <c r="V2" s="9"/>
    </row>
    <row r="3" spans="2:22" s="7" customFormat="1" ht="12.75" customHeight="1">
      <c r="B3" s="30" t="s">
        <v>52</v>
      </c>
      <c r="C3" s="31" t="s">
        <v>75</v>
      </c>
      <c r="D3" s="32" t="s">
        <v>62</v>
      </c>
      <c r="E3" s="32" t="s">
        <v>53</v>
      </c>
      <c r="F3" s="31" t="s">
        <v>75</v>
      </c>
      <c r="G3" s="32" t="s">
        <v>62</v>
      </c>
      <c r="H3" s="33" t="s">
        <v>54</v>
      </c>
      <c r="I3" s="12"/>
      <c r="J3" s="43" t="s">
        <v>75</v>
      </c>
      <c r="K3" s="43" t="s">
        <v>62</v>
      </c>
      <c r="L3" s="44" t="s">
        <v>63</v>
      </c>
      <c r="M3" s="43" t="s">
        <v>75</v>
      </c>
      <c r="N3" s="43" t="s">
        <v>62</v>
      </c>
      <c r="O3" s="43" t="s">
        <v>63</v>
      </c>
      <c r="Q3" s="67" t="s">
        <v>60</v>
      </c>
      <c r="R3" s="68" t="s">
        <v>61</v>
      </c>
      <c r="S3" s="69" t="s">
        <v>66</v>
      </c>
      <c r="T3" s="68" t="s">
        <v>69</v>
      </c>
      <c r="U3" s="65" t="s">
        <v>70</v>
      </c>
      <c r="V3" s="66" t="s">
        <v>71</v>
      </c>
    </row>
    <row r="4" spans="1:22" s="1" customFormat="1" ht="12.75">
      <c r="A4" s="5" t="s">
        <v>2</v>
      </c>
      <c r="B4" s="34">
        <v>94.52758252403069</v>
      </c>
      <c r="C4" s="35">
        <v>95.21180059466347</v>
      </c>
      <c r="D4" s="35">
        <v>98.05292061907139</v>
      </c>
      <c r="E4" s="34">
        <v>97.14908154676436</v>
      </c>
      <c r="F4" s="35">
        <v>79.3020594965675</v>
      </c>
      <c r="G4" s="35">
        <v>93.17834579014742</v>
      </c>
      <c r="H4" s="34">
        <v>90.11971561298057</v>
      </c>
      <c r="I4" s="14" t="s">
        <v>2</v>
      </c>
      <c r="J4" s="35">
        <v>95.21180059466347</v>
      </c>
      <c r="K4" s="35">
        <v>98.05292061907139</v>
      </c>
      <c r="L4" s="45">
        <v>2.9</v>
      </c>
      <c r="M4" s="35">
        <v>79.3020594965675</v>
      </c>
      <c r="N4" s="35">
        <v>93.17834579014742</v>
      </c>
      <c r="O4" s="41">
        <f>(N4-M4)</f>
        <v>13.876286293579923</v>
      </c>
      <c r="P4" s="21" t="s">
        <v>2</v>
      </c>
      <c r="Q4" s="50">
        <v>76.7</v>
      </c>
      <c r="R4" s="51">
        <v>81.8</v>
      </c>
      <c r="S4" s="39">
        <v>90.8</v>
      </c>
      <c r="T4" s="34">
        <v>94.52758252403069</v>
      </c>
      <c r="U4" s="23">
        <f>T4-Q4</f>
        <v>17.82758252403069</v>
      </c>
      <c r="V4" s="26">
        <f>T4-S4</f>
        <v>3.7275825240306943</v>
      </c>
    </row>
    <row r="5" spans="1:22" s="1" customFormat="1" ht="12.75">
      <c r="A5" s="5" t="s">
        <v>3</v>
      </c>
      <c r="B5" s="36">
        <v>80.90154786743655</v>
      </c>
      <c r="C5" s="35">
        <v>70.73170731707317</v>
      </c>
      <c r="D5" s="35">
        <v>68.09421841541756</v>
      </c>
      <c r="E5" s="36">
        <v>74.62755514493591</v>
      </c>
      <c r="F5" s="35">
        <v>79.9506984387839</v>
      </c>
      <c r="G5" s="35">
        <v>86.19116234390009</v>
      </c>
      <c r="H5" s="36">
        <v>85.44769874476987</v>
      </c>
      <c r="I5" s="14" t="s">
        <v>3</v>
      </c>
      <c r="J5" s="35">
        <v>70.73170731707317</v>
      </c>
      <c r="K5" s="35">
        <v>68.09421841541756</v>
      </c>
      <c r="L5" s="45">
        <f>(K5-J5)</f>
        <v>-2.6374889016556153</v>
      </c>
      <c r="M5" s="35">
        <v>79.9506984387839</v>
      </c>
      <c r="N5" s="35">
        <v>86.19116234390009</v>
      </c>
      <c r="O5" s="41">
        <f>(N5-M5)</f>
        <v>6.2404639051161865</v>
      </c>
      <c r="P5" s="14" t="s">
        <v>3</v>
      </c>
      <c r="Q5" s="24">
        <v>12.6</v>
      </c>
      <c r="R5" s="52">
        <v>34.3</v>
      </c>
      <c r="S5" s="39">
        <v>64.2</v>
      </c>
      <c r="T5" s="36">
        <v>80.90154786743655</v>
      </c>
      <c r="U5" s="23">
        <f aca="true" t="shared" si="0" ref="U5:U57">T5-Q5</f>
        <v>68.30154786743655</v>
      </c>
      <c r="V5" s="26">
        <f aca="true" t="shared" si="1" ref="V5:V57">T5-S5</f>
        <v>16.701547867436545</v>
      </c>
    </row>
    <row r="6" spans="1:22" s="1" customFormat="1" ht="12.75">
      <c r="A6" s="5" t="s">
        <v>4</v>
      </c>
      <c r="B6" s="36">
        <v>94.7000765926917</v>
      </c>
      <c r="C6" s="35">
        <v>92.16829883623146</v>
      </c>
      <c r="D6" s="35">
        <v>97.67669151936556</v>
      </c>
      <c r="E6" s="36">
        <v>94.7001851408708</v>
      </c>
      <c r="F6" s="35">
        <v>94.41357561195375</v>
      </c>
      <c r="G6" s="35">
        <v>96.156462585034</v>
      </c>
      <c r="H6" s="36">
        <v>94.69971361185983</v>
      </c>
      <c r="I6" s="14" t="s">
        <v>4</v>
      </c>
      <c r="J6" s="35">
        <v>92.16829883623146</v>
      </c>
      <c r="K6" s="35">
        <v>97.67669151936556</v>
      </c>
      <c r="L6" s="45">
        <f>(K6-J6)</f>
        <v>5.508392683134105</v>
      </c>
      <c r="M6" s="35">
        <v>94.41357561195375</v>
      </c>
      <c r="N6" s="35">
        <v>96.156462585034</v>
      </c>
      <c r="O6" s="41">
        <v>1.8</v>
      </c>
      <c r="P6" s="14" t="s">
        <v>4</v>
      </c>
      <c r="Q6" s="50">
        <v>96.13</v>
      </c>
      <c r="R6" s="52">
        <v>94.9</v>
      </c>
      <c r="S6" s="39">
        <v>86.6</v>
      </c>
      <c r="T6" s="36">
        <v>94.7000765926917</v>
      </c>
      <c r="U6" s="23">
        <f t="shared" si="0"/>
        <v>-1.4299234073082943</v>
      </c>
      <c r="V6" s="26">
        <f t="shared" si="1"/>
        <v>8.100076592691707</v>
      </c>
    </row>
    <row r="7" spans="1:22" s="1" customFormat="1" ht="12.75">
      <c r="A7" s="5" t="s">
        <v>5</v>
      </c>
      <c r="B7" s="36">
        <v>97.62434194271813</v>
      </c>
      <c r="C7" s="35">
        <v>95.8463227222832</v>
      </c>
      <c r="D7" s="35">
        <v>98.85303199972853</v>
      </c>
      <c r="E7" s="36">
        <v>97.81275337435017</v>
      </c>
      <c r="F7" s="35">
        <v>95.92773157441927</v>
      </c>
      <c r="G7" s="35">
        <v>98.62863094549242</v>
      </c>
      <c r="H7" s="36">
        <v>97.25177304964538</v>
      </c>
      <c r="I7" s="14" t="s">
        <v>5</v>
      </c>
      <c r="J7" s="35">
        <v>95.8463227222832</v>
      </c>
      <c r="K7" s="35">
        <v>98.85303199972853</v>
      </c>
      <c r="L7" s="45">
        <v>3.1</v>
      </c>
      <c r="M7" s="35">
        <v>95.92773157441927</v>
      </c>
      <c r="N7" s="35">
        <v>98.62863094549242</v>
      </c>
      <c r="O7" s="41">
        <f>(N7-M7)</f>
        <v>2.700899371073149</v>
      </c>
      <c r="P7" s="14" t="s">
        <v>5</v>
      </c>
      <c r="Q7" s="24" t="s">
        <v>56</v>
      </c>
      <c r="R7" s="52">
        <v>84.8</v>
      </c>
      <c r="S7" s="39">
        <v>84.8</v>
      </c>
      <c r="T7" s="36">
        <v>97.62434194271813</v>
      </c>
      <c r="U7" s="63" t="s">
        <v>56</v>
      </c>
      <c r="V7" s="26">
        <f t="shared" si="1"/>
        <v>12.824341942718135</v>
      </c>
    </row>
    <row r="8" spans="1:22" s="1" customFormat="1" ht="12.75">
      <c r="A8" s="5" t="s">
        <v>1</v>
      </c>
      <c r="B8" s="36">
        <v>85.25430973073087</v>
      </c>
      <c r="C8" s="62" t="s">
        <v>56</v>
      </c>
      <c r="D8" s="62" t="s">
        <v>56</v>
      </c>
      <c r="E8" s="61" t="s">
        <v>56</v>
      </c>
      <c r="F8" s="62" t="s">
        <v>56</v>
      </c>
      <c r="G8" s="62" t="s">
        <v>56</v>
      </c>
      <c r="H8" s="61" t="s">
        <v>56</v>
      </c>
      <c r="I8" s="14" t="s">
        <v>1</v>
      </c>
      <c r="J8" s="35" t="s">
        <v>56</v>
      </c>
      <c r="K8" s="35" t="s">
        <v>56</v>
      </c>
      <c r="L8" s="45" t="s">
        <v>56</v>
      </c>
      <c r="M8" s="35" t="s">
        <v>56</v>
      </c>
      <c r="N8" s="35" t="s">
        <v>56</v>
      </c>
      <c r="O8" s="41" t="s">
        <v>56</v>
      </c>
      <c r="P8" s="14" t="s">
        <v>1</v>
      </c>
      <c r="Q8" s="70">
        <v>81.2</v>
      </c>
      <c r="R8" s="71">
        <v>82.4</v>
      </c>
      <c r="S8" s="71">
        <v>85</v>
      </c>
      <c r="T8" s="72">
        <v>85.25430973073087</v>
      </c>
      <c r="U8" s="23">
        <f t="shared" si="0"/>
        <v>4.054309730730864</v>
      </c>
      <c r="V8" s="26">
        <f t="shared" si="1"/>
        <v>0.25430973073086705</v>
      </c>
    </row>
    <row r="9" spans="1:22" s="1" customFormat="1" ht="12.75">
      <c r="A9" s="5" t="s">
        <v>6</v>
      </c>
      <c r="B9" s="36">
        <v>90.91274219684135</v>
      </c>
      <c r="C9" s="35">
        <v>94.94615449843127</v>
      </c>
      <c r="D9" s="35">
        <v>97.3815067682229</v>
      </c>
      <c r="E9" s="36">
        <v>95.73318878933776</v>
      </c>
      <c r="F9" s="35">
        <v>86.26584675310623</v>
      </c>
      <c r="G9" s="35">
        <v>93.380856813115</v>
      </c>
      <c r="H9" s="36">
        <v>89.3794952719779</v>
      </c>
      <c r="I9" s="14" t="s">
        <v>6</v>
      </c>
      <c r="J9" s="35">
        <v>94.94615449843127</v>
      </c>
      <c r="K9" s="35">
        <v>97.3815067682229</v>
      </c>
      <c r="L9" s="45">
        <v>2.5</v>
      </c>
      <c r="M9" s="35">
        <v>86.26584675310623</v>
      </c>
      <c r="N9" s="35">
        <v>93.380856813115</v>
      </c>
      <c r="O9" s="41">
        <f>(N9-M9)</f>
        <v>7.115010060008771</v>
      </c>
      <c r="P9" s="14" t="s">
        <v>6</v>
      </c>
      <c r="Q9" s="50">
        <v>52</v>
      </c>
      <c r="R9" s="52">
        <v>74</v>
      </c>
      <c r="S9" s="39">
        <v>85.7</v>
      </c>
      <c r="T9" s="36">
        <v>90.91274219684135</v>
      </c>
      <c r="U9" s="23">
        <f t="shared" si="0"/>
        <v>38.91274219684135</v>
      </c>
      <c r="V9" s="26">
        <f t="shared" si="1"/>
        <v>5.212742196841347</v>
      </c>
    </row>
    <row r="10" spans="1:22" s="1" customFormat="1" ht="12.75">
      <c r="A10" s="5" t="s">
        <v>7</v>
      </c>
      <c r="B10" s="36">
        <v>98.14784182909234</v>
      </c>
      <c r="C10" s="35">
        <v>98.326702550901</v>
      </c>
      <c r="D10" s="35">
        <v>98.25896607020134</v>
      </c>
      <c r="E10" s="36">
        <v>98.29606969765227</v>
      </c>
      <c r="F10" s="35">
        <v>96.2022936642226</v>
      </c>
      <c r="G10" s="35">
        <v>97.80670372612693</v>
      </c>
      <c r="H10" s="36">
        <v>97.24773203070481</v>
      </c>
      <c r="I10" s="14" t="s">
        <v>7</v>
      </c>
      <c r="J10" s="35">
        <v>98.326702550901</v>
      </c>
      <c r="K10" s="35">
        <v>98.25896607020134</v>
      </c>
      <c r="L10" s="45">
        <v>0</v>
      </c>
      <c r="M10" s="35">
        <v>96.2022936642226</v>
      </c>
      <c r="N10" s="35">
        <v>97.80670372612693</v>
      </c>
      <c r="O10" s="41">
        <f>(N10-M10)</f>
        <v>1.604410061904332</v>
      </c>
      <c r="P10" s="14" t="s">
        <v>7</v>
      </c>
      <c r="Q10" s="50">
        <v>91</v>
      </c>
      <c r="R10" s="52">
        <v>94.1</v>
      </c>
      <c r="S10" s="39">
        <v>92.6</v>
      </c>
      <c r="T10" s="36">
        <v>98.14784182909234</v>
      </c>
      <c r="U10" s="23">
        <f t="shared" si="0"/>
        <v>7.147841829092343</v>
      </c>
      <c r="V10" s="26">
        <f t="shared" si="1"/>
        <v>5.547841829092349</v>
      </c>
    </row>
    <row r="11" spans="1:22" s="1" customFormat="1" ht="12.75">
      <c r="A11" s="5" t="s">
        <v>8</v>
      </c>
      <c r="B11" s="36">
        <v>97.99322269265892</v>
      </c>
      <c r="C11" s="35">
        <v>96.93587860988741</v>
      </c>
      <c r="D11" s="35">
        <v>99.13440502235328</v>
      </c>
      <c r="E11" s="36">
        <v>98.464025869038</v>
      </c>
      <c r="F11" s="35">
        <v>95.17411937704698</v>
      </c>
      <c r="G11" s="35">
        <v>98.79864088665965</v>
      </c>
      <c r="H11" s="36">
        <v>97.85932385826945</v>
      </c>
      <c r="I11" s="14" t="s">
        <v>8</v>
      </c>
      <c r="J11" s="35">
        <v>96.93587860988741</v>
      </c>
      <c r="K11" s="35">
        <v>99.13440502235328</v>
      </c>
      <c r="L11" s="45">
        <f>(K11-J11)</f>
        <v>2.198526412465867</v>
      </c>
      <c r="M11" s="35">
        <v>95.17411937704698</v>
      </c>
      <c r="N11" s="35">
        <v>98.79864088665965</v>
      </c>
      <c r="O11" s="41">
        <f>(N11-M11)</f>
        <v>3.624521509612677</v>
      </c>
      <c r="P11" s="14" t="s">
        <v>8</v>
      </c>
      <c r="Q11" s="50">
        <v>98.8</v>
      </c>
      <c r="R11" s="52">
        <v>98.9</v>
      </c>
      <c r="S11" s="39">
        <v>96.8</v>
      </c>
      <c r="T11" s="36">
        <v>97.99322269265892</v>
      </c>
      <c r="U11" s="23">
        <f t="shared" si="0"/>
        <v>-0.8067773073410791</v>
      </c>
      <c r="V11" s="26">
        <f t="shared" si="1"/>
        <v>1.193222692658921</v>
      </c>
    </row>
    <row r="12" spans="1:22" s="1" customFormat="1" ht="12.75">
      <c r="A12" s="5" t="s">
        <v>9</v>
      </c>
      <c r="B12" s="36">
        <v>90.70144340339327</v>
      </c>
      <c r="C12" s="35">
        <v>92.3950056753689</v>
      </c>
      <c r="D12" s="35">
        <v>96.98870765370138</v>
      </c>
      <c r="E12" s="36">
        <v>96.28048780487805</v>
      </c>
      <c r="F12" s="35">
        <v>78.12</v>
      </c>
      <c r="G12" s="35">
        <v>91.25475285171103</v>
      </c>
      <c r="H12" s="36">
        <v>89.59003947767992</v>
      </c>
      <c r="I12" s="14" t="s">
        <v>9</v>
      </c>
      <c r="J12" s="35">
        <v>92.3950056753689</v>
      </c>
      <c r="K12" s="35">
        <v>96.98870765370138</v>
      </c>
      <c r="L12" s="45">
        <f>(K12-J12)</f>
        <v>4.593701978332476</v>
      </c>
      <c r="M12" s="35">
        <v>78.12</v>
      </c>
      <c r="N12" s="35">
        <v>91.25475285171103</v>
      </c>
      <c r="O12" s="41">
        <v>13.2</v>
      </c>
      <c r="P12" s="14" t="s">
        <v>9</v>
      </c>
      <c r="Q12" s="50">
        <v>73.2</v>
      </c>
      <c r="R12" s="53" t="s">
        <v>56</v>
      </c>
      <c r="S12" s="39">
        <v>79.2</v>
      </c>
      <c r="T12" s="36">
        <v>90.70144340339327</v>
      </c>
      <c r="U12" s="23">
        <f t="shared" si="0"/>
        <v>17.501443403393267</v>
      </c>
      <c r="V12" s="26">
        <f t="shared" si="1"/>
        <v>11.501443403393267</v>
      </c>
    </row>
    <row r="13" spans="1:22" s="1" customFormat="1" ht="12.75" customHeight="1">
      <c r="A13" s="5" t="s">
        <v>51</v>
      </c>
      <c r="B13" s="36">
        <v>56.57220621197566</v>
      </c>
      <c r="C13" s="35">
        <v>76.06132075471697</v>
      </c>
      <c r="D13" s="35">
        <v>68.80466472303208</v>
      </c>
      <c r="E13" s="36">
        <v>73.75737152485257</v>
      </c>
      <c r="F13" s="35">
        <v>55.65293602103418</v>
      </c>
      <c r="G13" s="35">
        <v>57.13991345559448</v>
      </c>
      <c r="H13" s="36">
        <v>52.54002767345325</v>
      </c>
      <c r="I13" s="14" t="s">
        <v>51</v>
      </c>
      <c r="J13" s="35">
        <v>76.06132075471697</v>
      </c>
      <c r="K13" s="35">
        <v>68.80466472303208</v>
      </c>
      <c r="L13" s="45">
        <f aca="true" t="shared" si="2" ref="L13:L19">(K13-J13)</f>
        <v>-7.256656031684898</v>
      </c>
      <c r="M13" s="35">
        <v>55.65293602103418</v>
      </c>
      <c r="N13" s="35">
        <v>57.13991345559448</v>
      </c>
      <c r="O13" s="41">
        <v>1.4</v>
      </c>
      <c r="P13" s="14" t="s">
        <v>51</v>
      </c>
      <c r="Q13" s="24" t="s">
        <v>56</v>
      </c>
      <c r="R13" s="52">
        <v>51.6</v>
      </c>
      <c r="S13" s="39">
        <v>52.78</v>
      </c>
      <c r="T13" s="36">
        <v>56.57220621197566</v>
      </c>
      <c r="U13" s="63" t="s">
        <v>56</v>
      </c>
      <c r="V13" s="26">
        <f t="shared" si="1"/>
        <v>3.7922062119756603</v>
      </c>
    </row>
    <row r="14" spans="1:22" s="1" customFormat="1" ht="12.75">
      <c r="A14" s="5" t="s">
        <v>10</v>
      </c>
      <c r="B14" s="36">
        <v>89.75072157682658</v>
      </c>
      <c r="C14" s="35">
        <v>90.7401878160366</v>
      </c>
      <c r="D14" s="35">
        <v>88.51560221638962</v>
      </c>
      <c r="E14" s="36">
        <v>91.4638196807833</v>
      </c>
      <c r="F14" s="35">
        <v>91.22804579813251</v>
      </c>
      <c r="G14" s="35">
        <v>89.56528735015688</v>
      </c>
      <c r="H14" s="36">
        <v>87.90916405201106</v>
      </c>
      <c r="I14" s="14" t="s">
        <v>10</v>
      </c>
      <c r="J14" s="35">
        <v>90.7401878160366</v>
      </c>
      <c r="K14" s="35">
        <v>88.51560221638962</v>
      </c>
      <c r="L14" s="45">
        <f t="shared" si="2"/>
        <v>-2.2245855996469714</v>
      </c>
      <c r="M14" s="35">
        <v>91.22804579813251</v>
      </c>
      <c r="N14" s="35">
        <v>89.56528735015688</v>
      </c>
      <c r="O14" s="41">
        <v>-1.6</v>
      </c>
      <c r="P14" s="14" t="s">
        <v>10</v>
      </c>
      <c r="Q14" s="24">
        <v>89</v>
      </c>
      <c r="R14" s="52">
        <v>92.4</v>
      </c>
      <c r="S14" s="39">
        <v>89.6</v>
      </c>
      <c r="T14" s="36">
        <v>89.75072157682658</v>
      </c>
      <c r="U14" s="23">
        <f t="shared" si="0"/>
        <v>0.750721576826578</v>
      </c>
      <c r="V14" s="26">
        <f t="shared" si="1"/>
        <v>0.15072157682658371</v>
      </c>
    </row>
    <row r="15" spans="1:22" s="1" customFormat="1" ht="12.75">
      <c r="A15" s="5" t="s">
        <v>11</v>
      </c>
      <c r="B15" s="36">
        <v>96.24114478967246</v>
      </c>
      <c r="C15" s="35">
        <v>94.29191391373661</v>
      </c>
      <c r="D15" s="35">
        <v>98.13856833355442</v>
      </c>
      <c r="E15" s="36">
        <v>97.11212186845715</v>
      </c>
      <c r="F15" s="35">
        <v>91.53967419863373</v>
      </c>
      <c r="G15" s="35">
        <v>97.9920382165605</v>
      </c>
      <c r="H15" s="36">
        <v>95.85068507929658</v>
      </c>
      <c r="I15" s="14" t="s">
        <v>11</v>
      </c>
      <c r="J15" s="35">
        <v>94.29191391373661</v>
      </c>
      <c r="K15" s="35">
        <v>98.13856833355442</v>
      </c>
      <c r="L15" s="45">
        <f t="shared" si="2"/>
        <v>3.84665441981781</v>
      </c>
      <c r="M15" s="35">
        <v>91.53967419863373</v>
      </c>
      <c r="N15" s="35">
        <v>97.9920382165605</v>
      </c>
      <c r="O15" s="41">
        <f>(N15-M15)</f>
        <v>6.452364017926769</v>
      </c>
      <c r="P15" s="14" t="s">
        <v>11</v>
      </c>
      <c r="Q15" s="50">
        <v>97.2</v>
      </c>
      <c r="R15" s="52">
        <v>95.7</v>
      </c>
      <c r="S15" s="39">
        <v>94.8</v>
      </c>
      <c r="T15" s="36">
        <v>96.24114478967246</v>
      </c>
      <c r="U15" s="23">
        <f t="shared" si="0"/>
        <v>-0.9588552103275418</v>
      </c>
      <c r="V15" s="26">
        <f t="shared" si="1"/>
        <v>1.4411447896724638</v>
      </c>
    </row>
    <row r="16" spans="1:22" s="1" customFormat="1" ht="12.75">
      <c r="A16" s="5" t="s">
        <v>12</v>
      </c>
      <c r="B16" s="36">
        <v>64.90159647674099</v>
      </c>
      <c r="C16" s="35">
        <v>82.72027373823782</v>
      </c>
      <c r="D16" s="35">
        <v>89.56310679611651</v>
      </c>
      <c r="E16" s="36">
        <v>86.22137404580153</v>
      </c>
      <c r="F16" s="35">
        <v>58.108108108108105</v>
      </c>
      <c r="G16" s="35">
        <v>63.3506121098489</v>
      </c>
      <c r="H16" s="36">
        <v>60.21239086635326</v>
      </c>
      <c r="I16" s="14" t="s">
        <v>12</v>
      </c>
      <c r="J16" s="35">
        <v>82.72027373823782</v>
      </c>
      <c r="K16" s="35">
        <v>89.56310679611651</v>
      </c>
      <c r="L16" s="45">
        <v>6.9</v>
      </c>
      <c r="M16" s="35">
        <v>58.108108108108105</v>
      </c>
      <c r="N16" s="35">
        <v>63.3506121098489</v>
      </c>
      <c r="O16" s="41">
        <v>5.3</v>
      </c>
      <c r="P16" s="14" t="s">
        <v>12</v>
      </c>
      <c r="Q16" s="54">
        <v>73</v>
      </c>
      <c r="R16" s="52">
        <v>85</v>
      </c>
      <c r="S16" s="39">
        <v>81</v>
      </c>
      <c r="T16" s="36">
        <v>64.90159647674099</v>
      </c>
      <c r="U16" s="23">
        <f t="shared" si="0"/>
        <v>-8.098403523259009</v>
      </c>
      <c r="V16" s="26">
        <f t="shared" si="1"/>
        <v>-16.09840352325901</v>
      </c>
    </row>
    <row r="17" spans="1:22" s="1" customFormat="1" ht="12.75">
      <c r="A17" s="5" t="s">
        <v>13</v>
      </c>
      <c r="B17" s="36">
        <v>71.29531801853473</v>
      </c>
      <c r="C17" s="35">
        <v>72.58284157966409</v>
      </c>
      <c r="D17" s="35">
        <v>72.56267409470752</v>
      </c>
      <c r="E17" s="36">
        <v>70.90082094519636</v>
      </c>
      <c r="F17" s="35">
        <v>74.14965986394559</v>
      </c>
      <c r="G17" s="35">
        <v>68.23207568676621</v>
      </c>
      <c r="H17" s="36">
        <v>70.97416331439473</v>
      </c>
      <c r="I17" s="14" t="s">
        <v>13</v>
      </c>
      <c r="J17" s="35">
        <v>72.58284157966409</v>
      </c>
      <c r="K17" s="35">
        <v>72.56267409470752</v>
      </c>
      <c r="L17" s="45">
        <f t="shared" si="2"/>
        <v>-0.02016748495657339</v>
      </c>
      <c r="M17" s="35">
        <v>74.14965986394559</v>
      </c>
      <c r="N17" s="35">
        <v>68.23207568676621</v>
      </c>
      <c r="O17" s="41">
        <f>(N17-M17)</f>
        <v>-5.9175841771793785</v>
      </c>
      <c r="P17" s="14" t="s">
        <v>13</v>
      </c>
      <c r="Q17" s="24">
        <v>97.4</v>
      </c>
      <c r="R17" s="52">
        <v>98.4</v>
      </c>
      <c r="S17" s="39">
        <v>58.51</v>
      </c>
      <c r="T17" s="36">
        <v>71.29531801853473</v>
      </c>
      <c r="U17" s="23">
        <f t="shared" si="0"/>
        <v>-26.104681981465276</v>
      </c>
      <c r="V17" s="26">
        <f t="shared" si="1"/>
        <v>12.785318018534731</v>
      </c>
    </row>
    <row r="18" spans="1:22" s="1" customFormat="1" ht="12.75">
      <c r="A18" s="5" t="s">
        <v>14</v>
      </c>
      <c r="B18" s="36">
        <v>96.79475552561345</v>
      </c>
      <c r="C18" s="35">
        <v>83.32140300644238</v>
      </c>
      <c r="D18" s="35">
        <v>99.78795128316659</v>
      </c>
      <c r="E18" s="36">
        <v>96.07198734365303</v>
      </c>
      <c r="F18" s="35">
        <v>96.46</v>
      </c>
      <c r="G18" s="35">
        <v>99.88532110091744</v>
      </c>
      <c r="H18" s="36">
        <v>98.86394915296648</v>
      </c>
      <c r="I18" s="14" t="s">
        <v>14</v>
      </c>
      <c r="J18" s="35">
        <v>83.32140300644238</v>
      </c>
      <c r="K18" s="35">
        <v>99.78795128316659</v>
      </c>
      <c r="L18" s="45">
        <f t="shared" si="2"/>
        <v>16.46654827672421</v>
      </c>
      <c r="M18" s="35">
        <v>96.46</v>
      </c>
      <c r="N18" s="35">
        <v>99.88532110091744</v>
      </c>
      <c r="O18" s="41">
        <f>(N18-M18)</f>
        <v>3.4253211009174436</v>
      </c>
      <c r="P18" s="14" t="s">
        <v>14</v>
      </c>
      <c r="Q18" s="50">
        <v>98.2</v>
      </c>
      <c r="R18" s="52">
        <v>98.2</v>
      </c>
      <c r="S18" s="39">
        <v>96.1</v>
      </c>
      <c r="T18" s="36">
        <v>96.79475552561345</v>
      </c>
      <c r="U18" s="23">
        <f t="shared" si="0"/>
        <v>-1.4052444743865493</v>
      </c>
      <c r="V18" s="26">
        <f t="shared" si="1"/>
        <v>0.6947555256134592</v>
      </c>
    </row>
    <row r="19" spans="1:22" s="1" customFormat="1" ht="12.75">
      <c r="A19" s="5" t="s">
        <v>15</v>
      </c>
      <c r="B19" s="36">
        <v>92.62541229754345</v>
      </c>
      <c r="C19" s="35">
        <v>90.07962406996477</v>
      </c>
      <c r="D19" s="35">
        <v>89.20020507562162</v>
      </c>
      <c r="E19" s="36">
        <v>90.92447198828964</v>
      </c>
      <c r="F19" s="35">
        <v>93.95354454329535</v>
      </c>
      <c r="G19" s="35">
        <v>95.9227543433062</v>
      </c>
      <c r="H19" s="36">
        <v>95.15151515151516</v>
      </c>
      <c r="I19" s="14" t="s">
        <v>15</v>
      </c>
      <c r="J19" s="35">
        <v>90.07962406996477</v>
      </c>
      <c r="K19" s="35">
        <v>89.20020507562162</v>
      </c>
      <c r="L19" s="45">
        <f t="shared" si="2"/>
        <v>-0.8794189943431405</v>
      </c>
      <c r="M19" s="35">
        <v>93.95354454329535</v>
      </c>
      <c r="N19" s="35">
        <v>95.9227543433062</v>
      </c>
      <c r="O19" s="41">
        <v>1.9</v>
      </c>
      <c r="P19" s="14" t="s">
        <v>15</v>
      </c>
      <c r="Q19" s="50">
        <v>96.1</v>
      </c>
      <c r="R19" s="52">
        <v>95.3</v>
      </c>
      <c r="S19" s="39">
        <v>91.8</v>
      </c>
      <c r="T19" s="36">
        <v>92.62541229754345</v>
      </c>
      <c r="U19" s="23">
        <f t="shared" si="0"/>
        <v>-3.474587702456546</v>
      </c>
      <c r="V19" s="26">
        <f t="shared" si="1"/>
        <v>0.8254122975434512</v>
      </c>
    </row>
    <row r="20" spans="1:22" s="1" customFormat="1" ht="12.75">
      <c r="A20" s="5" t="s">
        <v>16</v>
      </c>
      <c r="B20" s="36">
        <v>99.20385840217843</v>
      </c>
      <c r="C20" s="35">
        <v>99.56636954950613</v>
      </c>
      <c r="D20" s="35">
        <v>99.59276018099547</v>
      </c>
      <c r="E20" s="36">
        <v>99.52324195470798</v>
      </c>
      <c r="F20" s="35">
        <v>98.65657813465101</v>
      </c>
      <c r="G20" s="35">
        <v>99.26565318216954</v>
      </c>
      <c r="H20" s="36">
        <v>99.01799729857993</v>
      </c>
      <c r="I20" s="14" t="s">
        <v>16</v>
      </c>
      <c r="J20" s="35">
        <v>99.56636954950613</v>
      </c>
      <c r="K20" s="35">
        <v>99.59276018099547</v>
      </c>
      <c r="L20" s="45">
        <f aca="true" t="shared" si="3" ref="L20:L41">(K20-J20)</f>
        <v>0.026390631489334737</v>
      </c>
      <c r="M20" s="35">
        <v>98.65657813465101</v>
      </c>
      <c r="N20" s="35">
        <v>99.26565318216954</v>
      </c>
      <c r="O20" s="41">
        <f aca="true" t="shared" si="4" ref="O20:O27">(N20-M20)</f>
        <v>0.6090750475185303</v>
      </c>
      <c r="P20" s="14" t="s">
        <v>16</v>
      </c>
      <c r="Q20" s="50">
        <v>94.4</v>
      </c>
      <c r="R20" s="52">
        <v>94.7</v>
      </c>
      <c r="S20" s="39">
        <v>97.6</v>
      </c>
      <c r="T20" s="36">
        <v>99.20385840217843</v>
      </c>
      <c r="U20" s="23">
        <f t="shared" si="0"/>
        <v>4.80385840217842</v>
      </c>
      <c r="V20" s="26">
        <f t="shared" si="1"/>
        <v>1.6038584021784317</v>
      </c>
    </row>
    <row r="21" spans="1:22" s="1" customFormat="1" ht="12.75">
      <c r="A21" s="5" t="s">
        <v>17</v>
      </c>
      <c r="B21" s="36">
        <v>88.28783995620692</v>
      </c>
      <c r="C21" s="35">
        <v>94.64712918660287</v>
      </c>
      <c r="D21" s="35">
        <v>97.65323025952513</v>
      </c>
      <c r="E21" s="36">
        <v>97.3654470970476</v>
      </c>
      <c r="F21" s="35">
        <v>72.26201541910437</v>
      </c>
      <c r="G21" s="35">
        <v>91.15261958997722</v>
      </c>
      <c r="H21" s="36">
        <v>86.3470250679553</v>
      </c>
      <c r="I21" s="14" t="s">
        <v>17</v>
      </c>
      <c r="J21" s="35">
        <v>94.64712918660287</v>
      </c>
      <c r="K21" s="35">
        <v>97.65323025952513</v>
      </c>
      <c r="L21" s="45">
        <v>3.1</v>
      </c>
      <c r="M21" s="35">
        <v>72.26201541910437</v>
      </c>
      <c r="N21" s="35">
        <v>91.15261958997722</v>
      </c>
      <c r="O21" s="41">
        <f t="shared" si="4"/>
        <v>18.890604170872848</v>
      </c>
      <c r="P21" s="14" t="s">
        <v>17</v>
      </c>
      <c r="Q21" s="50">
        <v>94.5</v>
      </c>
      <c r="R21" s="52">
        <v>89.3</v>
      </c>
      <c r="S21" s="39">
        <v>90.9</v>
      </c>
      <c r="T21" s="36">
        <v>88.28783995620692</v>
      </c>
      <c r="U21" s="23">
        <f t="shared" si="0"/>
        <v>-6.212160043793077</v>
      </c>
      <c r="V21" s="26">
        <f t="shared" si="1"/>
        <v>-2.6121600437930823</v>
      </c>
    </row>
    <row r="22" spans="1:22" s="1" customFormat="1" ht="12.75">
      <c r="A22" s="5" t="s">
        <v>18</v>
      </c>
      <c r="B22" s="36">
        <v>98.03397312016867</v>
      </c>
      <c r="C22" s="35">
        <v>98.8607594936709</v>
      </c>
      <c r="D22" s="35">
        <v>99.42970942337286</v>
      </c>
      <c r="E22" s="36">
        <v>99.10703946267965</v>
      </c>
      <c r="F22" s="35">
        <v>96.71808054841475</v>
      </c>
      <c r="G22" s="35">
        <v>97.57598171059709</v>
      </c>
      <c r="H22" s="36">
        <v>97.23533636581278</v>
      </c>
      <c r="I22" s="14" t="s">
        <v>18</v>
      </c>
      <c r="J22" s="35">
        <v>98.8607594936709</v>
      </c>
      <c r="K22" s="35">
        <v>99.42970942337286</v>
      </c>
      <c r="L22" s="45">
        <v>0.5</v>
      </c>
      <c r="M22" s="35">
        <v>96.71808054841475</v>
      </c>
      <c r="N22" s="35">
        <v>97.57598171059709</v>
      </c>
      <c r="O22" s="41">
        <f t="shared" si="4"/>
        <v>0.857901162182344</v>
      </c>
      <c r="P22" s="14" t="s">
        <v>18</v>
      </c>
      <c r="Q22" s="50">
        <v>94.62</v>
      </c>
      <c r="R22" s="52">
        <v>96.7</v>
      </c>
      <c r="S22" s="39">
        <v>96.9</v>
      </c>
      <c r="T22" s="36">
        <v>98.03397312016867</v>
      </c>
      <c r="U22" s="23">
        <f t="shared" si="0"/>
        <v>3.413973120168663</v>
      </c>
      <c r="V22" s="26">
        <f t="shared" si="1"/>
        <v>1.1339731201686618</v>
      </c>
    </row>
    <row r="23" spans="1:22" s="1" customFormat="1" ht="12.75">
      <c r="A23" s="5" t="s">
        <v>19</v>
      </c>
      <c r="B23" s="36">
        <v>83.67768357357322</v>
      </c>
      <c r="C23" s="35">
        <v>85.28927221630002</v>
      </c>
      <c r="D23" s="35">
        <v>95.58838358374508</v>
      </c>
      <c r="E23" s="36">
        <v>90.29740458015267</v>
      </c>
      <c r="F23" s="35">
        <v>66.73481659651233</v>
      </c>
      <c r="G23" s="35">
        <v>88.259311724023</v>
      </c>
      <c r="H23" s="36">
        <v>77.78514660955219</v>
      </c>
      <c r="I23" s="14" t="s">
        <v>19</v>
      </c>
      <c r="J23" s="35">
        <v>85.28927221630002</v>
      </c>
      <c r="K23" s="35">
        <v>95.58838358374508</v>
      </c>
      <c r="L23" s="45">
        <f t="shared" si="3"/>
        <v>10.299111367445065</v>
      </c>
      <c r="M23" s="35">
        <v>66.73481659651233</v>
      </c>
      <c r="N23" s="35">
        <v>88.259311724023</v>
      </c>
      <c r="O23" s="41">
        <v>21.6</v>
      </c>
      <c r="P23" s="14" t="s">
        <v>19</v>
      </c>
      <c r="Q23" s="24">
        <v>90.44</v>
      </c>
      <c r="R23" s="52">
        <v>91.7</v>
      </c>
      <c r="S23" s="39">
        <v>79.4</v>
      </c>
      <c r="T23" s="36">
        <v>83.67768357357322</v>
      </c>
      <c r="U23" s="23">
        <v>-6.7</v>
      </c>
      <c r="V23" s="26">
        <f t="shared" si="1"/>
        <v>4.2776835735732135</v>
      </c>
    </row>
    <row r="24" spans="1:22" s="1" customFormat="1" ht="12.75">
      <c r="A24" s="5" t="s">
        <v>57</v>
      </c>
      <c r="B24" s="36">
        <v>94.9170046567523</v>
      </c>
      <c r="C24" s="35">
        <v>95.34515516149462</v>
      </c>
      <c r="D24" s="35">
        <v>97.14285714285714</v>
      </c>
      <c r="E24" s="36">
        <v>95.95403527525389</v>
      </c>
      <c r="F24" s="35">
        <v>93.2730712634013</v>
      </c>
      <c r="G24" s="35">
        <v>95.1095181202708</v>
      </c>
      <c r="H24" s="36">
        <v>94.35535228391132</v>
      </c>
      <c r="I24" s="14" t="s">
        <v>57</v>
      </c>
      <c r="J24" s="35">
        <v>95.34515516149462</v>
      </c>
      <c r="K24" s="35">
        <v>97.14285714285714</v>
      </c>
      <c r="L24" s="45">
        <f t="shared" si="3"/>
        <v>1.797701981362522</v>
      </c>
      <c r="M24" s="35">
        <v>93.2730712634013</v>
      </c>
      <c r="N24" s="35">
        <v>95.1095181202708</v>
      </c>
      <c r="O24" s="41">
        <f t="shared" si="4"/>
        <v>1.8364468568695003</v>
      </c>
      <c r="P24" s="14" t="s">
        <v>57</v>
      </c>
      <c r="Q24" s="50">
        <v>90.1</v>
      </c>
      <c r="R24" s="52">
        <v>93</v>
      </c>
      <c r="S24" s="39">
        <v>94.4</v>
      </c>
      <c r="T24" s="36">
        <v>94.9170046567523</v>
      </c>
      <c r="U24" s="23">
        <f t="shared" si="0"/>
        <v>4.817004656752303</v>
      </c>
      <c r="V24" s="26">
        <f t="shared" si="1"/>
        <v>0.5170046567522917</v>
      </c>
    </row>
    <row r="25" spans="1:22" s="1" customFormat="1" ht="12.75">
      <c r="A25" s="5" t="s">
        <v>20</v>
      </c>
      <c r="B25" s="36">
        <v>82.24421742639805</v>
      </c>
      <c r="C25" s="35">
        <v>66.19807297425368</v>
      </c>
      <c r="D25" s="35">
        <v>94.84445997902831</v>
      </c>
      <c r="E25" s="36">
        <v>84.26666666666667</v>
      </c>
      <c r="F25" s="35">
        <v>63.361000991080275</v>
      </c>
      <c r="G25" s="35">
        <v>89.0503613805898</v>
      </c>
      <c r="H25" s="36">
        <v>81.77117390823214</v>
      </c>
      <c r="I25" s="14" t="s">
        <v>20</v>
      </c>
      <c r="J25" s="35">
        <v>66.19807297425368</v>
      </c>
      <c r="K25" s="35">
        <v>94.84445997902831</v>
      </c>
      <c r="L25" s="45">
        <f t="shared" si="3"/>
        <v>28.64638700477464</v>
      </c>
      <c r="M25" s="35">
        <v>63.361000991080275</v>
      </c>
      <c r="N25" s="35">
        <v>89.0503613805898</v>
      </c>
      <c r="O25" s="41">
        <f t="shared" si="4"/>
        <v>25.68936038950953</v>
      </c>
      <c r="P25" s="14" t="s">
        <v>20</v>
      </c>
      <c r="Q25" s="50">
        <v>66.8</v>
      </c>
      <c r="R25" s="52">
        <v>75.4</v>
      </c>
      <c r="S25" s="39">
        <v>79.5</v>
      </c>
      <c r="T25" s="36">
        <v>82.24421742639805</v>
      </c>
      <c r="U25" s="23">
        <f t="shared" si="0"/>
        <v>15.444217426398055</v>
      </c>
      <c r="V25" s="26">
        <f t="shared" si="1"/>
        <v>2.744217426398052</v>
      </c>
    </row>
    <row r="26" spans="1:22" s="1" customFormat="1" ht="12.75">
      <c r="A26" s="5" t="s">
        <v>21</v>
      </c>
      <c r="B26" s="36">
        <v>94.92714779981483</v>
      </c>
      <c r="C26" s="35">
        <v>91.52786531016476</v>
      </c>
      <c r="D26" s="35">
        <v>97.96345122283844</v>
      </c>
      <c r="E26" s="36">
        <v>95.68273788877327</v>
      </c>
      <c r="F26" s="35">
        <v>84.6685878962536</v>
      </c>
      <c r="G26" s="35">
        <v>95.82917581321094</v>
      </c>
      <c r="H26" s="36">
        <v>93.1433562616006</v>
      </c>
      <c r="I26" s="14" t="s">
        <v>21</v>
      </c>
      <c r="J26" s="35">
        <v>91.52786531016476</v>
      </c>
      <c r="K26" s="35">
        <v>97.96345122283844</v>
      </c>
      <c r="L26" s="45">
        <v>6.5</v>
      </c>
      <c r="M26" s="35">
        <v>84.6685878962536</v>
      </c>
      <c r="N26" s="35">
        <v>95.82917581321094</v>
      </c>
      <c r="O26" s="41">
        <v>11.1</v>
      </c>
      <c r="P26" s="14" t="s">
        <v>21</v>
      </c>
      <c r="Q26" s="50">
        <v>93.9</v>
      </c>
      <c r="R26" s="52">
        <v>93</v>
      </c>
      <c r="S26" s="39">
        <v>93.8</v>
      </c>
      <c r="T26" s="36">
        <v>94.92714779981483</v>
      </c>
      <c r="U26" s="23">
        <f t="shared" si="0"/>
        <v>1.027147799814827</v>
      </c>
      <c r="V26" s="26">
        <f t="shared" si="1"/>
        <v>1.1271477998148356</v>
      </c>
    </row>
    <row r="27" spans="1:22" s="1" customFormat="1" ht="12.75">
      <c r="A27" s="5" t="s">
        <v>22</v>
      </c>
      <c r="B27" s="36">
        <v>99.64096605843586</v>
      </c>
      <c r="C27" s="35">
        <v>99.59178466641153</v>
      </c>
      <c r="D27" s="35">
        <v>99.82053391161296</v>
      </c>
      <c r="E27" s="36">
        <v>99.77577664460598</v>
      </c>
      <c r="F27" s="35">
        <v>98.8659243127748</v>
      </c>
      <c r="G27" s="35">
        <v>99.75023913274525</v>
      </c>
      <c r="H27" s="36">
        <v>99.59277597507531</v>
      </c>
      <c r="I27" s="14" t="s">
        <v>22</v>
      </c>
      <c r="J27" s="35">
        <v>99.59178466641153</v>
      </c>
      <c r="K27" s="35">
        <v>99.82053391161296</v>
      </c>
      <c r="L27" s="45">
        <f t="shared" si="3"/>
        <v>0.2287492452014277</v>
      </c>
      <c r="M27" s="35">
        <v>98.8659243127748</v>
      </c>
      <c r="N27" s="35">
        <v>99.75023913274525</v>
      </c>
      <c r="O27" s="41">
        <f t="shared" si="4"/>
        <v>0.8843148199704558</v>
      </c>
      <c r="P27" s="14" t="s">
        <v>22</v>
      </c>
      <c r="Q27" s="50">
        <v>91.8</v>
      </c>
      <c r="R27" s="52">
        <v>92</v>
      </c>
      <c r="S27" s="39">
        <v>97.4</v>
      </c>
      <c r="T27" s="36">
        <v>99.64096605843586</v>
      </c>
      <c r="U27" s="23">
        <f t="shared" si="0"/>
        <v>7.840966058435868</v>
      </c>
      <c r="V27" s="26">
        <f t="shared" si="1"/>
        <v>2.240966058435859</v>
      </c>
    </row>
    <row r="28" spans="1:22" s="1" customFormat="1" ht="12.75">
      <c r="A28" s="5" t="s">
        <v>23</v>
      </c>
      <c r="B28" s="36">
        <v>97.72432852577943</v>
      </c>
      <c r="C28" s="35">
        <v>97.44734432234432</v>
      </c>
      <c r="D28" s="35">
        <v>98.17878823949529</v>
      </c>
      <c r="E28" s="36">
        <v>98.17152003940159</v>
      </c>
      <c r="F28" s="35">
        <v>94.0811024511465</v>
      </c>
      <c r="G28" s="35">
        <v>98.42974417716685</v>
      </c>
      <c r="H28" s="36">
        <v>97.48279187310877</v>
      </c>
      <c r="I28" s="14" t="s">
        <v>23</v>
      </c>
      <c r="J28" s="35">
        <v>97.44734432234432</v>
      </c>
      <c r="K28" s="35">
        <v>98.17878823949529</v>
      </c>
      <c r="L28" s="45">
        <v>0.8</v>
      </c>
      <c r="M28" s="35">
        <v>94.0811024511465</v>
      </c>
      <c r="N28" s="35">
        <v>98.42974417716685</v>
      </c>
      <c r="O28" s="41">
        <f aca="true" t="shared" si="5" ref="O28:O41">(N28-M28)</f>
        <v>4.348641726020347</v>
      </c>
      <c r="P28" s="14" t="s">
        <v>23</v>
      </c>
      <c r="Q28" s="50">
        <v>98.77</v>
      </c>
      <c r="R28" s="52">
        <v>97.6</v>
      </c>
      <c r="S28" s="39">
        <v>97.7</v>
      </c>
      <c r="T28" s="36">
        <v>97.72432852577943</v>
      </c>
      <c r="U28" s="23">
        <v>-1.1</v>
      </c>
      <c r="V28" s="26">
        <f t="shared" si="1"/>
        <v>0.024328525779424126</v>
      </c>
    </row>
    <row r="29" spans="1:22" s="1" customFormat="1" ht="12.75">
      <c r="A29" s="5" t="s">
        <v>24</v>
      </c>
      <c r="B29" s="36">
        <v>94.93082244427363</v>
      </c>
      <c r="C29" s="35">
        <v>91.2074723439783</v>
      </c>
      <c r="D29" s="35">
        <v>97.49115872685667</v>
      </c>
      <c r="E29" s="36">
        <v>95.86985462484691</v>
      </c>
      <c r="F29" s="35">
        <v>87.13575936618773</v>
      </c>
      <c r="G29" s="35">
        <v>95.54422731992825</v>
      </c>
      <c r="H29" s="36">
        <v>92.4955116696589</v>
      </c>
      <c r="I29" s="14" t="s">
        <v>24</v>
      </c>
      <c r="J29" s="35">
        <v>91.2074723439783</v>
      </c>
      <c r="K29" s="35">
        <v>97.49115872685667</v>
      </c>
      <c r="L29" s="45">
        <f t="shared" si="3"/>
        <v>6.283686382878372</v>
      </c>
      <c r="M29" s="35">
        <v>87.13575936618773</v>
      </c>
      <c r="N29" s="35">
        <v>95.54422731992825</v>
      </c>
      <c r="O29" s="41">
        <f t="shared" si="5"/>
        <v>8.408467953740526</v>
      </c>
      <c r="P29" s="14" t="s">
        <v>24</v>
      </c>
      <c r="Q29" s="50">
        <v>93.1</v>
      </c>
      <c r="R29" s="52">
        <v>93.2</v>
      </c>
      <c r="S29" s="39">
        <v>93.6</v>
      </c>
      <c r="T29" s="36">
        <v>94.93082244427363</v>
      </c>
      <c r="U29" s="23">
        <f t="shared" si="0"/>
        <v>1.830822444273636</v>
      </c>
      <c r="V29" s="26">
        <f t="shared" si="1"/>
        <v>1.330822444273636</v>
      </c>
    </row>
    <row r="30" spans="1:22" s="1" customFormat="1" ht="12.75">
      <c r="A30" s="5" t="s">
        <v>25</v>
      </c>
      <c r="B30" s="36">
        <v>96.67474229252767</v>
      </c>
      <c r="C30" s="35">
        <v>93.8704786658003</v>
      </c>
      <c r="D30" s="35">
        <v>98.83252669302102</v>
      </c>
      <c r="E30" s="36">
        <v>96.88054631577711</v>
      </c>
      <c r="F30" s="35">
        <v>91.83922046285018</v>
      </c>
      <c r="G30" s="35">
        <v>98.11630816021191</v>
      </c>
      <c r="H30" s="36">
        <v>96.46461616004032</v>
      </c>
      <c r="I30" s="14" t="s">
        <v>25</v>
      </c>
      <c r="J30" s="35">
        <v>93.8704786658003</v>
      </c>
      <c r="K30" s="35">
        <v>98.83252669302102</v>
      </c>
      <c r="L30" s="45">
        <v>4.9</v>
      </c>
      <c r="M30" s="35">
        <v>91.83922046285018</v>
      </c>
      <c r="N30" s="35">
        <v>98.11630816021191</v>
      </c>
      <c r="O30" s="41">
        <f t="shared" si="5"/>
        <v>6.277087697361736</v>
      </c>
      <c r="P30" s="14" t="s">
        <v>25</v>
      </c>
      <c r="Q30" s="24">
        <v>95.56</v>
      </c>
      <c r="R30" s="52">
        <v>97.1</v>
      </c>
      <c r="S30" s="39">
        <v>96.3</v>
      </c>
      <c r="T30" s="36">
        <v>96.67474229252767</v>
      </c>
      <c r="U30" s="23">
        <f t="shared" si="0"/>
        <v>1.1147422925276658</v>
      </c>
      <c r="V30" s="26">
        <f t="shared" si="1"/>
        <v>0.3747422925276709</v>
      </c>
    </row>
    <row r="31" spans="1:22" s="1" customFormat="1" ht="12.75">
      <c r="A31" s="5" t="s">
        <v>26</v>
      </c>
      <c r="B31" s="36">
        <v>99.42184245206819</v>
      </c>
      <c r="C31" s="35">
        <v>99.92816091954023</v>
      </c>
      <c r="D31" s="35">
        <v>99.86111111111111</v>
      </c>
      <c r="E31" s="36">
        <v>99.91711562370493</v>
      </c>
      <c r="F31" s="35">
        <v>98.71948779511804</v>
      </c>
      <c r="G31" s="35">
        <v>99.2765537652088</v>
      </c>
      <c r="H31" s="36">
        <v>99.29400438573033</v>
      </c>
      <c r="I31" s="14" t="s">
        <v>26</v>
      </c>
      <c r="J31" s="35">
        <v>99.92816091954023</v>
      </c>
      <c r="K31" s="35">
        <v>99.86111111111111</v>
      </c>
      <c r="L31" s="45">
        <v>0</v>
      </c>
      <c r="M31" s="35">
        <v>98.71948779511804</v>
      </c>
      <c r="N31" s="35">
        <v>99.2765537652088</v>
      </c>
      <c r="O31" s="41">
        <f t="shared" si="5"/>
        <v>0.5570659700907612</v>
      </c>
      <c r="P31" s="14" t="s">
        <v>26</v>
      </c>
      <c r="Q31" s="24">
        <v>98.8</v>
      </c>
      <c r="R31" s="52">
        <v>98.9</v>
      </c>
      <c r="S31" s="39">
        <v>99</v>
      </c>
      <c r="T31" s="36">
        <v>99.42184245206819</v>
      </c>
      <c r="U31" s="23">
        <f t="shared" si="0"/>
        <v>0.6218424520681936</v>
      </c>
      <c r="V31" s="26">
        <f t="shared" si="1"/>
        <v>0.4218424520681907</v>
      </c>
    </row>
    <row r="32" spans="1:22" s="1" customFormat="1" ht="12.75">
      <c r="A32" s="5" t="s">
        <v>27</v>
      </c>
      <c r="B32" s="36">
        <v>97.52790346907993</v>
      </c>
      <c r="C32" s="35">
        <v>98.6495281483892</v>
      </c>
      <c r="D32" s="35">
        <v>96.93517765120694</v>
      </c>
      <c r="E32" s="36">
        <v>98.35822324334673</v>
      </c>
      <c r="F32" s="35">
        <v>96.1238315753366</v>
      </c>
      <c r="G32" s="35">
        <v>97.66761411135262</v>
      </c>
      <c r="H32" s="36">
        <v>97.14587737843551</v>
      </c>
      <c r="I32" s="14" t="s">
        <v>27</v>
      </c>
      <c r="J32" s="35">
        <v>98.6495281483892</v>
      </c>
      <c r="K32" s="35">
        <v>96.93517765120694</v>
      </c>
      <c r="L32" s="45">
        <f t="shared" si="3"/>
        <v>-1.7143504971822523</v>
      </c>
      <c r="M32" s="35">
        <v>96.1238315753366</v>
      </c>
      <c r="N32" s="35">
        <v>97.66761411135262</v>
      </c>
      <c r="O32" s="41">
        <v>1.6</v>
      </c>
      <c r="P32" s="14" t="s">
        <v>27</v>
      </c>
      <c r="Q32" s="50">
        <v>91.2</v>
      </c>
      <c r="R32" s="52">
        <v>95.1</v>
      </c>
      <c r="S32" s="29" t="s">
        <v>56</v>
      </c>
      <c r="T32" s="36">
        <v>97.52790346907993</v>
      </c>
      <c r="U32" s="23">
        <f t="shared" si="0"/>
        <v>6.327903469079928</v>
      </c>
      <c r="V32" s="64" t="s">
        <v>56</v>
      </c>
    </row>
    <row r="33" spans="1:22" s="1" customFormat="1" ht="12.75">
      <c r="A33" s="5" t="s">
        <v>28</v>
      </c>
      <c r="B33" s="36">
        <v>86.61426844014511</v>
      </c>
      <c r="C33" s="35">
        <v>86.03671381281974</v>
      </c>
      <c r="D33" s="35">
        <v>93.26891036321227</v>
      </c>
      <c r="E33" s="36">
        <v>90.02417908119492</v>
      </c>
      <c r="F33" s="35">
        <v>79.95365005793744</v>
      </c>
      <c r="G33" s="35">
        <v>87.55043227665706</v>
      </c>
      <c r="H33" s="36">
        <v>85.4262344085437</v>
      </c>
      <c r="I33" s="14" t="s">
        <v>28</v>
      </c>
      <c r="J33" s="35">
        <v>86.03671381281974</v>
      </c>
      <c r="K33" s="35">
        <v>93.26891036321227</v>
      </c>
      <c r="L33" s="45">
        <v>7.3</v>
      </c>
      <c r="M33" s="35">
        <v>79.95365005793744</v>
      </c>
      <c r="N33" s="35">
        <v>87.55043227665706</v>
      </c>
      <c r="O33" s="41">
        <f t="shared" si="5"/>
        <v>7.596782218719625</v>
      </c>
      <c r="P33" s="14" t="s">
        <v>28</v>
      </c>
      <c r="Q33" s="50">
        <v>64.1</v>
      </c>
      <c r="R33" s="52">
        <v>68.1</v>
      </c>
      <c r="S33" s="39">
        <v>80.4</v>
      </c>
      <c r="T33" s="36">
        <v>86.61426844014511</v>
      </c>
      <c r="U33" s="23">
        <f t="shared" si="0"/>
        <v>22.514268440145116</v>
      </c>
      <c r="V33" s="26">
        <f t="shared" si="1"/>
        <v>6.214268440145105</v>
      </c>
    </row>
    <row r="34" spans="1:22" s="1" customFormat="1" ht="12.75">
      <c r="A34" s="5" t="s">
        <v>29</v>
      </c>
      <c r="B34" s="36">
        <v>98.7305464046348</v>
      </c>
      <c r="C34" s="35">
        <v>98.00235017626322</v>
      </c>
      <c r="D34" s="35">
        <v>99.75954313195071</v>
      </c>
      <c r="E34" s="36">
        <v>99.27483683828862</v>
      </c>
      <c r="F34" s="35">
        <v>98.09069212410502</v>
      </c>
      <c r="G34" s="35">
        <v>98.80049210580275</v>
      </c>
      <c r="H34" s="36">
        <v>98.52498141554834</v>
      </c>
      <c r="I34" s="14" t="s">
        <v>29</v>
      </c>
      <c r="J34" s="35">
        <v>98.00235017626322</v>
      </c>
      <c r="K34" s="35">
        <v>99.75954313195071</v>
      </c>
      <c r="L34" s="45">
        <f t="shared" si="3"/>
        <v>1.7571929556874863</v>
      </c>
      <c r="M34" s="35">
        <v>98.09069212410502</v>
      </c>
      <c r="N34" s="35">
        <v>98.80049210580275</v>
      </c>
      <c r="O34" s="41">
        <f t="shared" si="5"/>
        <v>0.7097999816977278</v>
      </c>
      <c r="P34" s="14" t="s">
        <v>29</v>
      </c>
      <c r="Q34" s="50">
        <v>73</v>
      </c>
      <c r="R34" s="52">
        <v>94.7</v>
      </c>
      <c r="S34" s="39">
        <v>97.9</v>
      </c>
      <c r="T34" s="36">
        <v>98.7305464046348</v>
      </c>
      <c r="U34" s="23">
        <f t="shared" si="0"/>
        <v>25.730546404634794</v>
      </c>
      <c r="V34" s="26">
        <f t="shared" si="1"/>
        <v>0.8305464046347879</v>
      </c>
    </row>
    <row r="35" spans="1:22" s="1" customFormat="1" ht="12.75">
      <c r="A35" s="5" t="s">
        <v>30</v>
      </c>
      <c r="B35" s="36">
        <v>98.81682123950165</v>
      </c>
      <c r="C35" s="35">
        <v>97.81505454766463</v>
      </c>
      <c r="D35" s="35">
        <v>98.36946312507044</v>
      </c>
      <c r="E35" s="36">
        <v>98.86987712907573</v>
      </c>
      <c r="F35" s="35">
        <v>97.17112009168225</v>
      </c>
      <c r="G35" s="35">
        <v>99.0521327014218</v>
      </c>
      <c r="H35" s="36">
        <v>98.73870327543506</v>
      </c>
      <c r="I35" s="14" t="s">
        <v>30</v>
      </c>
      <c r="J35" s="35">
        <v>97.81505454766463</v>
      </c>
      <c r="K35" s="35">
        <v>98.36946312507044</v>
      </c>
      <c r="L35" s="45">
        <f t="shared" si="3"/>
        <v>0.554408577405809</v>
      </c>
      <c r="M35" s="35">
        <v>97.17112009168225</v>
      </c>
      <c r="N35" s="35">
        <v>99.0521327014218</v>
      </c>
      <c r="O35" s="41">
        <f t="shared" si="5"/>
        <v>1.8810126097395425</v>
      </c>
      <c r="P35" s="14" t="s">
        <v>30</v>
      </c>
      <c r="Q35" s="50">
        <v>94.3</v>
      </c>
      <c r="R35" s="52">
        <v>93.5</v>
      </c>
      <c r="S35" s="39">
        <v>95.9</v>
      </c>
      <c r="T35" s="36">
        <v>98.81682123950165</v>
      </c>
      <c r="U35" s="23">
        <f t="shared" si="0"/>
        <v>4.5168212395016525</v>
      </c>
      <c r="V35" s="26">
        <f t="shared" si="1"/>
        <v>2.916821239501644</v>
      </c>
    </row>
    <row r="36" spans="1:22" s="1" customFormat="1" ht="12.75">
      <c r="A36" s="5" t="s">
        <v>31</v>
      </c>
      <c r="B36" s="36">
        <v>91.71291505973097</v>
      </c>
      <c r="C36" s="35">
        <v>93.82271468144044</v>
      </c>
      <c r="D36" s="35">
        <v>96.73331455927907</v>
      </c>
      <c r="E36" s="36">
        <v>93.42786246012052</v>
      </c>
      <c r="F36" s="35">
        <v>90.8420908966835</v>
      </c>
      <c r="G36" s="35">
        <v>94.0523162355692</v>
      </c>
      <c r="H36" s="36">
        <v>91.09346991037131</v>
      </c>
      <c r="I36" s="14" t="s">
        <v>31</v>
      </c>
      <c r="J36" s="35">
        <v>93.82271468144044</v>
      </c>
      <c r="K36" s="35">
        <v>96.73331455927907</v>
      </c>
      <c r="L36" s="45">
        <f t="shared" si="3"/>
        <v>2.910599877838621</v>
      </c>
      <c r="M36" s="35">
        <v>90.8420908966835</v>
      </c>
      <c r="N36" s="35">
        <v>94.0523162355692</v>
      </c>
      <c r="O36" s="41">
        <v>3.3</v>
      </c>
      <c r="P36" s="14" t="s">
        <v>31</v>
      </c>
      <c r="Q36" s="24">
        <v>67.2</v>
      </c>
      <c r="R36" s="52">
        <v>77.5</v>
      </c>
      <c r="S36" s="39">
        <v>89.6</v>
      </c>
      <c r="T36" s="36">
        <v>91.71291505973097</v>
      </c>
      <c r="U36" s="23">
        <f t="shared" si="0"/>
        <v>24.51291505973097</v>
      </c>
      <c r="V36" s="26">
        <f t="shared" si="1"/>
        <v>2.1129150597309803</v>
      </c>
    </row>
    <row r="37" spans="1:22" s="1" customFormat="1" ht="12.75">
      <c r="A37" s="5" t="s">
        <v>32</v>
      </c>
      <c r="B37" s="36">
        <v>95.03742957870661</v>
      </c>
      <c r="C37" s="35">
        <v>94.91636012898223</v>
      </c>
      <c r="D37" s="35">
        <v>99.14438633964302</v>
      </c>
      <c r="E37" s="36">
        <v>97.40459658110971</v>
      </c>
      <c r="F37" s="35">
        <v>83.91239500745742</v>
      </c>
      <c r="G37" s="35">
        <v>97.10382638145354</v>
      </c>
      <c r="H37" s="36">
        <v>93.20005196998733</v>
      </c>
      <c r="I37" s="14" t="s">
        <v>32</v>
      </c>
      <c r="J37" s="35">
        <v>94.91636012898223</v>
      </c>
      <c r="K37" s="35">
        <v>99.14438633964302</v>
      </c>
      <c r="L37" s="45">
        <f t="shared" si="3"/>
        <v>4.228026210660786</v>
      </c>
      <c r="M37" s="35">
        <v>83.91239500745742</v>
      </c>
      <c r="N37" s="35">
        <v>97.10382638145354</v>
      </c>
      <c r="O37" s="41">
        <f t="shared" si="5"/>
        <v>13.191431373996124</v>
      </c>
      <c r="P37" s="14" t="s">
        <v>32</v>
      </c>
      <c r="Q37" s="50">
        <v>92</v>
      </c>
      <c r="R37" s="52">
        <v>93</v>
      </c>
      <c r="S37" s="39">
        <v>94.5</v>
      </c>
      <c r="T37" s="36">
        <v>95.03742957870661</v>
      </c>
      <c r="U37" s="23">
        <f t="shared" si="0"/>
        <v>3.0374295787066075</v>
      </c>
      <c r="V37" s="26">
        <f t="shared" si="1"/>
        <v>0.5374295787066075</v>
      </c>
    </row>
    <row r="38" spans="1:22" s="1" customFormat="1" ht="12.75">
      <c r="A38" s="5" t="s">
        <v>33</v>
      </c>
      <c r="B38" s="36">
        <v>97.15766021119798</v>
      </c>
      <c r="C38" s="35">
        <v>98.25322250331286</v>
      </c>
      <c r="D38" s="35">
        <v>99.16521739130435</v>
      </c>
      <c r="E38" s="36">
        <v>98.59270087460668</v>
      </c>
      <c r="F38" s="35">
        <v>92.53909158600149</v>
      </c>
      <c r="G38" s="35">
        <v>96.6566972869045</v>
      </c>
      <c r="H38" s="36">
        <v>95.52575228220445</v>
      </c>
      <c r="I38" s="14" t="s">
        <v>33</v>
      </c>
      <c r="J38" s="35">
        <v>98.25322250331286</v>
      </c>
      <c r="K38" s="35">
        <v>99.16521739130435</v>
      </c>
      <c r="L38" s="45">
        <f t="shared" si="3"/>
        <v>0.9119948879914972</v>
      </c>
      <c r="M38" s="35">
        <v>92.53909158600149</v>
      </c>
      <c r="N38" s="35">
        <v>96.6566972869045</v>
      </c>
      <c r="O38" s="41">
        <v>4.2</v>
      </c>
      <c r="P38" s="14" t="s">
        <v>33</v>
      </c>
      <c r="Q38" s="50">
        <v>85</v>
      </c>
      <c r="R38" s="52">
        <v>88</v>
      </c>
      <c r="S38" s="39">
        <v>93.6</v>
      </c>
      <c r="T38" s="36">
        <v>97.15766021119798</v>
      </c>
      <c r="U38" s="23">
        <f t="shared" si="0"/>
        <v>12.157660211197978</v>
      </c>
      <c r="V38" s="26">
        <f t="shared" si="1"/>
        <v>3.557660211197984</v>
      </c>
    </row>
    <row r="39" spans="1:22" s="1" customFormat="1" ht="12.75">
      <c r="A39" s="5" t="s">
        <v>34</v>
      </c>
      <c r="B39" s="36">
        <v>100</v>
      </c>
      <c r="C39" s="35">
        <v>100</v>
      </c>
      <c r="D39" s="35">
        <v>100</v>
      </c>
      <c r="E39" s="36">
        <v>100</v>
      </c>
      <c r="F39" s="35">
        <v>100</v>
      </c>
      <c r="G39" s="35">
        <v>100</v>
      </c>
      <c r="H39" s="36">
        <v>100</v>
      </c>
      <c r="I39" s="14" t="s">
        <v>34</v>
      </c>
      <c r="J39" s="35">
        <v>100</v>
      </c>
      <c r="K39" s="35">
        <v>100</v>
      </c>
      <c r="L39" s="45">
        <f t="shared" si="3"/>
        <v>0</v>
      </c>
      <c r="M39" s="35">
        <v>100</v>
      </c>
      <c r="N39" s="35">
        <v>100</v>
      </c>
      <c r="O39" s="41">
        <f t="shared" si="5"/>
        <v>0</v>
      </c>
      <c r="P39" s="14" t="s">
        <v>34</v>
      </c>
      <c r="Q39" s="50">
        <v>77.19</v>
      </c>
      <c r="R39" s="52">
        <v>89</v>
      </c>
      <c r="S39" s="39">
        <v>95.9</v>
      </c>
      <c r="T39" s="36">
        <v>100</v>
      </c>
      <c r="U39" s="23">
        <f t="shared" si="0"/>
        <v>22.810000000000002</v>
      </c>
      <c r="V39" s="26">
        <f t="shared" si="1"/>
        <v>4.099999999999994</v>
      </c>
    </row>
    <row r="40" spans="1:22" s="1" customFormat="1" ht="12.75">
      <c r="A40" s="5" t="s">
        <v>35</v>
      </c>
      <c r="B40" s="36">
        <v>96.45218238489234</v>
      </c>
      <c r="C40" s="35">
        <v>89.52902136577983</v>
      </c>
      <c r="D40" s="35">
        <v>99.21553267681288</v>
      </c>
      <c r="E40" s="36">
        <v>97.06057828029277</v>
      </c>
      <c r="F40" s="35">
        <v>87.24856414350837</v>
      </c>
      <c r="G40" s="35">
        <v>98.80913816773875</v>
      </c>
      <c r="H40" s="36">
        <v>95.83545377438507</v>
      </c>
      <c r="I40" s="14" t="s">
        <v>35</v>
      </c>
      <c r="J40" s="35">
        <v>89.52902136577983</v>
      </c>
      <c r="K40" s="35">
        <v>99.21553267681288</v>
      </c>
      <c r="L40" s="45">
        <f t="shared" si="3"/>
        <v>9.686511311033058</v>
      </c>
      <c r="M40" s="35">
        <v>87.24856414350837</v>
      </c>
      <c r="N40" s="35">
        <v>98.80913816773875</v>
      </c>
      <c r="O40" s="41">
        <f t="shared" si="5"/>
        <v>11.560574024230377</v>
      </c>
      <c r="P40" s="14" t="s">
        <v>35</v>
      </c>
      <c r="Q40" s="50">
        <v>93</v>
      </c>
      <c r="R40" s="52">
        <v>92.6</v>
      </c>
      <c r="S40" s="39">
        <v>94.4</v>
      </c>
      <c r="T40" s="36">
        <v>96.45218238489234</v>
      </c>
      <c r="U40" s="23">
        <f t="shared" si="0"/>
        <v>3.452182384892339</v>
      </c>
      <c r="V40" s="26">
        <f t="shared" si="1"/>
        <v>2.0521823848923333</v>
      </c>
    </row>
    <row r="41" spans="1:22" s="1" customFormat="1" ht="12.75">
      <c r="A41" s="5" t="s">
        <v>36</v>
      </c>
      <c r="B41" s="36">
        <v>93.69863782782312</v>
      </c>
      <c r="C41" s="35">
        <v>95.28926736955934</v>
      </c>
      <c r="D41" s="35">
        <v>97.63262977752424</v>
      </c>
      <c r="E41" s="36">
        <v>96.75784466197054</v>
      </c>
      <c r="F41" s="35">
        <v>85.39610225259428</v>
      </c>
      <c r="G41" s="35">
        <v>93.11530048953233</v>
      </c>
      <c r="H41" s="36">
        <v>91.79512283977323</v>
      </c>
      <c r="I41" s="14" t="s">
        <v>36</v>
      </c>
      <c r="J41" s="35">
        <v>95.28926736955934</v>
      </c>
      <c r="K41" s="35">
        <v>97.63262977752424</v>
      </c>
      <c r="L41" s="45">
        <f t="shared" si="3"/>
        <v>2.3433624079649036</v>
      </c>
      <c r="M41" s="35">
        <v>85.39610225259428</v>
      </c>
      <c r="N41" s="35">
        <v>93.11530048953233</v>
      </c>
      <c r="O41" s="41">
        <f t="shared" si="5"/>
        <v>7.719198236938055</v>
      </c>
      <c r="P41" s="14" t="s">
        <v>36</v>
      </c>
      <c r="Q41" s="50">
        <v>98</v>
      </c>
      <c r="R41" s="52">
        <v>99</v>
      </c>
      <c r="S41" s="39">
        <v>92.9</v>
      </c>
      <c r="T41" s="36">
        <v>93.69863782782312</v>
      </c>
      <c r="U41" s="23">
        <f t="shared" si="0"/>
        <v>-4.30136217217688</v>
      </c>
      <c r="V41" s="26">
        <f t="shared" si="1"/>
        <v>0.7986378278231143</v>
      </c>
    </row>
    <row r="42" spans="1:23" s="1" customFormat="1" ht="12.75">
      <c r="A42" s="5" t="s">
        <v>37</v>
      </c>
      <c r="B42" s="36">
        <v>89.90081999219055</v>
      </c>
      <c r="C42" s="35">
        <v>96.79614403175503</v>
      </c>
      <c r="D42" s="35">
        <v>90.17369727047146</v>
      </c>
      <c r="E42" s="36">
        <v>94.84902309058614</v>
      </c>
      <c r="F42" s="35">
        <v>87.48844731977819</v>
      </c>
      <c r="G42" s="35">
        <v>89.77408558450873</v>
      </c>
      <c r="H42" s="36">
        <v>88.56162543147104</v>
      </c>
      <c r="I42" s="14" t="s">
        <v>37</v>
      </c>
      <c r="J42" s="35">
        <v>96.79614403175503</v>
      </c>
      <c r="K42" s="35">
        <v>90.17369727047146</v>
      </c>
      <c r="L42" s="45">
        <f>(K42-J42)</f>
        <v>-6.62244676128357</v>
      </c>
      <c r="M42" s="35">
        <v>87.48844731977819</v>
      </c>
      <c r="N42" s="35">
        <v>89.77408558450873</v>
      </c>
      <c r="O42" s="41">
        <f>(N42-M42)</f>
        <v>2.2856382647305367</v>
      </c>
      <c r="P42" s="14" t="s">
        <v>37</v>
      </c>
      <c r="Q42" s="50">
        <v>87</v>
      </c>
      <c r="R42" s="52">
        <v>90.6</v>
      </c>
      <c r="S42" s="39">
        <v>91.4</v>
      </c>
      <c r="T42" s="36">
        <v>89.90081999219055</v>
      </c>
      <c r="U42" s="23">
        <f t="shared" si="0"/>
        <v>2.9008199921905486</v>
      </c>
      <c r="V42" s="26">
        <f t="shared" si="1"/>
        <v>-1.499180007809457</v>
      </c>
      <c r="W42" s="2"/>
    </row>
    <row r="43" spans="1:22" s="1" customFormat="1" ht="12.75">
      <c r="A43" s="5" t="s">
        <v>38</v>
      </c>
      <c r="B43" s="36">
        <v>96.49149848273204</v>
      </c>
      <c r="C43" s="35">
        <v>90.46394633873672</v>
      </c>
      <c r="D43" s="35">
        <v>99.34260726653754</v>
      </c>
      <c r="E43" s="36">
        <v>96.58051253079736</v>
      </c>
      <c r="F43" s="35">
        <v>87.17500970120295</v>
      </c>
      <c r="G43" s="35">
        <v>98.43466577091031</v>
      </c>
      <c r="H43" s="36">
        <v>96.3499825358016</v>
      </c>
      <c r="I43" s="14" t="s">
        <v>38</v>
      </c>
      <c r="J43" s="35">
        <v>90.46394633873672</v>
      </c>
      <c r="K43" s="35">
        <v>99.34260726653754</v>
      </c>
      <c r="L43" s="45">
        <v>8.8</v>
      </c>
      <c r="M43" s="35">
        <v>87.17500970120295</v>
      </c>
      <c r="N43" s="35">
        <v>98.43466577091031</v>
      </c>
      <c r="O43" s="41">
        <v>11.2</v>
      </c>
      <c r="P43" s="14" t="s">
        <v>38</v>
      </c>
      <c r="Q43" s="24">
        <v>96.79</v>
      </c>
      <c r="R43" s="52">
        <v>97.7</v>
      </c>
      <c r="S43" s="39">
        <v>94.8</v>
      </c>
      <c r="T43" s="36">
        <v>96.49149848273204</v>
      </c>
      <c r="U43" s="23">
        <f t="shared" si="0"/>
        <v>-0.29850151726796526</v>
      </c>
      <c r="V43" s="26">
        <f t="shared" si="1"/>
        <v>1.6914984827320438</v>
      </c>
    </row>
    <row r="44" spans="1:22" s="1" customFormat="1" ht="12.75">
      <c r="A44" s="5" t="s">
        <v>39</v>
      </c>
      <c r="B44" s="28" t="s">
        <v>56</v>
      </c>
      <c r="C44" s="29" t="s">
        <v>56</v>
      </c>
      <c r="D44" s="29" t="s">
        <v>56</v>
      </c>
      <c r="E44" s="28" t="s">
        <v>56</v>
      </c>
      <c r="F44" s="29" t="s">
        <v>56</v>
      </c>
      <c r="G44" s="29" t="s">
        <v>56</v>
      </c>
      <c r="H44" s="28" t="s">
        <v>56</v>
      </c>
      <c r="I44" s="14" t="s">
        <v>39</v>
      </c>
      <c r="J44" s="29" t="s">
        <v>56</v>
      </c>
      <c r="K44" s="29" t="s">
        <v>56</v>
      </c>
      <c r="L44" s="45" t="s">
        <v>56</v>
      </c>
      <c r="M44" s="29" t="s">
        <v>56</v>
      </c>
      <c r="N44" s="29" t="s">
        <v>56</v>
      </c>
      <c r="O44" s="41" t="s">
        <v>56</v>
      </c>
      <c r="P44" s="14" t="s">
        <v>39</v>
      </c>
      <c r="Q44" s="24" t="s">
        <v>56</v>
      </c>
      <c r="R44" s="53" t="s">
        <v>56</v>
      </c>
      <c r="S44" s="29" t="s">
        <v>56</v>
      </c>
      <c r="T44" s="28" t="s">
        <v>56</v>
      </c>
      <c r="U44" s="63" t="s">
        <v>56</v>
      </c>
      <c r="V44" s="64" t="s">
        <v>56</v>
      </c>
    </row>
    <row r="45" spans="1:23" s="1" customFormat="1" ht="12.75">
      <c r="A45" s="5" t="s">
        <v>40</v>
      </c>
      <c r="B45" s="36">
        <v>94.94835680751173</v>
      </c>
      <c r="C45" s="35">
        <v>97.1326164874552</v>
      </c>
      <c r="D45" s="35">
        <v>98.02631578947368</v>
      </c>
      <c r="E45" s="36">
        <v>97.676747446425</v>
      </c>
      <c r="F45" s="35">
        <v>89.05864958107442</v>
      </c>
      <c r="G45" s="35">
        <v>94.48732083792723</v>
      </c>
      <c r="H45" s="36">
        <v>92.54021566201168</v>
      </c>
      <c r="I45" s="14" t="s">
        <v>40</v>
      </c>
      <c r="J45" s="35">
        <v>97.1326164874552</v>
      </c>
      <c r="K45" s="35">
        <v>98.02631578947368</v>
      </c>
      <c r="L45" s="45">
        <f aca="true" t="shared" si="6" ref="L45:L56">(K45-J45)</f>
        <v>0.89369930201849</v>
      </c>
      <c r="M45" s="35">
        <v>89.05864958107442</v>
      </c>
      <c r="N45" s="35">
        <v>94.48732083792723</v>
      </c>
      <c r="O45" s="41">
        <f aca="true" t="shared" si="7" ref="O45:O57">(N45-M45)</f>
        <v>5.428671256852809</v>
      </c>
      <c r="P45" s="14" t="s">
        <v>40</v>
      </c>
      <c r="Q45" s="50">
        <v>76</v>
      </c>
      <c r="R45" s="52">
        <v>75.9</v>
      </c>
      <c r="S45" s="39">
        <v>81.3</v>
      </c>
      <c r="T45" s="36">
        <v>94.94835680751173</v>
      </c>
      <c r="U45" s="23">
        <f t="shared" si="0"/>
        <v>18.94835680751173</v>
      </c>
      <c r="V45" s="26">
        <f t="shared" si="1"/>
        <v>13.648356807511732</v>
      </c>
      <c r="W45" s="2"/>
    </row>
    <row r="46" spans="1:23" s="1" customFormat="1" ht="12.75">
      <c r="A46" s="5" t="s">
        <v>41</v>
      </c>
      <c r="B46" s="36">
        <v>95.6877977139434</v>
      </c>
      <c r="C46" s="35">
        <v>92.27376570630791</v>
      </c>
      <c r="D46" s="35">
        <v>97.70536943552088</v>
      </c>
      <c r="E46" s="36">
        <v>96.29870215083396</v>
      </c>
      <c r="F46" s="35">
        <v>87.79016841147018</v>
      </c>
      <c r="G46" s="35">
        <v>96.83796234178631</v>
      </c>
      <c r="H46" s="36">
        <v>93.76419725947095</v>
      </c>
      <c r="I46" s="14" t="s">
        <v>41</v>
      </c>
      <c r="J46" s="35">
        <v>92.27376570630791</v>
      </c>
      <c r="K46" s="35">
        <v>97.70536943552088</v>
      </c>
      <c r="L46" s="45">
        <f t="shared" si="6"/>
        <v>5.431603729212966</v>
      </c>
      <c r="M46" s="35">
        <v>87.79016841147018</v>
      </c>
      <c r="N46" s="35">
        <v>96.83796234178631</v>
      </c>
      <c r="O46" s="41">
        <f t="shared" si="7"/>
        <v>9.047793930316132</v>
      </c>
      <c r="P46" s="14" t="s">
        <v>41</v>
      </c>
      <c r="Q46" s="50">
        <v>76.61</v>
      </c>
      <c r="R46" s="52">
        <v>86.6</v>
      </c>
      <c r="S46" s="39">
        <v>92.1</v>
      </c>
      <c r="T46" s="36">
        <v>95.6877977139434</v>
      </c>
      <c r="U46" s="23">
        <f t="shared" si="0"/>
        <v>19.077797713943397</v>
      </c>
      <c r="V46" s="26">
        <f t="shared" si="1"/>
        <v>3.5877977139434023</v>
      </c>
      <c r="W46" s="2"/>
    </row>
    <row r="47" spans="1:22" s="1" customFormat="1" ht="12.75">
      <c r="A47" s="5" t="s">
        <v>42</v>
      </c>
      <c r="B47" s="36">
        <v>97.87142152023692</v>
      </c>
      <c r="C47" s="35">
        <v>98.94212818917238</v>
      </c>
      <c r="D47" s="35">
        <v>98.45644983461963</v>
      </c>
      <c r="E47" s="36">
        <v>99.14933837429112</v>
      </c>
      <c r="F47" s="35">
        <v>95.12390087929657</v>
      </c>
      <c r="G47" s="35">
        <v>97.03445268207588</v>
      </c>
      <c r="H47" s="36">
        <v>97.25224400073273</v>
      </c>
      <c r="I47" s="14" t="s">
        <v>42</v>
      </c>
      <c r="J47" s="35">
        <v>98.94212818917238</v>
      </c>
      <c r="K47" s="35">
        <v>98.45644983461963</v>
      </c>
      <c r="L47" s="45">
        <v>-0.4</v>
      </c>
      <c r="M47" s="35">
        <v>95.12390087929657</v>
      </c>
      <c r="N47" s="35">
        <v>97.03445268207588</v>
      </c>
      <c r="O47" s="41">
        <f t="shared" si="7"/>
        <v>1.9105518027793096</v>
      </c>
      <c r="P47" s="14" t="s">
        <v>42</v>
      </c>
      <c r="Q47" s="50">
        <v>92.7</v>
      </c>
      <c r="R47" s="52">
        <v>92.9</v>
      </c>
      <c r="S47" s="39">
        <v>96</v>
      </c>
      <c r="T47" s="36">
        <v>97.87142152023692</v>
      </c>
      <c r="U47" s="23">
        <f t="shared" si="0"/>
        <v>5.171421520236919</v>
      </c>
      <c r="V47" s="26">
        <f t="shared" si="1"/>
        <v>1.8714215202369218</v>
      </c>
    </row>
    <row r="48" spans="1:22" s="1" customFormat="1" ht="12.75">
      <c r="A48" s="5" t="s">
        <v>43</v>
      </c>
      <c r="B48" s="36">
        <v>97.44652543240201</v>
      </c>
      <c r="C48" s="35">
        <v>98.08124917295224</v>
      </c>
      <c r="D48" s="35">
        <v>99.13559109700589</v>
      </c>
      <c r="E48" s="36">
        <v>98.85955096307231</v>
      </c>
      <c r="F48" s="35">
        <v>93.66468163078333</v>
      </c>
      <c r="G48" s="35">
        <v>97.9216977680205</v>
      </c>
      <c r="H48" s="36">
        <v>96.15459967782664</v>
      </c>
      <c r="I48" s="14" t="s">
        <v>43</v>
      </c>
      <c r="J48" s="35">
        <v>98.08124917295224</v>
      </c>
      <c r="K48" s="35">
        <v>99.13559109700589</v>
      </c>
      <c r="L48" s="45">
        <v>1</v>
      </c>
      <c r="M48" s="35">
        <v>93.66468163078333</v>
      </c>
      <c r="N48" s="35">
        <v>97.9216977680205</v>
      </c>
      <c r="O48" s="41">
        <v>4.2</v>
      </c>
      <c r="P48" s="14" t="s">
        <v>43</v>
      </c>
      <c r="Q48" s="24">
        <v>58.13</v>
      </c>
      <c r="R48" s="52">
        <v>80.9</v>
      </c>
      <c r="S48" s="39">
        <v>94.9</v>
      </c>
      <c r="T48" s="36">
        <v>97.44652543240201</v>
      </c>
      <c r="U48" s="23">
        <f t="shared" si="0"/>
        <v>39.31652543240201</v>
      </c>
      <c r="V48" s="26">
        <f t="shared" si="1"/>
        <v>2.5465254324020066</v>
      </c>
    </row>
    <row r="49" spans="1:22" s="1" customFormat="1" ht="12.75">
      <c r="A49" s="5" t="s">
        <v>44</v>
      </c>
      <c r="B49" s="36">
        <v>98.06888633447033</v>
      </c>
      <c r="C49" s="35">
        <v>98.92608457337745</v>
      </c>
      <c r="D49" s="35">
        <v>99.60218796618598</v>
      </c>
      <c r="E49" s="36">
        <v>99.2868513960442</v>
      </c>
      <c r="F49" s="35">
        <v>96.66710781718723</v>
      </c>
      <c r="G49" s="35">
        <v>98.6985770980544</v>
      </c>
      <c r="H49" s="36">
        <v>97.7095889841229</v>
      </c>
      <c r="I49" s="14" t="s">
        <v>44</v>
      </c>
      <c r="J49" s="35">
        <v>98.92608457337745</v>
      </c>
      <c r="K49" s="35">
        <v>99.60218796618598</v>
      </c>
      <c r="L49" s="45">
        <f t="shared" si="6"/>
        <v>0.6761033928085283</v>
      </c>
      <c r="M49" s="35">
        <v>96.66710781718723</v>
      </c>
      <c r="N49" s="35">
        <v>98.6985770980544</v>
      </c>
      <c r="O49" s="41">
        <f t="shared" si="7"/>
        <v>2.031469280867171</v>
      </c>
      <c r="P49" s="14" t="s">
        <v>44</v>
      </c>
      <c r="Q49" s="50">
        <v>93.8</v>
      </c>
      <c r="R49" s="52">
        <v>94.6</v>
      </c>
      <c r="S49" s="39">
        <v>96.2</v>
      </c>
      <c r="T49" s="36">
        <v>98.06888633447033</v>
      </c>
      <c r="U49" s="23">
        <f t="shared" si="0"/>
        <v>4.268886334470338</v>
      </c>
      <c r="V49" s="26">
        <f t="shared" si="1"/>
        <v>1.8688863344703321</v>
      </c>
    </row>
    <row r="50" spans="1:22" s="1" customFormat="1" ht="12.75">
      <c r="A50" s="5" t="s">
        <v>45</v>
      </c>
      <c r="B50" s="36">
        <v>78.81085485367674</v>
      </c>
      <c r="C50" s="35">
        <v>89.22945934440187</v>
      </c>
      <c r="D50" s="35">
        <v>84.39676790192254</v>
      </c>
      <c r="E50" s="36">
        <v>87.37102765167148</v>
      </c>
      <c r="F50" s="35">
        <v>75.65875472996217</v>
      </c>
      <c r="G50" s="35">
        <v>85.09906152241918</v>
      </c>
      <c r="H50" s="36">
        <v>77.45078753065535</v>
      </c>
      <c r="I50" s="14" t="s">
        <v>45</v>
      </c>
      <c r="J50" s="35">
        <v>89.22945934440187</v>
      </c>
      <c r="K50" s="35">
        <v>84.39676790192254</v>
      </c>
      <c r="L50" s="45">
        <f t="shared" si="6"/>
        <v>-4.83269144247933</v>
      </c>
      <c r="M50" s="35">
        <v>75.65875472996217</v>
      </c>
      <c r="N50" s="35">
        <v>85.09906152241918</v>
      </c>
      <c r="O50" s="41">
        <f t="shared" si="7"/>
        <v>9.440306792457008</v>
      </c>
      <c r="P50" s="14" t="s">
        <v>45</v>
      </c>
      <c r="Q50" s="50">
        <v>68.9</v>
      </c>
      <c r="R50" s="52">
        <v>72</v>
      </c>
      <c r="S50" s="39">
        <v>84.8</v>
      </c>
      <c r="T50" s="36">
        <v>78.81085485367674</v>
      </c>
      <c r="U50" s="23">
        <f t="shared" si="0"/>
        <v>9.910854853676739</v>
      </c>
      <c r="V50" s="26">
        <f t="shared" si="1"/>
        <v>-5.989145146323253</v>
      </c>
    </row>
    <row r="51" spans="1:22" s="1" customFormat="1" ht="12.75">
      <c r="A51" s="5" t="s">
        <v>46</v>
      </c>
      <c r="B51" s="36">
        <v>92.82571742825716</v>
      </c>
      <c r="C51" s="35">
        <v>91.95979899497488</v>
      </c>
      <c r="D51" s="35">
        <v>92.19745222929936</v>
      </c>
      <c r="E51" s="36">
        <v>92.2465208747515</v>
      </c>
      <c r="F51" s="35">
        <v>91.32676980778247</v>
      </c>
      <c r="G51" s="35">
        <v>94.04922910467947</v>
      </c>
      <c r="H51" s="36">
        <v>93.14814814814815</v>
      </c>
      <c r="I51" s="14" t="s">
        <v>46</v>
      </c>
      <c r="J51" s="35">
        <v>91.95979899497488</v>
      </c>
      <c r="K51" s="35">
        <v>92.19745222929936</v>
      </c>
      <c r="L51" s="45">
        <f t="shared" si="6"/>
        <v>0.23765323432448326</v>
      </c>
      <c r="M51" s="35">
        <v>91.32676980778247</v>
      </c>
      <c r="N51" s="35">
        <v>94.04922910467947</v>
      </c>
      <c r="O51" s="41">
        <f t="shared" si="7"/>
        <v>2.722459296897</v>
      </c>
      <c r="P51" s="14" t="s">
        <v>46</v>
      </c>
      <c r="Q51" s="24">
        <v>82.2</v>
      </c>
      <c r="R51" s="52">
        <v>87.9</v>
      </c>
      <c r="S51" s="39">
        <v>90.6</v>
      </c>
      <c r="T51" s="36">
        <v>92.82571742825716</v>
      </c>
      <c r="U51" s="23">
        <f t="shared" si="0"/>
        <v>10.625717428257161</v>
      </c>
      <c r="V51" s="26">
        <f t="shared" si="1"/>
        <v>2.2257174282571697</v>
      </c>
    </row>
    <row r="52" spans="1:22" s="1" customFormat="1" ht="12.75">
      <c r="A52" s="5" t="s">
        <v>47</v>
      </c>
      <c r="B52" s="36">
        <v>96.75773542265004</v>
      </c>
      <c r="C52" s="35">
        <v>96.57735790614836</v>
      </c>
      <c r="D52" s="35">
        <v>98.52100327818862</v>
      </c>
      <c r="E52" s="36">
        <v>97.85048019089314</v>
      </c>
      <c r="F52" s="35">
        <v>93.53923125030067</v>
      </c>
      <c r="G52" s="35">
        <v>98.05783975543167</v>
      </c>
      <c r="H52" s="36">
        <v>96.45481183442304</v>
      </c>
      <c r="I52" s="14" t="s">
        <v>47</v>
      </c>
      <c r="J52" s="35">
        <v>96.57735790614836</v>
      </c>
      <c r="K52" s="35">
        <v>98.52100327818862</v>
      </c>
      <c r="L52" s="45">
        <f t="shared" si="6"/>
        <v>1.9436453720402511</v>
      </c>
      <c r="M52" s="35">
        <v>93.53923125030067</v>
      </c>
      <c r="N52" s="35">
        <v>98.05783975543167</v>
      </c>
      <c r="O52" s="41">
        <v>4.6</v>
      </c>
      <c r="P52" s="14" t="s">
        <v>47</v>
      </c>
      <c r="Q52" s="50">
        <v>94.5</v>
      </c>
      <c r="R52" s="52">
        <v>95.6</v>
      </c>
      <c r="S52" s="39">
        <v>96.74</v>
      </c>
      <c r="T52" s="36">
        <v>96.75773542265004</v>
      </c>
      <c r="U52" s="23">
        <f t="shared" si="0"/>
        <v>2.2577354226500432</v>
      </c>
      <c r="V52" s="26">
        <v>0.1</v>
      </c>
    </row>
    <row r="53" spans="1:22" s="1" customFormat="1" ht="12.75">
      <c r="A53" s="5" t="s">
        <v>48</v>
      </c>
      <c r="B53" s="36">
        <v>98.22915239791182</v>
      </c>
      <c r="C53" s="35">
        <v>99.21309411394397</v>
      </c>
      <c r="D53" s="35">
        <v>99.72722313147845</v>
      </c>
      <c r="E53" s="36">
        <v>99.52490236340942</v>
      </c>
      <c r="F53" s="35">
        <v>96.1929255027615</v>
      </c>
      <c r="G53" s="35">
        <v>98.41168182400409</v>
      </c>
      <c r="H53" s="36">
        <v>97.9271645600503</v>
      </c>
      <c r="I53" s="14" t="s">
        <v>48</v>
      </c>
      <c r="J53" s="35">
        <v>99.21309411394397</v>
      </c>
      <c r="K53" s="35">
        <v>99.72722313147845</v>
      </c>
      <c r="L53" s="45">
        <f t="shared" si="6"/>
        <v>0.5141290175344864</v>
      </c>
      <c r="M53" s="35">
        <v>96.1929255027615</v>
      </c>
      <c r="N53" s="35">
        <v>98.41168182400409</v>
      </c>
      <c r="O53" s="41">
        <f t="shared" si="7"/>
        <v>2.2187563212425943</v>
      </c>
      <c r="P53" s="14" t="s">
        <v>48</v>
      </c>
      <c r="Q53" s="50">
        <v>98.9</v>
      </c>
      <c r="R53" s="52">
        <v>98.9</v>
      </c>
      <c r="S53" s="39">
        <v>95.6</v>
      </c>
      <c r="T53" s="36">
        <v>98.22915239791182</v>
      </c>
      <c r="U53" s="23">
        <f t="shared" si="0"/>
        <v>-0.6708476020881875</v>
      </c>
      <c r="V53" s="26">
        <f t="shared" si="1"/>
        <v>2.629152397911824</v>
      </c>
    </row>
    <row r="54" spans="1:22" s="1" customFormat="1" ht="12.75">
      <c r="A54" s="5" t="s">
        <v>64</v>
      </c>
      <c r="B54" s="36">
        <v>90.89787653984891</v>
      </c>
      <c r="C54" s="35">
        <v>94.19639402615492</v>
      </c>
      <c r="D54" s="35">
        <v>95.85097375105842</v>
      </c>
      <c r="E54" s="36">
        <v>95.32047062695409</v>
      </c>
      <c r="F54" s="35">
        <v>82.84993694829761</v>
      </c>
      <c r="G54" s="35">
        <v>87.19928244225903</v>
      </c>
      <c r="H54" s="36">
        <v>87.77855153203342</v>
      </c>
      <c r="I54" s="14" t="s">
        <v>64</v>
      </c>
      <c r="J54" s="35">
        <v>94.19639402615492</v>
      </c>
      <c r="K54" s="35">
        <v>95.85097375105842</v>
      </c>
      <c r="L54" s="45">
        <f t="shared" si="6"/>
        <v>1.654579724903499</v>
      </c>
      <c r="M54" s="35">
        <v>82.84993694829761</v>
      </c>
      <c r="N54" s="35">
        <v>87.19928244225903</v>
      </c>
      <c r="O54" s="41">
        <v>4.4</v>
      </c>
      <c r="P54" s="14" t="s">
        <v>58</v>
      </c>
      <c r="Q54" s="50">
        <v>96</v>
      </c>
      <c r="R54" s="52">
        <v>96</v>
      </c>
      <c r="S54" s="39">
        <v>91.7</v>
      </c>
      <c r="T54" s="36">
        <v>90.89787653984891</v>
      </c>
      <c r="U54" s="23">
        <f t="shared" si="0"/>
        <v>-5.102123460151091</v>
      </c>
      <c r="V54" s="26">
        <f t="shared" si="1"/>
        <v>-0.802123460151094</v>
      </c>
    </row>
    <row r="55" spans="1:22" s="1" customFormat="1" ht="12.75">
      <c r="A55" s="5" t="s">
        <v>49</v>
      </c>
      <c r="B55" s="36">
        <v>98.40072301465676</v>
      </c>
      <c r="C55" s="35">
        <v>97.1830985915493</v>
      </c>
      <c r="D55" s="35">
        <v>99.31527693244065</v>
      </c>
      <c r="E55" s="36">
        <v>98.67635608616663</v>
      </c>
      <c r="F55" s="35">
        <v>95.19832985386222</v>
      </c>
      <c r="G55" s="35">
        <v>99.1398243045388</v>
      </c>
      <c r="H55" s="36">
        <v>98.09002382245998</v>
      </c>
      <c r="I55" s="14" t="s">
        <v>49</v>
      </c>
      <c r="J55" s="35">
        <v>97.1830985915493</v>
      </c>
      <c r="K55" s="35">
        <v>99.31527693244065</v>
      </c>
      <c r="L55" s="45">
        <f t="shared" si="6"/>
        <v>2.1321783408913575</v>
      </c>
      <c r="M55" s="35">
        <v>95.19832985386222</v>
      </c>
      <c r="N55" s="35">
        <v>99.1398243045388</v>
      </c>
      <c r="O55" s="41">
        <f t="shared" si="7"/>
        <v>3.9414944506765863</v>
      </c>
      <c r="P55" s="14" t="s">
        <v>49</v>
      </c>
      <c r="Q55" s="50">
        <v>98.4</v>
      </c>
      <c r="R55" s="52">
        <v>99.5</v>
      </c>
      <c r="S55" s="39">
        <v>98.9</v>
      </c>
      <c r="T55" s="36">
        <v>98.40072301465676</v>
      </c>
      <c r="U55" s="23">
        <f t="shared" si="0"/>
        <v>0.0007230146567565043</v>
      </c>
      <c r="V55" s="26">
        <f t="shared" si="1"/>
        <v>-0.4992769853432435</v>
      </c>
    </row>
    <row r="56" spans="1:22" s="1" customFormat="1" ht="12.75">
      <c r="A56" s="13" t="s">
        <v>50</v>
      </c>
      <c r="B56" s="37">
        <v>95.56012937371361</v>
      </c>
      <c r="C56" s="38">
        <v>95.59939301972686</v>
      </c>
      <c r="D56" s="38">
        <v>96.1352657004831</v>
      </c>
      <c r="E56" s="37">
        <v>96.82977257064094</v>
      </c>
      <c r="F56" s="38">
        <v>93.24834749763929</v>
      </c>
      <c r="G56" s="38">
        <v>97.37455007410544</v>
      </c>
      <c r="H56" s="37">
        <v>95.29887258030206</v>
      </c>
      <c r="I56" s="15" t="s">
        <v>50</v>
      </c>
      <c r="J56" s="38">
        <v>95.59939301972686</v>
      </c>
      <c r="K56" s="38">
        <v>96.1352657004831</v>
      </c>
      <c r="L56" s="46">
        <f t="shared" si="6"/>
        <v>0.535872680756242</v>
      </c>
      <c r="M56" s="38">
        <v>93.24834749763929</v>
      </c>
      <c r="N56" s="38">
        <v>97.37455007410544</v>
      </c>
      <c r="O56" s="47">
        <v>4.2</v>
      </c>
      <c r="P56" s="15" t="s">
        <v>50</v>
      </c>
      <c r="Q56" s="55">
        <v>99</v>
      </c>
      <c r="R56" s="56">
        <v>93.7</v>
      </c>
      <c r="S56" s="38">
        <v>95.28</v>
      </c>
      <c r="T56" s="37">
        <v>95.56012937371361</v>
      </c>
      <c r="U56" s="25">
        <f t="shared" si="0"/>
        <v>-3.4398706262863925</v>
      </c>
      <c r="V56" s="27">
        <f t="shared" si="1"/>
        <v>0.28012937371360636</v>
      </c>
    </row>
    <row r="57" spans="1:22" s="1" customFormat="1" ht="12.75" customHeight="1">
      <c r="A57" s="5" t="s">
        <v>0</v>
      </c>
      <c r="B57" s="36">
        <v>94.24642123749787</v>
      </c>
      <c r="C57" s="39">
        <v>93.45314415270089</v>
      </c>
      <c r="D57" s="35">
        <v>96.62394523815358</v>
      </c>
      <c r="E57" s="35">
        <v>95.89718170652574</v>
      </c>
      <c r="F57" s="40">
        <v>88.65354323692566</v>
      </c>
      <c r="G57" s="35">
        <v>95.35134876923354</v>
      </c>
      <c r="H57" s="35">
        <v>93.0179891580248</v>
      </c>
      <c r="I57" s="14" t="s">
        <v>0</v>
      </c>
      <c r="J57" s="39">
        <v>93.45314415270089</v>
      </c>
      <c r="K57" s="35">
        <v>96.62394523815358</v>
      </c>
      <c r="L57" s="48">
        <v>3.1</v>
      </c>
      <c r="M57" s="40">
        <v>88.65354323692566</v>
      </c>
      <c r="N57" s="35">
        <v>95.35134876923354</v>
      </c>
      <c r="O57" s="49">
        <f t="shared" si="7"/>
        <v>6.697805532307882</v>
      </c>
      <c r="P57" s="14" t="s">
        <v>0</v>
      </c>
      <c r="Q57" s="57">
        <v>86.5</v>
      </c>
      <c r="R57" s="39">
        <v>90.6</v>
      </c>
      <c r="S57" s="39">
        <v>92.2</v>
      </c>
      <c r="T57" s="34">
        <v>94.24642123749787</v>
      </c>
      <c r="U57" s="23">
        <f t="shared" si="0"/>
        <v>7.74642123749787</v>
      </c>
      <c r="V57" s="26">
        <f t="shared" si="1"/>
        <v>2.046421237497867</v>
      </c>
    </row>
    <row r="58" spans="1:22" s="1" customFormat="1" ht="10.5" customHeight="1">
      <c r="A58" s="60" t="s">
        <v>65</v>
      </c>
      <c r="B58" s="39"/>
      <c r="C58" s="39"/>
      <c r="D58" s="35"/>
      <c r="E58" s="35"/>
      <c r="F58" s="39"/>
      <c r="G58" s="35"/>
      <c r="H58" s="35"/>
      <c r="I58" s="58" t="s">
        <v>65</v>
      </c>
      <c r="J58" s="39"/>
      <c r="K58" s="35"/>
      <c r="L58" s="41"/>
      <c r="M58" s="39"/>
      <c r="N58" s="35"/>
      <c r="O58" s="41"/>
      <c r="P58" s="58" t="s">
        <v>65</v>
      </c>
      <c r="Q58" s="57"/>
      <c r="R58" s="39"/>
      <c r="S58" s="39"/>
      <c r="T58" s="39"/>
      <c r="U58" s="41"/>
      <c r="V58" s="42"/>
    </row>
    <row r="59" spans="1:22" s="1" customFormat="1" ht="38.25" customHeight="1">
      <c r="A59" s="79" t="s">
        <v>72</v>
      </c>
      <c r="B59" s="79"/>
      <c r="C59" s="79"/>
      <c r="D59" s="79"/>
      <c r="E59" s="79"/>
      <c r="F59" s="79"/>
      <c r="G59" s="79"/>
      <c r="H59" s="79"/>
      <c r="I59" s="79" t="s">
        <v>73</v>
      </c>
      <c r="J59" s="79"/>
      <c r="K59" s="79"/>
      <c r="L59" s="79"/>
      <c r="M59" s="79"/>
      <c r="N59" s="79"/>
      <c r="O59" s="79"/>
      <c r="P59" s="77" t="s">
        <v>74</v>
      </c>
      <c r="Q59" s="78"/>
      <c r="R59" s="78"/>
      <c r="S59" s="78"/>
      <c r="T59" s="78"/>
      <c r="U59" s="78"/>
      <c r="V59" s="78"/>
    </row>
    <row r="60" spans="1:22" s="1" customFormat="1" ht="11.25" customHeight="1">
      <c r="A60" s="73"/>
      <c r="B60" s="73"/>
      <c r="C60" s="73"/>
      <c r="D60" s="73"/>
      <c r="E60" s="73"/>
      <c r="F60" s="59"/>
      <c r="G60" s="59"/>
      <c r="H60" s="59"/>
      <c r="I60" s="73"/>
      <c r="J60" s="73"/>
      <c r="K60" s="73"/>
      <c r="L60" s="73"/>
      <c r="M60" s="73"/>
      <c r="N60" s="59"/>
      <c r="O60" s="59"/>
      <c r="P60" s="73"/>
      <c r="Q60" s="73"/>
      <c r="R60" s="73"/>
      <c r="S60" s="73"/>
      <c r="T60" s="73"/>
      <c r="U60" s="73"/>
      <c r="V60" s="22"/>
    </row>
    <row r="61" spans="2:21" s="1" customFormat="1" ht="12.75">
      <c r="B61" s="2"/>
      <c r="C61" s="2"/>
      <c r="D61" s="2"/>
      <c r="E61" s="2"/>
      <c r="F61" s="2"/>
      <c r="G61" s="2"/>
      <c r="H61" s="2"/>
      <c r="U61" s="6"/>
    </row>
    <row r="62" spans="2:21" s="1" customFormat="1" ht="12.75">
      <c r="B62" s="2"/>
      <c r="C62" s="2"/>
      <c r="D62" s="2"/>
      <c r="E62" s="2"/>
      <c r="F62" s="2"/>
      <c r="G62" s="2"/>
      <c r="H62" s="2"/>
      <c r="U62" s="6"/>
    </row>
    <row r="63" spans="2:21" s="1" customFormat="1" ht="12.75">
      <c r="B63" s="2"/>
      <c r="C63" s="2"/>
      <c r="D63" s="2"/>
      <c r="E63" s="2"/>
      <c r="F63" s="2"/>
      <c r="G63" s="2"/>
      <c r="H63" s="2"/>
      <c r="U63" s="6"/>
    </row>
    <row r="64" spans="2:21" s="1" customFormat="1" ht="12.75">
      <c r="B64" s="2"/>
      <c r="C64" s="2"/>
      <c r="D64" s="2"/>
      <c r="E64" s="2"/>
      <c r="F64" s="2"/>
      <c r="G64" s="2"/>
      <c r="H64" s="2"/>
      <c r="U64" s="6"/>
    </row>
    <row r="65" spans="2:21" s="1" customFormat="1" ht="12.75">
      <c r="B65" s="2"/>
      <c r="C65" s="2"/>
      <c r="D65" s="2"/>
      <c r="E65" s="2"/>
      <c r="F65" s="2"/>
      <c r="G65" s="2"/>
      <c r="H65" s="2"/>
      <c r="U65" s="6"/>
    </row>
    <row r="66" spans="2:21" s="1" customFormat="1" ht="12.75">
      <c r="B66" s="2"/>
      <c r="C66" s="2"/>
      <c r="D66" s="2"/>
      <c r="E66" s="2"/>
      <c r="F66" s="2"/>
      <c r="G66" s="2"/>
      <c r="H66" s="2"/>
      <c r="U66" s="6"/>
    </row>
    <row r="67" spans="2:21" s="1" customFormat="1" ht="12.75">
      <c r="B67" s="2"/>
      <c r="C67" s="2"/>
      <c r="D67" s="2"/>
      <c r="E67" s="2"/>
      <c r="F67" s="2"/>
      <c r="G67" s="2"/>
      <c r="H67" s="2"/>
      <c r="U67" s="6"/>
    </row>
    <row r="68" spans="2:21" s="1" customFormat="1" ht="12.75">
      <c r="B68" s="2"/>
      <c r="C68" s="2"/>
      <c r="D68" s="2"/>
      <c r="E68" s="2"/>
      <c r="F68" s="2"/>
      <c r="G68" s="2"/>
      <c r="H68" s="2"/>
      <c r="U68" s="6"/>
    </row>
    <row r="69" spans="2:21" s="1" customFormat="1" ht="12.75">
      <c r="B69" s="2"/>
      <c r="C69" s="2"/>
      <c r="D69" s="2"/>
      <c r="E69" s="2"/>
      <c r="F69" s="2"/>
      <c r="G69" s="2"/>
      <c r="H69" s="2"/>
      <c r="U69" s="6"/>
    </row>
    <row r="70" spans="2:21" s="1" customFormat="1" ht="12.75">
      <c r="B70" s="2"/>
      <c r="C70" s="2"/>
      <c r="D70" s="2"/>
      <c r="E70" s="2"/>
      <c r="F70" s="2"/>
      <c r="G70" s="2"/>
      <c r="H70" s="2"/>
      <c r="U70" s="6"/>
    </row>
    <row r="71" spans="2:21" s="1" customFormat="1" ht="12.75">
      <c r="B71" s="2"/>
      <c r="C71" s="2"/>
      <c r="D71" s="2"/>
      <c r="E71" s="2"/>
      <c r="F71" s="2"/>
      <c r="G71" s="2"/>
      <c r="H71" s="2"/>
      <c r="U71" s="6"/>
    </row>
    <row r="72" spans="2:21" s="1" customFormat="1" ht="12.75">
      <c r="B72" s="2"/>
      <c r="C72" s="2"/>
      <c r="D72" s="2"/>
      <c r="E72" s="2"/>
      <c r="F72" s="2"/>
      <c r="G72" s="2"/>
      <c r="H72" s="2"/>
      <c r="U72" s="6"/>
    </row>
    <row r="73" spans="2:21" s="1" customFormat="1" ht="12.75">
      <c r="B73" s="2"/>
      <c r="C73" s="2"/>
      <c r="D73" s="2"/>
      <c r="E73" s="2"/>
      <c r="F73" s="2"/>
      <c r="G73" s="2"/>
      <c r="H73" s="2"/>
      <c r="U73" s="6"/>
    </row>
    <row r="74" spans="2:21" s="1" customFormat="1" ht="12.75">
      <c r="B74" s="2"/>
      <c r="C74" s="2"/>
      <c r="D74" s="2"/>
      <c r="E74" s="2"/>
      <c r="F74" s="2"/>
      <c r="G74" s="2"/>
      <c r="H74" s="2"/>
      <c r="U74" s="6"/>
    </row>
    <row r="75" spans="2:21" s="1" customFormat="1" ht="12.75">
      <c r="B75" s="2"/>
      <c r="C75" s="2"/>
      <c r="D75" s="2"/>
      <c r="E75" s="2"/>
      <c r="F75" s="2"/>
      <c r="G75" s="2"/>
      <c r="H75" s="2"/>
      <c r="U75" s="6"/>
    </row>
    <row r="76" spans="2:21" s="1" customFormat="1" ht="12.75">
      <c r="B76" s="2"/>
      <c r="C76" s="2"/>
      <c r="D76" s="2"/>
      <c r="E76" s="2"/>
      <c r="F76" s="2"/>
      <c r="G76" s="2"/>
      <c r="H76" s="2"/>
      <c r="U76" s="6"/>
    </row>
    <row r="77" spans="2:21" s="1" customFormat="1" ht="12.75">
      <c r="B77" s="2"/>
      <c r="C77" s="2"/>
      <c r="D77" s="2"/>
      <c r="E77" s="2"/>
      <c r="F77" s="2"/>
      <c r="G77" s="2"/>
      <c r="H77" s="2"/>
      <c r="U77" s="6"/>
    </row>
    <row r="78" spans="2:21" s="1" customFormat="1" ht="12.75">
      <c r="B78" s="2"/>
      <c r="C78" s="2"/>
      <c r="D78" s="2"/>
      <c r="E78" s="2"/>
      <c r="F78" s="2"/>
      <c r="G78" s="2"/>
      <c r="H78" s="2"/>
      <c r="U78" s="6"/>
    </row>
    <row r="79" spans="2:21" s="1" customFormat="1" ht="12.75">
      <c r="B79" s="2"/>
      <c r="C79" s="2"/>
      <c r="D79" s="2"/>
      <c r="E79" s="2"/>
      <c r="F79" s="2"/>
      <c r="G79" s="2"/>
      <c r="H79" s="2"/>
      <c r="U79" s="6"/>
    </row>
    <row r="80" spans="2:21" s="1" customFormat="1" ht="12.75">
      <c r="B80" s="2"/>
      <c r="C80" s="2"/>
      <c r="D80" s="2"/>
      <c r="E80" s="2"/>
      <c r="F80" s="2"/>
      <c r="G80" s="2"/>
      <c r="H80" s="2"/>
      <c r="U80" s="6"/>
    </row>
    <row r="81" spans="2:21" s="1" customFormat="1" ht="12.75">
      <c r="B81" s="2"/>
      <c r="C81" s="2"/>
      <c r="D81" s="2"/>
      <c r="E81" s="2"/>
      <c r="F81" s="2"/>
      <c r="G81" s="2"/>
      <c r="H81" s="2"/>
      <c r="U81" s="6"/>
    </row>
    <row r="82" spans="2:21" s="1" customFormat="1" ht="12.75">
      <c r="B82" s="2"/>
      <c r="C82" s="2"/>
      <c r="D82" s="2"/>
      <c r="E82" s="2"/>
      <c r="F82" s="2"/>
      <c r="G82" s="2"/>
      <c r="H82" s="2"/>
      <c r="U82" s="6"/>
    </row>
    <row r="83" spans="2:21" s="1" customFormat="1" ht="12.75">
      <c r="B83" s="2"/>
      <c r="C83" s="2"/>
      <c r="D83" s="2"/>
      <c r="E83" s="2"/>
      <c r="F83" s="2"/>
      <c r="G83" s="2"/>
      <c r="H83" s="2"/>
      <c r="U83" s="6"/>
    </row>
    <row r="84" spans="2:21" s="1" customFormat="1" ht="12.75">
      <c r="B84" s="2"/>
      <c r="C84" s="2"/>
      <c r="D84" s="2"/>
      <c r="E84" s="2"/>
      <c r="F84" s="2"/>
      <c r="G84" s="2"/>
      <c r="H84" s="2"/>
      <c r="U84" s="6"/>
    </row>
    <row r="85" spans="2:21" s="1" customFormat="1" ht="12.75">
      <c r="B85" s="2"/>
      <c r="C85" s="2"/>
      <c r="D85" s="2"/>
      <c r="E85" s="2"/>
      <c r="F85" s="2"/>
      <c r="G85" s="2"/>
      <c r="H85" s="2"/>
      <c r="U85" s="6"/>
    </row>
    <row r="86" spans="2:21" s="1" customFormat="1" ht="12.75">
      <c r="B86" s="2"/>
      <c r="C86" s="2"/>
      <c r="D86" s="2"/>
      <c r="E86" s="2"/>
      <c r="F86" s="2"/>
      <c r="G86" s="2"/>
      <c r="H86" s="2"/>
      <c r="U86" s="6"/>
    </row>
    <row r="87" spans="2:21" s="1" customFormat="1" ht="12.75">
      <c r="B87" s="2"/>
      <c r="C87" s="2"/>
      <c r="D87" s="2"/>
      <c r="E87" s="2"/>
      <c r="F87" s="2"/>
      <c r="G87" s="2"/>
      <c r="H87" s="2"/>
      <c r="U87" s="6"/>
    </row>
    <row r="88" spans="2:21" s="1" customFormat="1" ht="12.75">
      <c r="B88" s="2"/>
      <c r="C88" s="2"/>
      <c r="D88" s="2"/>
      <c r="E88" s="2"/>
      <c r="F88" s="2"/>
      <c r="G88" s="2"/>
      <c r="H88" s="2"/>
      <c r="U88" s="6"/>
    </row>
    <row r="89" spans="2:21" s="1" customFormat="1" ht="12.75">
      <c r="B89" s="2"/>
      <c r="C89" s="2"/>
      <c r="D89" s="2"/>
      <c r="E89" s="2"/>
      <c r="F89" s="2"/>
      <c r="G89" s="2"/>
      <c r="H89" s="2"/>
      <c r="U89" s="6"/>
    </row>
    <row r="90" spans="2:21" s="1" customFormat="1" ht="12.75">
      <c r="B90" s="2"/>
      <c r="C90" s="2"/>
      <c r="D90" s="2"/>
      <c r="E90" s="2"/>
      <c r="F90" s="2"/>
      <c r="G90" s="2"/>
      <c r="H90" s="2"/>
      <c r="U90" s="6"/>
    </row>
    <row r="91" spans="2:21" s="1" customFormat="1" ht="12.75">
      <c r="B91" s="2"/>
      <c r="C91" s="2"/>
      <c r="D91" s="2"/>
      <c r="E91" s="2"/>
      <c r="F91" s="2"/>
      <c r="G91" s="2"/>
      <c r="H91" s="2"/>
      <c r="U91" s="6"/>
    </row>
    <row r="92" spans="2:21" s="1" customFormat="1" ht="12.75">
      <c r="B92" s="2"/>
      <c r="C92" s="2"/>
      <c r="D92" s="2"/>
      <c r="E92" s="2"/>
      <c r="F92" s="2"/>
      <c r="G92" s="2"/>
      <c r="H92" s="2"/>
      <c r="U92" s="6"/>
    </row>
    <row r="93" spans="2:21" s="1" customFormat="1" ht="12.75">
      <c r="B93" s="2"/>
      <c r="C93" s="2"/>
      <c r="D93" s="2"/>
      <c r="E93" s="2"/>
      <c r="F93" s="2"/>
      <c r="G93" s="2"/>
      <c r="H93" s="2"/>
      <c r="U93" s="6"/>
    </row>
    <row r="94" spans="2:21" s="1" customFormat="1" ht="12.75">
      <c r="B94" s="2"/>
      <c r="C94" s="2"/>
      <c r="D94" s="2"/>
      <c r="E94" s="2"/>
      <c r="F94" s="2"/>
      <c r="G94" s="2"/>
      <c r="H94" s="2"/>
      <c r="U94" s="6"/>
    </row>
    <row r="95" spans="2:21" s="1" customFormat="1" ht="12.75">
      <c r="B95" s="2"/>
      <c r="C95" s="2"/>
      <c r="D95" s="2"/>
      <c r="E95" s="2"/>
      <c r="F95" s="2"/>
      <c r="G95" s="2"/>
      <c r="H95" s="2"/>
      <c r="U95" s="6"/>
    </row>
    <row r="96" spans="2:21" s="1" customFormat="1" ht="12.75">
      <c r="B96" s="2"/>
      <c r="C96" s="2"/>
      <c r="D96" s="2"/>
      <c r="E96" s="2"/>
      <c r="F96" s="2"/>
      <c r="G96" s="2"/>
      <c r="H96" s="2"/>
      <c r="U96" s="6"/>
    </row>
    <row r="97" spans="2:21" s="1" customFormat="1" ht="12.75">
      <c r="B97" s="2"/>
      <c r="C97" s="2"/>
      <c r="D97" s="2"/>
      <c r="E97" s="2"/>
      <c r="F97" s="2"/>
      <c r="G97" s="2"/>
      <c r="H97" s="2"/>
      <c r="U97" s="6"/>
    </row>
    <row r="98" spans="2:21" s="1" customFormat="1" ht="12.75">
      <c r="B98" s="2"/>
      <c r="C98" s="2"/>
      <c r="D98" s="2"/>
      <c r="E98" s="2"/>
      <c r="F98" s="2"/>
      <c r="G98" s="2"/>
      <c r="H98" s="2"/>
      <c r="U98" s="6"/>
    </row>
    <row r="99" spans="2:21" s="1" customFormat="1" ht="12.75">
      <c r="B99" s="2"/>
      <c r="C99" s="2"/>
      <c r="D99" s="2"/>
      <c r="E99" s="2"/>
      <c r="F99" s="2"/>
      <c r="G99" s="2"/>
      <c r="H99" s="2"/>
      <c r="U99" s="6"/>
    </row>
    <row r="100" spans="2:21" s="1" customFormat="1" ht="12.75">
      <c r="B100" s="2"/>
      <c r="C100" s="2"/>
      <c r="D100" s="2"/>
      <c r="E100" s="2"/>
      <c r="F100" s="2"/>
      <c r="G100" s="2"/>
      <c r="H100" s="2"/>
      <c r="U100" s="6"/>
    </row>
    <row r="101" spans="2:21" s="1" customFormat="1" ht="12.75">
      <c r="B101" s="2"/>
      <c r="C101" s="2"/>
      <c r="D101" s="2"/>
      <c r="E101" s="2"/>
      <c r="F101" s="2"/>
      <c r="G101" s="2"/>
      <c r="H101" s="2"/>
      <c r="U101" s="6"/>
    </row>
    <row r="102" spans="2:21" s="1" customFormat="1" ht="12.75">
      <c r="B102" s="2"/>
      <c r="C102" s="2"/>
      <c r="D102" s="2"/>
      <c r="E102" s="2"/>
      <c r="F102" s="2"/>
      <c r="G102" s="2"/>
      <c r="H102" s="2"/>
      <c r="U102" s="6"/>
    </row>
    <row r="103" spans="2:21" s="1" customFormat="1" ht="12.75">
      <c r="B103" s="2"/>
      <c r="C103" s="2"/>
      <c r="D103" s="2"/>
      <c r="E103" s="2"/>
      <c r="F103" s="2"/>
      <c r="G103" s="2"/>
      <c r="H103" s="2"/>
      <c r="U103" s="6"/>
    </row>
    <row r="104" spans="2:21" s="1" customFormat="1" ht="12.75">
      <c r="B104" s="2"/>
      <c r="C104" s="2"/>
      <c r="D104" s="2"/>
      <c r="E104" s="2"/>
      <c r="F104" s="2"/>
      <c r="G104" s="2"/>
      <c r="H104" s="2"/>
      <c r="U104" s="6"/>
    </row>
    <row r="105" spans="2:21" s="1" customFormat="1" ht="12.75">
      <c r="B105" s="2"/>
      <c r="C105" s="2"/>
      <c r="D105" s="2"/>
      <c r="E105" s="2"/>
      <c r="F105" s="2"/>
      <c r="G105" s="2"/>
      <c r="H105" s="2"/>
      <c r="U105" s="6"/>
    </row>
    <row r="106" spans="2:21" s="1" customFormat="1" ht="12.75">
      <c r="B106" s="2"/>
      <c r="C106" s="2"/>
      <c r="D106" s="2"/>
      <c r="E106" s="2"/>
      <c r="F106" s="2"/>
      <c r="G106" s="2"/>
      <c r="H106" s="2"/>
      <c r="U106" s="6"/>
    </row>
    <row r="107" spans="2:21" s="1" customFormat="1" ht="12.75">
      <c r="B107" s="2"/>
      <c r="C107" s="2"/>
      <c r="D107" s="2"/>
      <c r="E107" s="2"/>
      <c r="F107" s="2"/>
      <c r="G107" s="2"/>
      <c r="H107" s="2"/>
      <c r="U107" s="6"/>
    </row>
    <row r="108" spans="2:21" s="1" customFormat="1" ht="12.75">
      <c r="B108" s="2"/>
      <c r="C108" s="2"/>
      <c r="D108" s="2"/>
      <c r="E108" s="2"/>
      <c r="F108" s="2"/>
      <c r="G108" s="2"/>
      <c r="H108" s="2"/>
      <c r="U108" s="6"/>
    </row>
    <row r="109" spans="2:21" s="1" customFormat="1" ht="12.75">
      <c r="B109" s="2"/>
      <c r="C109" s="2"/>
      <c r="D109" s="2"/>
      <c r="E109" s="2"/>
      <c r="F109" s="2"/>
      <c r="G109" s="2"/>
      <c r="H109" s="2"/>
      <c r="U109" s="6"/>
    </row>
    <row r="110" spans="2:21" s="1" customFormat="1" ht="12.75">
      <c r="B110" s="2"/>
      <c r="C110" s="2"/>
      <c r="D110" s="2"/>
      <c r="E110" s="2"/>
      <c r="F110" s="2"/>
      <c r="G110" s="2"/>
      <c r="H110" s="2"/>
      <c r="U110" s="6"/>
    </row>
    <row r="111" spans="2:21" s="1" customFormat="1" ht="12.75">
      <c r="B111" s="2"/>
      <c r="C111" s="2"/>
      <c r="D111" s="2"/>
      <c r="E111" s="2"/>
      <c r="F111" s="2"/>
      <c r="G111" s="2"/>
      <c r="H111" s="2"/>
      <c r="U111" s="6"/>
    </row>
    <row r="112" spans="2:21" s="1" customFormat="1" ht="12.75">
      <c r="B112" s="2"/>
      <c r="C112" s="2"/>
      <c r="D112" s="2"/>
      <c r="E112" s="2"/>
      <c r="F112" s="2"/>
      <c r="G112" s="2"/>
      <c r="H112" s="2"/>
      <c r="U112" s="6"/>
    </row>
    <row r="113" spans="2:21" s="1" customFormat="1" ht="12.75">
      <c r="B113" s="2"/>
      <c r="C113" s="2"/>
      <c r="D113" s="2"/>
      <c r="E113" s="2"/>
      <c r="F113" s="2"/>
      <c r="G113" s="2"/>
      <c r="H113" s="2"/>
      <c r="U113" s="6"/>
    </row>
    <row r="114" spans="2:21" s="1" customFormat="1" ht="12.75">
      <c r="B114" s="2"/>
      <c r="C114" s="2"/>
      <c r="D114" s="2"/>
      <c r="E114" s="2"/>
      <c r="F114" s="2"/>
      <c r="G114" s="2"/>
      <c r="H114" s="2"/>
      <c r="U114" s="6"/>
    </row>
    <row r="115" spans="2:21" s="1" customFormat="1" ht="12.75">
      <c r="B115" s="2"/>
      <c r="C115" s="2"/>
      <c r="D115" s="2"/>
      <c r="E115" s="2"/>
      <c r="F115" s="2"/>
      <c r="G115" s="2"/>
      <c r="H115" s="2"/>
      <c r="U115" s="6"/>
    </row>
    <row r="116" spans="2:21" s="1" customFormat="1" ht="12.75">
      <c r="B116" s="2"/>
      <c r="C116" s="2"/>
      <c r="D116" s="2"/>
      <c r="E116" s="2"/>
      <c r="F116" s="2"/>
      <c r="G116" s="2"/>
      <c r="H116" s="2"/>
      <c r="U116" s="6"/>
    </row>
    <row r="117" spans="2:21" s="1" customFormat="1" ht="12.75">
      <c r="B117" s="2"/>
      <c r="C117" s="2"/>
      <c r="D117" s="2"/>
      <c r="E117" s="2"/>
      <c r="F117" s="2"/>
      <c r="G117" s="2"/>
      <c r="H117" s="2"/>
      <c r="U117" s="6"/>
    </row>
    <row r="118" spans="2:21" s="1" customFormat="1" ht="12.75">
      <c r="B118" s="2"/>
      <c r="C118" s="2"/>
      <c r="D118" s="2"/>
      <c r="E118" s="2"/>
      <c r="F118" s="2"/>
      <c r="G118" s="2"/>
      <c r="H118" s="2"/>
      <c r="U118" s="6"/>
    </row>
    <row r="119" spans="2:21" s="1" customFormat="1" ht="12.75">
      <c r="B119" s="2"/>
      <c r="C119" s="2"/>
      <c r="D119" s="2"/>
      <c r="E119" s="2"/>
      <c r="F119" s="2"/>
      <c r="G119" s="2"/>
      <c r="H119" s="2"/>
      <c r="U119" s="6"/>
    </row>
    <row r="120" spans="2:21" s="1" customFormat="1" ht="12.75">
      <c r="B120" s="2"/>
      <c r="C120" s="2"/>
      <c r="D120" s="2"/>
      <c r="E120" s="2"/>
      <c r="F120" s="2"/>
      <c r="G120" s="2"/>
      <c r="H120" s="2"/>
      <c r="U120" s="6"/>
    </row>
    <row r="121" spans="2:21" s="1" customFormat="1" ht="12.75">
      <c r="B121" s="2"/>
      <c r="C121" s="2"/>
      <c r="D121" s="2"/>
      <c r="E121" s="2"/>
      <c r="F121" s="2"/>
      <c r="G121" s="2"/>
      <c r="H121" s="2"/>
      <c r="U121" s="6"/>
    </row>
    <row r="122" spans="2:21" s="1" customFormat="1" ht="12.75">
      <c r="B122" s="2"/>
      <c r="C122" s="2"/>
      <c r="D122" s="2"/>
      <c r="E122" s="2"/>
      <c r="F122" s="2"/>
      <c r="G122" s="2"/>
      <c r="H122" s="2"/>
      <c r="U122" s="6"/>
    </row>
    <row r="123" spans="2:21" s="1" customFormat="1" ht="12.75">
      <c r="B123" s="2"/>
      <c r="C123" s="2"/>
      <c r="D123" s="2"/>
      <c r="E123" s="2"/>
      <c r="F123" s="2"/>
      <c r="G123" s="2"/>
      <c r="H123" s="2"/>
      <c r="U123" s="6"/>
    </row>
    <row r="124" spans="2:21" s="1" customFormat="1" ht="12.75">
      <c r="B124" s="2"/>
      <c r="C124" s="2"/>
      <c r="D124" s="2"/>
      <c r="E124" s="2"/>
      <c r="F124" s="2"/>
      <c r="G124" s="2"/>
      <c r="H124" s="2"/>
      <c r="U124" s="6"/>
    </row>
    <row r="125" spans="2:21" s="1" customFormat="1" ht="12.75">
      <c r="B125" s="2"/>
      <c r="C125" s="2"/>
      <c r="D125" s="2"/>
      <c r="E125" s="2"/>
      <c r="F125" s="2"/>
      <c r="G125" s="2"/>
      <c r="H125" s="2"/>
      <c r="U125" s="6"/>
    </row>
    <row r="126" spans="2:21" s="1" customFormat="1" ht="12.75">
      <c r="B126" s="2"/>
      <c r="C126" s="2"/>
      <c r="D126" s="2"/>
      <c r="E126" s="2"/>
      <c r="F126" s="2"/>
      <c r="G126" s="2"/>
      <c r="H126" s="2"/>
      <c r="U126" s="6"/>
    </row>
    <row r="127" spans="2:21" s="1" customFormat="1" ht="12.75">
      <c r="B127" s="2"/>
      <c r="C127" s="2"/>
      <c r="D127" s="2"/>
      <c r="E127" s="2"/>
      <c r="F127" s="2"/>
      <c r="G127" s="2"/>
      <c r="H127" s="2"/>
      <c r="U127" s="6"/>
    </row>
    <row r="128" spans="2:21" s="1" customFormat="1" ht="12.75">
      <c r="B128" s="2"/>
      <c r="C128" s="2"/>
      <c r="D128" s="2"/>
      <c r="E128" s="2"/>
      <c r="F128" s="2"/>
      <c r="G128" s="2"/>
      <c r="H128" s="2"/>
      <c r="U128" s="6"/>
    </row>
    <row r="129" spans="2:21" s="1" customFormat="1" ht="12.75">
      <c r="B129" s="2"/>
      <c r="C129" s="2"/>
      <c r="D129" s="2"/>
      <c r="E129" s="2"/>
      <c r="F129" s="2"/>
      <c r="G129" s="2"/>
      <c r="H129" s="2"/>
      <c r="U129" s="6"/>
    </row>
    <row r="130" spans="2:21" s="1" customFormat="1" ht="12.75">
      <c r="B130" s="2"/>
      <c r="C130" s="2"/>
      <c r="D130" s="2"/>
      <c r="E130" s="2"/>
      <c r="F130" s="2"/>
      <c r="G130" s="2"/>
      <c r="H130" s="2"/>
      <c r="U130" s="6"/>
    </row>
    <row r="131" spans="2:21" s="1" customFormat="1" ht="12.75">
      <c r="B131" s="2"/>
      <c r="C131" s="2"/>
      <c r="D131" s="2"/>
      <c r="E131" s="2"/>
      <c r="F131" s="2"/>
      <c r="G131" s="2"/>
      <c r="H131" s="2"/>
      <c r="U131" s="6"/>
    </row>
    <row r="132" spans="2:21" s="1" customFormat="1" ht="12.75">
      <c r="B132" s="2"/>
      <c r="C132" s="2"/>
      <c r="D132" s="2"/>
      <c r="E132" s="2"/>
      <c r="F132" s="2"/>
      <c r="G132" s="2"/>
      <c r="H132" s="2"/>
      <c r="U132" s="6"/>
    </row>
    <row r="133" spans="2:21" s="1" customFormat="1" ht="12.75">
      <c r="B133" s="2"/>
      <c r="C133" s="2"/>
      <c r="D133" s="2"/>
      <c r="E133" s="2"/>
      <c r="F133" s="2"/>
      <c r="G133" s="2"/>
      <c r="H133" s="2"/>
      <c r="U133" s="6"/>
    </row>
    <row r="134" spans="2:21" s="1" customFormat="1" ht="12.75">
      <c r="B134" s="2"/>
      <c r="C134" s="2"/>
      <c r="D134" s="2"/>
      <c r="E134" s="2"/>
      <c r="F134" s="2"/>
      <c r="G134" s="2"/>
      <c r="H134" s="2"/>
      <c r="U134" s="6"/>
    </row>
    <row r="135" spans="2:21" s="1" customFormat="1" ht="12.75">
      <c r="B135" s="2"/>
      <c r="C135" s="2"/>
      <c r="D135" s="2"/>
      <c r="E135" s="2"/>
      <c r="F135" s="2"/>
      <c r="G135" s="2"/>
      <c r="H135" s="2"/>
      <c r="U135" s="6"/>
    </row>
    <row r="136" spans="2:21" s="1" customFormat="1" ht="12.75">
      <c r="B136" s="2"/>
      <c r="C136" s="2"/>
      <c r="D136" s="2"/>
      <c r="E136" s="2"/>
      <c r="F136" s="2"/>
      <c r="G136" s="2"/>
      <c r="H136" s="2"/>
      <c r="U136" s="6"/>
    </row>
    <row r="137" spans="2:21" s="1" customFormat="1" ht="12.75">
      <c r="B137" s="2"/>
      <c r="C137" s="2"/>
      <c r="D137" s="2"/>
      <c r="E137" s="2"/>
      <c r="F137" s="2"/>
      <c r="G137" s="2"/>
      <c r="H137" s="2"/>
      <c r="U137" s="6"/>
    </row>
    <row r="138" spans="2:21" s="1" customFormat="1" ht="12.75">
      <c r="B138" s="2"/>
      <c r="C138" s="2"/>
      <c r="D138" s="2"/>
      <c r="E138" s="2"/>
      <c r="F138" s="2"/>
      <c r="G138" s="2"/>
      <c r="H138" s="2"/>
      <c r="U138" s="6"/>
    </row>
    <row r="139" spans="2:21" s="1" customFormat="1" ht="12.75">
      <c r="B139" s="2"/>
      <c r="C139" s="2"/>
      <c r="D139" s="2"/>
      <c r="E139" s="2"/>
      <c r="F139" s="2"/>
      <c r="G139" s="2"/>
      <c r="H139" s="2"/>
      <c r="U139" s="6"/>
    </row>
    <row r="140" spans="2:21" s="1" customFormat="1" ht="12.75">
      <c r="B140" s="2"/>
      <c r="C140" s="2"/>
      <c r="D140" s="2"/>
      <c r="E140" s="2"/>
      <c r="F140" s="2"/>
      <c r="G140" s="2"/>
      <c r="H140" s="2"/>
      <c r="U140" s="6"/>
    </row>
    <row r="141" spans="2:21" s="1" customFormat="1" ht="12.75">
      <c r="B141" s="2"/>
      <c r="C141" s="2"/>
      <c r="D141" s="2"/>
      <c r="E141" s="2"/>
      <c r="F141" s="2"/>
      <c r="G141" s="2"/>
      <c r="H141" s="2"/>
      <c r="U141" s="6"/>
    </row>
    <row r="142" spans="2:21" s="1" customFormat="1" ht="12.75">
      <c r="B142" s="2"/>
      <c r="C142" s="2"/>
      <c r="D142" s="2"/>
      <c r="E142" s="2"/>
      <c r="F142" s="2"/>
      <c r="G142" s="2"/>
      <c r="H142" s="2"/>
      <c r="U142" s="6"/>
    </row>
    <row r="143" spans="2:21" s="1" customFormat="1" ht="12.75">
      <c r="B143" s="2"/>
      <c r="C143" s="2"/>
      <c r="D143" s="2"/>
      <c r="E143" s="2"/>
      <c r="F143" s="2"/>
      <c r="G143" s="2"/>
      <c r="H143" s="2"/>
      <c r="U143" s="6"/>
    </row>
    <row r="144" spans="2:21" s="1" customFormat="1" ht="12.75">
      <c r="B144" s="2"/>
      <c r="C144" s="2"/>
      <c r="D144" s="2"/>
      <c r="E144" s="2"/>
      <c r="F144" s="2"/>
      <c r="G144" s="2"/>
      <c r="H144" s="2"/>
      <c r="U144" s="6"/>
    </row>
    <row r="145" spans="2:21" s="1" customFormat="1" ht="12.75">
      <c r="B145" s="2"/>
      <c r="C145" s="2"/>
      <c r="D145" s="2"/>
      <c r="E145" s="2"/>
      <c r="F145" s="2"/>
      <c r="G145" s="2"/>
      <c r="H145" s="2"/>
      <c r="U145" s="6"/>
    </row>
    <row r="146" spans="2:21" s="1" customFormat="1" ht="12.75">
      <c r="B146" s="2"/>
      <c r="C146" s="2"/>
      <c r="D146" s="2"/>
      <c r="E146" s="2"/>
      <c r="F146" s="2"/>
      <c r="G146" s="2"/>
      <c r="H146" s="2"/>
      <c r="U146" s="6"/>
    </row>
    <row r="147" spans="2:21" s="1" customFormat="1" ht="12.75">
      <c r="B147" s="2"/>
      <c r="C147" s="2"/>
      <c r="D147" s="2"/>
      <c r="E147" s="2"/>
      <c r="F147" s="2"/>
      <c r="G147" s="2"/>
      <c r="H147" s="2"/>
      <c r="U147" s="6"/>
    </row>
    <row r="148" spans="2:21" s="1" customFormat="1" ht="12.75">
      <c r="B148" s="2"/>
      <c r="C148" s="2"/>
      <c r="D148" s="2"/>
      <c r="E148" s="2"/>
      <c r="F148" s="2"/>
      <c r="G148" s="2"/>
      <c r="H148" s="2"/>
      <c r="U148" s="6"/>
    </row>
    <row r="149" spans="2:21" s="1" customFormat="1" ht="12.75">
      <c r="B149" s="2"/>
      <c r="C149" s="2"/>
      <c r="D149" s="2"/>
      <c r="E149" s="2"/>
      <c r="F149" s="2"/>
      <c r="G149" s="2"/>
      <c r="H149" s="2"/>
      <c r="U149" s="6"/>
    </row>
    <row r="150" spans="2:21" s="1" customFormat="1" ht="12.75">
      <c r="B150" s="2"/>
      <c r="C150" s="2"/>
      <c r="D150" s="2"/>
      <c r="E150" s="2"/>
      <c r="F150" s="2"/>
      <c r="G150" s="2"/>
      <c r="H150" s="2"/>
      <c r="U150" s="6"/>
    </row>
    <row r="151" spans="2:21" s="1" customFormat="1" ht="12.75">
      <c r="B151" s="2"/>
      <c r="C151" s="2"/>
      <c r="D151" s="2"/>
      <c r="E151" s="2"/>
      <c r="F151" s="2"/>
      <c r="G151" s="2"/>
      <c r="H151" s="2"/>
      <c r="U151" s="6"/>
    </row>
    <row r="152" spans="2:21" s="1" customFormat="1" ht="12.75">
      <c r="B152" s="2"/>
      <c r="C152" s="2"/>
      <c r="D152" s="2"/>
      <c r="E152" s="2"/>
      <c r="F152" s="2"/>
      <c r="G152" s="2"/>
      <c r="H152" s="2"/>
      <c r="U152" s="6"/>
    </row>
    <row r="153" spans="2:21" s="1" customFormat="1" ht="12.75">
      <c r="B153" s="2"/>
      <c r="C153" s="2"/>
      <c r="D153" s="2"/>
      <c r="E153" s="2"/>
      <c r="F153" s="2"/>
      <c r="G153" s="2"/>
      <c r="H153" s="2"/>
      <c r="U153" s="6"/>
    </row>
    <row r="154" spans="2:21" s="1" customFormat="1" ht="12.75">
      <c r="B154" s="2"/>
      <c r="C154" s="2"/>
      <c r="D154" s="2"/>
      <c r="E154" s="2"/>
      <c r="F154" s="2"/>
      <c r="G154" s="2"/>
      <c r="H154" s="2"/>
      <c r="U154" s="6"/>
    </row>
    <row r="155" spans="2:21" s="1" customFormat="1" ht="12.75">
      <c r="B155" s="2"/>
      <c r="C155" s="2"/>
      <c r="D155" s="2"/>
      <c r="E155" s="2"/>
      <c r="F155" s="2"/>
      <c r="G155" s="2"/>
      <c r="H155" s="2"/>
      <c r="U155" s="6"/>
    </row>
    <row r="156" spans="2:21" s="1" customFormat="1" ht="12.75">
      <c r="B156" s="2"/>
      <c r="C156" s="2"/>
      <c r="D156" s="2"/>
      <c r="E156" s="2"/>
      <c r="F156" s="2"/>
      <c r="G156" s="2"/>
      <c r="H156" s="2"/>
      <c r="U156" s="6"/>
    </row>
    <row r="157" spans="2:21" s="1" customFormat="1" ht="12.75">
      <c r="B157" s="2"/>
      <c r="C157" s="2"/>
      <c r="D157" s="2"/>
      <c r="E157" s="2"/>
      <c r="F157" s="2"/>
      <c r="G157" s="2"/>
      <c r="H157" s="2"/>
      <c r="U157" s="6"/>
    </row>
    <row r="158" spans="2:21" s="1" customFormat="1" ht="12.75">
      <c r="B158" s="2"/>
      <c r="C158" s="2"/>
      <c r="D158" s="2"/>
      <c r="E158" s="2"/>
      <c r="F158" s="2"/>
      <c r="G158" s="2"/>
      <c r="H158" s="2"/>
      <c r="U158" s="6"/>
    </row>
    <row r="159" spans="2:21" s="1" customFormat="1" ht="12.75">
      <c r="B159" s="2"/>
      <c r="C159" s="2"/>
      <c r="D159" s="2"/>
      <c r="E159" s="2"/>
      <c r="F159" s="2"/>
      <c r="G159" s="2"/>
      <c r="H159" s="2"/>
      <c r="U159" s="6"/>
    </row>
    <row r="160" spans="2:21" s="1" customFormat="1" ht="12.75">
      <c r="B160" s="2"/>
      <c r="C160" s="2"/>
      <c r="D160" s="2"/>
      <c r="E160" s="2"/>
      <c r="F160" s="2"/>
      <c r="G160" s="2"/>
      <c r="H160" s="2"/>
      <c r="U160" s="6"/>
    </row>
    <row r="161" spans="2:21" s="1" customFormat="1" ht="12.75">
      <c r="B161" s="2"/>
      <c r="C161" s="2"/>
      <c r="D161" s="2"/>
      <c r="E161" s="2"/>
      <c r="F161" s="2"/>
      <c r="G161" s="2"/>
      <c r="H161" s="2"/>
      <c r="U161" s="6"/>
    </row>
    <row r="162" spans="2:21" s="1" customFormat="1" ht="12.75">
      <c r="B162" s="2"/>
      <c r="C162" s="2"/>
      <c r="D162" s="2"/>
      <c r="E162" s="2"/>
      <c r="F162" s="2"/>
      <c r="G162" s="2"/>
      <c r="H162" s="2"/>
      <c r="U162" s="6"/>
    </row>
    <row r="163" spans="2:21" s="1" customFormat="1" ht="12.75">
      <c r="B163" s="2"/>
      <c r="C163" s="2"/>
      <c r="D163" s="2"/>
      <c r="E163" s="2"/>
      <c r="F163" s="2"/>
      <c r="G163" s="2"/>
      <c r="H163" s="2"/>
      <c r="U163" s="6"/>
    </row>
    <row r="164" spans="2:21" s="1" customFormat="1" ht="12.75">
      <c r="B164" s="2"/>
      <c r="C164" s="2"/>
      <c r="D164" s="2"/>
      <c r="E164" s="2"/>
      <c r="F164" s="2"/>
      <c r="G164" s="2"/>
      <c r="H164" s="2"/>
      <c r="U164" s="6"/>
    </row>
    <row r="165" spans="2:21" s="1" customFormat="1" ht="12.75">
      <c r="B165" s="2"/>
      <c r="C165" s="2"/>
      <c r="D165" s="2"/>
      <c r="E165" s="2"/>
      <c r="F165" s="2"/>
      <c r="G165" s="2"/>
      <c r="H165" s="2"/>
      <c r="U165" s="6"/>
    </row>
    <row r="166" spans="2:21" s="1" customFormat="1" ht="12.75">
      <c r="B166" s="2"/>
      <c r="C166" s="2"/>
      <c r="D166" s="2"/>
      <c r="E166" s="2"/>
      <c r="F166" s="2"/>
      <c r="G166" s="2"/>
      <c r="H166" s="2"/>
      <c r="U166" s="6"/>
    </row>
    <row r="167" spans="2:21" s="1" customFormat="1" ht="12.75">
      <c r="B167" s="2"/>
      <c r="C167" s="2"/>
      <c r="D167" s="2"/>
      <c r="E167" s="2"/>
      <c r="F167" s="2"/>
      <c r="G167" s="2"/>
      <c r="H167" s="2"/>
      <c r="U167" s="6"/>
    </row>
    <row r="168" spans="2:21" s="1" customFormat="1" ht="12.75">
      <c r="B168" s="2"/>
      <c r="C168" s="2"/>
      <c r="D168" s="2"/>
      <c r="E168" s="2"/>
      <c r="F168" s="2"/>
      <c r="G168" s="2"/>
      <c r="H168" s="2"/>
      <c r="U168" s="6"/>
    </row>
    <row r="169" spans="2:21" s="1" customFormat="1" ht="12.75">
      <c r="B169" s="2"/>
      <c r="C169" s="2"/>
      <c r="D169" s="2"/>
      <c r="E169" s="2"/>
      <c r="F169" s="2"/>
      <c r="G169" s="2"/>
      <c r="H169" s="2"/>
      <c r="U169" s="6"/>
    </row>
    <row r="170" spans="2:21" s="1" customFormat="1" ht="12.75">
      <c r="B170" s="2"/>
      <c r="C170" s="2"/>
      <c r="D170" s="2"/>
      <c r="E170" s="2"/>
      <c r="F170" s="2"/>
      <c r="G170" s="2"/>
      <c r="H170" s="2"/>
      <c r="U170" s="6"/>
    </row>
    <row r="171" spans="2:21" s="1" customFormat="1" ht="12.75">
      <c r="B171" s="2"/>
      <c r="C171" s="2"/>
      <c r="D171" s="2"/>
      <c r="E171" s="2"/>
      <c r="F171" s="2"/>
      <c r="G171" s="2"/>
      <c r="H171" s="2"/>
      <c r="U171" s="6"/>
    </row>
  </sheetData>
  <mergeCells count="10">
    <mergeCell ref="A60:E60"/>
    <mergeCell ref="I60:M60"/>
    <mergeCell ref="P60:U60"/>
    <mergeCell ref="P1:V1"/>
    <mergeCell ref="I1:O1"/>
    <mergeCell ref="P59:V59"/>
    <mergeCell ref="A1:H1"/>
    <mergeCell ref="A59:H59"/>
    <mergeCell ref="I59:O59"/>
    <mergeCell ref="J2:L2"/>
  </mergeCells>
  <printOptions/>
  <pageMargins left="0.25" right="0.25" top="0.1" bottom="0" header="0" footer="0"/>
  <pageSetup horizontalDpi="600" verticalDpi="600" orientation="portrait" r:id="rId1"/>
  <colBreaks count="1" manualBreakCount="1">
    <brk id="15" max="58"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Highly Qualified Teacher Data for 2006-2007 (MS EXCEL)</dc:title>
  <dc:subject/>
  <dc:creator>US DEPARTMENT OF EDUCATION</dc:creator>
  <cp:keywords/>
  <dc:description/>
  <cp:lastModifiedBy>susan.winingar</cp:lastModifiedBy>
  <cp:lastPrinted>2008-04-22T12:51:42Z</cp:lastPrinted>
  <dcterms:created xsi:type="dcterms:W3CDTF">2006-03-06T14:56:36Z</dcterms:created>
  <dcterms:modified xsi:type="dcterms:W3CDTF">2008-05-19T13:52:28Z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-518031269</vt:i4>
  </property>
  <property fmtid="{D5CDD505-2E9C-101B-9397-08002B2CF9AE}" pid="3" name="_EmailSubject">
    <vt:lpwstr>Revised HQT data extracts</vt:lpwstr>
  </property>
  <property fmtid="{D5CDD505-2E9C-101B-9397-08002B2CF9AE}" pid="4" name="_AuthorEmail">
    <vt:lpwstr>ElizabethDabney@westat.com</vt:lpwstr>
  </property>
  <property fmtid="{D5CDD505-2E9C-101B-9397-08002B2CF9AE}" pid="5" name="_AuthorEmailDisplayName">
    <vt:lpwstr>Elizabeth Dabney</vt:lpwstr>
  </property>
  <property fmtid="{D5CDD505-2E9C-101B-9397-08002B2CF9AE}" pid="6" name="_PreviousAdHocReviewCycleID">
    <vt:i4>-2116844409</vt:i4>
  </property>
  <property fmtid="{D5CDD505-2E9C-101B-9397-08002B2CF9AE}" pid="7" name="_ReviewingToolsShownOnce">
    <vt:lpwstr/>
  </property>
</Properties>
</file>