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65446" windowWidth="12255" windowHeight="11640" tabRatio="808" activeTab="0"/>
  </bookViews>
  <sheets>
    <sheet name="C-9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<sst xmlns="http://schemas.openxmlformats.org/spreadsheetml/2006/main" count="59" uniqueCount="59">
  <si>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Top 50 as % of U.S. total</t>
  </si>
  <si>
    <t>Landed weight (million lbs.)</t>
  </si>
  <si>
    <t>Airport</t>
  </si>
  <si>
    <t>Anchorage, AK (Ted Stevens Anchorage International)</t>
  </si>
  <si>
    <t>Memphis, TN (Memphis International)</t>
  </si>
  <si>
    <t>Louisville, KY (Louisville International-Standiford Field)</t>
  </si>
  <si>
    <t>Miami, FL (Miami International)</t>
  </si>
  <si>
    <t>Los Angeles, CA (Los Angeles International)</t>
  </si>
  <si>
    <t>New York, NY (John F. Kennedy International)</t>
  </si>
  <si>
    <t>Chicago, IL (Chicago O'Hare International)</t>
  </si>
  <si>
    <t>Indianapolis, IN (Indianapolis International)</t>
  </si>
  <si>
    <t>Newark, NJ (Newark Liberty International)</t>
  </si>
  <si>
    <t>Oakland, CA (Metropolitan Oakland International)</t>
  </si>
  <si>
    <t>Dallas-Fort Worth, TX (Dallas/Fort Worth International)</t>
  </si>
  <si>
    <t>Philadelphia, PA (Philadelphia International)</t>
  </si>
  <si>
    <t>Ontario, CA (Ontario International)</t>
  </si>
  <si>
    <t>Atlanta, GA (Hartsfield-Jackson Atlanta International)</t>
  </si>
  <si>
    <t>Covington/Cincinnati, OH (Cincinnati/Northern Kentucky International)</t>
  </si>
  <si>
    <t>Honolulu, HI (Honolulu International)</t>
  </si>
  <si>
    <t>Phoenix, AZ (Phoenix Sky Harbor International)</t>
  </si>
  <si>
    <t>Dayton, OH (James M. Cox Dayton International)</t>
  </si>
  <si>
    <t>Denver, CO (Denver International)</t>
  </si>
  <si>
    <t>San Francisco, CA (San Francisco International)</t>
  </si>
  <si>
    <t>Portland, OR (Portland International)</t>
  </si>
  <si>
    <t>Houston, TX (George Bush Intercontinental)</t>
  </si>
  <si>
    <t>Rockford, IL (Greater Rockford)</t>
  </si>
  <si>
    <t>Salt Lake City, UT (Salt Lake City International)</t>
  </si>
  <si>
    <t>Boston, MA (General Edward Lawrence Logan International)</t>
  </si>
  <si>
    <t>Orlando, FL (Orlando International)</t>
  </si>
  <si>
    <t>Seattle, WA (Seattle-Tacoma International)</t>
  </si>
  <si>
    <t>Toledo, OH (Toledo Express)</t>
  </si>
  <si>
    <t>Kansas City, MO (Kansas City International)</t>
  </si>
  <si>
    <t>San Juan, PR (Luis Munoz Marin International)</t>
  </si>
  <si>
    <t>Seattle, WA (Boeing Field/King County International)</t>
  </si>
  <si>
    <t>Windsor Locks, CT (Bradley International)</t>
  </si>
  <si>
    <t>Columbia, SC (Columbia Metropolitan)</t>
  </si>
  <si>
    <t>Fairbanks, AK (Fairbanks International)</t>
  </si>
  <si>
    <t>Charlotte, NC (Charlotte/Douglas International)</t>
  </si>
  <si>
    <t>Fort Wayne, IN (Fort Wayne International)</t>
  </si>
  <si>
    <t>Fort Worth, TX (Fort Worth Alliance)</t>
  </si>
  <si>
    <t>San Antonio, TX (San Antonio International)</t>
  </si>
  <si>
    <t>Fort Lauderdale, FL (Fort Lauderdale/Hollywood International)</t>
  </si>
  <si>
    <t>Austin, TX (Austin-Bergstrom International)</t>
  </si>
  <si>
    <t>Detroit, MI (Detroit Metropolitan Wayne County)</t>
  </si>
  <si>
    <t>San Diego, CA (San Diego International)</t>
  </si>
  <si>
    <t>Des Moines, IA (Des Moines International)</t>
  </si>
  <si>
    <t>Albuquerque, NM (Albuquerque International Sunport)</t>
  </si>
  <si>
    <t>St. Louis, MO (Lambert-St Louis International)</t>
  </si>
  <si>
    <t>Columbus, OH (Rickenbacker International)</t>
  </si>
  <si>
    <t>Milwaukee, WI (General Mitchell International)</t>
  </si>
  <si>
    <t>Top 50 airports</t>
  </si>
  <si>
    <t>Washington, DC (Washington Dulles International)</t>
  </si>
  <si>
    <t>Aguadilla, PR (Rafael Hernandez)</t>
  </si>
  <si>
    <t>Table 3-9: Top 50 All-Cargo Airports by Landed Weight: 2002–2005</t>
  </si>
  <si>
    <t>Rank in 2005</t>
  </si>
  <si>
    <t>Minneapolis, MN (Minneapolis-St. Paul International/Wold-Chamberlain)</t>
  </si>
  <si>
    <r>
      <t>United States, all airports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</si>
  <si>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Includes Puerto Rico and Guam.</t>
    </r>
  </si>
  <si>
    <r>
      <t>SOURCES:</t>
    </r>
    <r>
      <rPr>
        <sz val="10"/>
        <rFont val="Arial"/>
        <family val="2"/>
      </rPr>
      <t xml:space="preserve"> U.S. Department of Transportation, Federal Aviation Administration, Airport Planning,</t>
    </r>
    <r>
      <rPr>
        <i/>
        <sz val="10"/>
        <rFont val="Arial"/>
        <family val="2"/>
      </rPr>
      <t xml:space="preserve"> CY 2005 Passenger Boarding and All-Cargo Data</t>
    </r>
    <r>
      <rPr>
        <sz val="10"/>
        <rFont val="Arial"/>
        <family val="2"/>
      </rPr>
      <t>, available at http://www.faa.gov/airports_airtraffic/airports/planning_capacity/passenger_allcargo_stats/ as of Oct. 13, 2006.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</si>
</sst>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&lt;\1"/>
    <numFmt numFmtId="175" formatCode="\&lt;\ \1"/>
    <numFmt numFmtId="176" formatCode="General_W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_);_(@_)"/>
    <numFmt numFmtId="182" formatCode="#,##0.0_);\(#,##0.0\)"/>
    <numFmt numFmtId="183" formatCode="0.0_);\(0.0\)"/>
    <numFmt numFmtId="184" formatCode="[$-409]h:mm:ss\ AM/PM"/>
    <numFmt numFmtId="185" formatCode="[$-409]dddd\,\ mmmm\ dd\,\ yyyy"/>
    <numFmt numFmtId="186" formatCode="#,##0.000000"/>
    <numFmt numFmtId="187" formatCode="#,##0;[Red]#,##0"/>
    <numFmt numFmtId="188" formatCode="#,##0.0000"/>
    <numFmt numFmtId="189" formatCode="#,##0.00000"/>
    <numFmt numFmtId="190" formatCode="#,##0.0000000"/>
    <numFmt numFmtId="191" formatCode="#,##0.00000000"/>
    <numFmt numFmtId="192" formatCode="#,##0.000000000"/>
    <numFmt numFmtId="193" formatCode="0.0000000"/>
  </numFmts>
  <fonts count="9">
    <font>
      <sz val="12"/>
      <name val="Futura Md BT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"/>
      <family val="0"/>
    </font>
    <font>
      <b/>
      <sz val="10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1">
      <alignment horizontal="left"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4" fillId="0" borderId="0">
      <alignment horizontal="left" vertical="center"/>
      <protection/>
    </xf>
  </cellStyleXfs>
  <cellXfs count="33">
    <xf numFmtId="0" fontId="0" fillId="0" borderId="0" xfId="0" applyAlignment="1">
      <alignment/>
    </xf>
    <xf numFmtId="0" fontId="1" fillId="0" borderId="0" xfId="22" applyFont="1" applyFill="1">
      <alignment/>
      <protection/>
    </xf>
    <xf numFmtId="0" fontId="1" fillId="0" borderId="2" xfId="22" applyFont="1" applyFill="1" applyBorder="1">
      <alignment/>
      <protection/>
    </xf>
    <xf numFmtId="0" fontId="6" fillId="0" borderId="3" xfId="22" applyFont="1" applyFill="1" applyBorder="1">
      <alignment/>
      <protection/>
    </xf>
    <xf numFmtId="0" fontId="1" fillId="0" borderId="0" xfId="22" applyFont="1" applyFill="1" applyBorder="1">
      <alignment/>
      <protection/>
    </xf>
    <xf numFmtId="0" fontId="1" fillId="0" borderId="0" xfId="22" applyFont="1" applyFill="1" applyBorder="1" applyAlignment="1">
      <alignment/>
      <protection/>
    </xf>
    <xf numFmtId="3" fontId="1" fillId="0" borderId="0" xfId="22" applyNumberFormat="1" applyFont="1" applyFill="1" applyBorder="1" applyAlignment="1">
      <alignment/>
      <protection/>
    </xf>
    <xf numFmtId="3" fontId="1" fillId="0" borderId="0" xfId="22" applyNumberFormat="1" applyFont="1" applyFill="1" applyBorder="1">
      <alignment/>
      <protection/>
    </xf>
    <xf numFmtId="3" fontId="1" fillId="0" borderId="0" xfId="15" applyNumberFormat="1" applyFont="1" applyFill="1" applyAlignment="1">
      <alignment/>
    </xf>
    <xf numFmtId="168" fontId="1" fillId="0" borderId="0" xfId="15" applyNumberFormat="1" applyFont="1" applyFill="1" applyAlignment="1">
      <alignment/>
    </xf>
    <xf numFmtId="3" fontId="1" fillId="0" borderId="0" xfId="22" applyNumberFormat="1" applyFont="1" applyFill="1" applyBorder="1" applyAlignment="1">
      <alignment horizontal="right"/>
      <protection/>
    </xf>
    <xf numFmtId="3" fontId="1" fillId="0" borderId="0" xfId="22" applyNumberFormat="1" applyFont="1" applyFill="1">
      <alignment/>
      <protection/>
    </xf>
    <xf numFmtId="0" fontId="1" fillId="0" borderId="4" xfId="22" applyFont="1" applyFill="1" applyBorder="1">
      <alignment/>
      <protection/>
    </xf>
    <xf numFmtId="0" fontId="1" fillId="0" borderId="4" xfId="22" applyFont="1" applyFill="1" applyBorder="1" applyAlignment="1">
      <alignment/>
      <protection/>
    </xf>
    <xf numFmtId="3" fontId="1" fillId="0" borderId="4" xfId="22" applyNumberFormat="1" applyFont="1" applyFill="1" applyBorder="1" applyAlignment="1">
      <alignment/>
      <protection/>
    </xf>
    <xf numFmtId="3" fontId="1" fillId="0" borderId="4" xfId="22" applyNumberFormat="1" applyFont="1" applyFill="1" applyBorder="1">
      <alignment/>
      <protection/>
    </xf>
    <xf numFmtId="2" fontId="1" fillId="0" borderId="4" xfId="23" applyNumberFormat="1" applyFont="1" applyFill="1" applyBorder="1" applyAlignment="1">
      <alignment horizontal="left" vertical="top"/>
      <protection/>
    </xf>
    <xf numFmtId="2" fontId="6" fillId="0" borderId="4" xfId="23" applyNumberFormat="1" applyFont="1" applyFill="1" applyBorder="1" applyAlignment="1">
      <alignment horizontal="left"/>
      <protection/>
    </xf>
    <xf numFmtId="176" fontId="1" fillId="0" borderId="3" xfId="20" applyNumberFormat="1" applyFont="1" applyFill="1" applyBorder="1" applyAlignment="1">
      <alignment horizontal="left" vertical="center"/>
      <protection/>
    </xf>
    <xf numFmtId="176" fontId="6" fillId="0" borderId="3" xfId="20" applyNumberFormat="1" applyFont="1" applyFill="1" applyBorder="1" applyAlignment="1">
      <alignment horizontal="left" vertical="center"/>
      <protection/>
    </xf>
    <xf numFmtId="0" fontId="1" fillId="0" borderId="3" xfId="22" applyFont="1" applyFill="1" applyBorder="1">
      <alignment/>
      <protection/>
    </xf>
    <xf numFmtId="9" fontId="1" fillId="0" borderId="3" xfId="22" applyNumberFormat="1" applyFont="1" applyFill="1" applyBorder="1">
      <alignment/>
      <protection/>
    </xf>
    <xf numFmtId="176" fontId="1" fillId="0" borderId="0" xfId="20" applyNumberFormat="1" applyFont="1" applyFill="1" applyBorder="1" applyAlignment="1">
      <alignment horizontal="left" vertical="center"/>
      <protection/>
    </xf>
    <xf numFmtId="176" fontId="6" fillId="0" borderId="0" xfId="20" applyNumberFormat="1" applyFont="1" applyFill="1" applyBorder="1" applyAlignment="1">
      <alignment horizontal="left" vertical="center"/>
      <protection/>
    </xf>
    <xf numFmtId="9" fontId="1" fillId="0" borderId="0" xfId="22" applyNumberFormat="1" applyFont="1" applyFill="1" applyBorder="1">
      <alignment/>
      <protection/>
    </xf>
    <xf numFmtId="0" fontId="6" fillId="0" borderId="0" xfId="22" applyFont="1" applyFill="1" applyAlignment="1">
      <alignment wrapText="1"/>
      <protection/>
    </xf>
    <xf numFmtId="0" fontId="1" fillId="0" borderId="0" xfId="0" applyFont="1" applyAlignment="1">
      <alignment wrapText="1"/>
    </xf>
    <xf numFmtId="176" fontId="8" fillId="0" borderId="0" xfId="20" applyNumberFormat="1" applyFont="1" applyFill="1" applyBorder="1" applyAlignment="1">
      <alignment wrapText="1"/>
      <protection/>
    </xf>
    <xf numFmtId="0" fontId="6" fillId="0" borderId="3" xfId="22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23" applyFont="1" applyFill="1" applyBorder="1" applyAlignment="1">
      <alignment horizontal="left" wrapText="1"/>
      <protection/>
    </xf>
    <xf numFmtId="0" fontId="6" fillId="0" borderId="5" xfId="22" applyFont="1" applyFill="1" applyBorder="1" applyAlignment="1">
      <alignment horizontal="center" wrapText="1"/>
      <protection/>
    </xf>
    <xf numFmtId="0" fontId="6" fillId="0" borderId="3" xfId="22" applyFont="1" applyFill="1" applyBorder="1" applyAlignment="1">
      <alignment horizont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Side" xfId="20"/>
    <cellStyle name="Hyperlink" xfId="21"/>
    <cellStyle name="Normal_3-9 change in title" xfId="22"/>
    <cellStyle name="Normal_Enplanement California" xfId="23"/>
    <cellStyle name="Percent" xfId="24"/>
    <cellStyle name="Stat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A1" sqref="A1:L1"/>
    </sheetView>
  </sheetViews>
  <sheetFormatPr defaultColWidth="8.796875" defaultRowHeight="15"/>
  <cols>
    <col min="1" max="1" width="19.3984375" style="1" customWidth="1"/>
    <col min="2" max="2" width="30.09765625" style="1" customWidth="1"/>
    <col min="3" max="3" width="3.3984375" style="1" customWidth="1"/>
    <col min="4" max="4" width="2" style="1" customWidth="1"/>
    <col min="5" max="5" width="6.09765625" style="1" customWidth="1"/>
    <col min="6" max="6" width="1.796875" style="1" customWidth="1"/>
    <col min="7" max="7" width="6.09765625" style="1" customWidth="1"/>
    <col min="8" max="8" width="1.796875" style="1" customWidth="1"/>
    <col min="9" max="9" width="6.09765625" style="1" customWidth="1"/>
    <col min="10" max="10" width="1.796875" style="1" customWidth="1"/>
    <col min="11" max="11" width="6.09765625" style="1" customWidth="1"/>
    <col min="12" max="12" width="1.796875" style="1" customWidth="1"/>
    <col min="13" max="16384" width="8.09765625" style="1" customWidth="1"/>
  </cols>
  <sheetData>
    <row r="1" spans="1:12" ht="15.75" customHeight="1">
      <c r="A1" s="30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3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21" customHeight="1">
      <c r="C3" s="31" t="s">
        <v>54</v>
      </c>
      <c r="D3" s="31"/>
      <c r="E3" s="29" t="s">
        <v>1</v>
      </c>
      <c r="F3" s="29"/>
      <c r="G3" s="29"/>
      <c r="H3" s="29"/>
      <c r="I3" s="29"/>
      <c r="J3" s="29"/>
      <c r="K3" s="29"/>
      <c r="L3" s="29"/>
    </row>
    <row r="4" spans="1:12" ht="19.5" customHeight="1">
      <c r="A4" s="3" t="s">
        <v>2</v>
      </c>
      <c r="B4" s="3"/>
      <c r="C4" s="32"/>
      <c r="D4" s="32"/>
      <c r="E4" s="28">
        <v>2002</v>
      </c>
      <c r="F4" s="28"/>
      <c r="G4" s="28">
        <v>2003</v>
      </c>
      <c r="H4" s="28"/>
      <c r="I4" s="28">
        <v>2004</v>
      </c>
      <c r="J4" s="28"/>
      <c r="K4" s="28">
        <v>2005</v>
      </c>
      <c r="L4" s="28"/>
    </row>
    <row r="5" spans="1:12" ht="12.75" customHeight="1">
      <c r="A5" s="4" t="s">
        <v>3</v>
      </c>
      <c r="B5" s="5"/>
      <c r="C5" s="1">
        <v>1</v>
      </c>
      <c r="E5" s="6">
        <v>17987.375764</v>
      </c>
      <c r="F5" s="7"/>
      <c r="G5" s="6">
        <v>18014.542695</v>
      </c>
      <c r="H5" s="7"/>
      <c r="I5" s="8">
        <v>19688.767251</v>
      </c>
      <c r="J5" s="9"/>
      <c r="K5" s="8">
        <v>20727.877604</v>
      </c>
      <c r="L5" s="9"/>
    </row>
    <row r="6" spans="1:12" ht="12.75" customHeight="1">
      <c r="A6" s="4" t="s">
        <v>4</v>
      </c>
      <c r="B6" s="5"/>
      <c r="C6" s="1">
        <f>C5+1</f>
        <v>2</v>
      </c>
      <c r="E6" s="6">
        <v>17652.60282</v>
      </c>
      <c r="F6" s="7"/>
      <c r="G6" s="6">
        <v>17519.286605</v>
      </c>
      <c r="H6" s="7"/>
      <c r="I6" s="8">
        <v>17770.916917</v>
      </c>
      <c r="J6" s="9"/>
      <c r="K6" s="8">
        <v>18686.994805</v>
      </c>
      <c r="L6" s="9"/>
    </row>
    <row r="7" spans="1:12" ht="12.75" customHeight="1">
      <c r="A7" s="4" t="s">
        <v>5</v>
      </c>
      <c r="B7" s="5"/>
      <c r="C7" s="1">
        <f>C6+1</f>
        <v>3</v>
      </c>
      <c r="E7" s="6">
        <v>8403.0695</v>
      </c>
      <c r="F7" s="7"/>
      <c r="G7" s="6">
        <v>8344.89014</v>
      </c>
      <c r="H7" s="7"/>
      <c r="I7" s="8">
        <v>8776.615605</v>
      </c>
      <c r="J7" s="9"/>
      <c r="K7" s="8">
        <v>9182.114119</v>
      </c>
      <c r="L7" s="9"/>
    </row>
    <row r="8" spans="1:12" ht="12.75" customHeight="1">
      <c r="A8" s="4" t="s">
        <v>6</v>
      </c>
      <c r="B8" s="5"/>
      <c r="C8" s="1">
        <f>C7+1</f>
        <v>4</v>
      </c>
      <c r="E8" s="6">
        <v>6347.206624</v>
      </c>
      <c r="F8" s="7"/>
      <c r="G8" s="6">
        <v>6477.473769</v>
      </c>
      <c r="H8" s="7"/>
      <c r="I8" s="8">
        <v>6846.697712</v>
      </c>
      <c r="J8" s="9"/>
      <c r="K8" s="8">
        <v>7100.687646</v>
      </c>
      <c r="L8" s="9"/>
    </row>
    <row r="9" spans="1:12" ht="12.75" customHeight="1">
      <c r="A9" s="4" t="s">
        <v>7</v>
      </c>
      <c r="B9" s="5"/>
      <c r="C9" s="1">
        <v>5</v>
      </c>
      <c r="E9" s="10">
        <v>6075.66539</v>
      </c>
      <c r="F9" s="7"/>
      <c r="G9" s="10">
        <v>6239.41353</v>
      </c>
      <c r="H9" s="7"/>
      <c r="I9" s="8">
        <v>6124.38648</v>
      </c>
      <c r="J9" s="9"/>
      <c r="K9" s="8">
        <v>5853.2765</v>
      </c>
      <c r="L9" s="9"/>
    </row>
    <row r="10" spans="1:12" ht="12.75" customHeight="1">
      <c r="A10" s="4" t="s">
        <v>8</v>
      </c>
      <c r="B10" s="5"/>
      <c r="C10" s="1">
        <v>6</v>
      </c>
      <c r="E10" s="10">
        <v>5824.42042</v>
      </c>
      <c r="F10" s="7"/>
      <c r="G10" s="10">
        <v>5873.9578</v>
      </c>
      <c r="H10" s="7"/>
      <c r="I10" s="8">
        <v>5796.538</v>
      </c>
      <c r="J10" s="9"/>
      <c r="K10" s="8">
        <v>5622.50638</v>
      </c>
      <c r="L10" s="9"/>
    </row>
    <row r="11" spans="1:12" ht="12.75" customHeight="1">
      <c r="A11" s="4" t="s">
        <v>10</v>
      </c>
      <c r="B11" s="5"/>
      <c r="C11" s="1">
        <v>7</v>
      </c>
      <c r="E11" s="6">
        <v>4675.63102</v>
      </c>
      <c r="F11" s="7"/>
      <c r="G11" s="6">
        <v>4553.635744</v>
      </c>
      <c r="H11" s="7"/>
      <c r="I11" s="8">
        <v>4627.646286</v>
      </c>
      <c r="J11" s="9"/>
      <c r="K11" s="8">
        <v>5089.384528</v>
      </c>
      <c r="L11" s="9"/>
    </row>
    <row r="12" spans="1:12" ht="12.75" customHeight="1">
      <c r="A12" s="4" t="s">
        <v>9</v>
      </c>
      <c r="B12" s="5"/>
      <c r="C12" s="1">
        <v>8</v>
      </c>
      <c r="E12" s="6">
        <v>4433.87365</v>
      </c>
      <c r="F12" s="7"/>
      <c r="G12" s="6">
        <v>4702.45665</v>
      </c>
      <c r="H12" s="7"/>
      <c r="I12" s="8">
        <v>4718.1287</v>
      </c>
      <c r="J12" s="9"/>
      <c r="K12" s="8">
        <v>4824.11565</v>
      </c>
      <c r="L12" s="9"/>
    </row>
    <row r="13" spans="1:12" ht="12.75" customHeight="1">
      <c r="A13" s="4" t="s">
        <v>11</v>
      </c>
      <c r="C13" s="1">
        <v>9</v>
      </c>
      <c r="E13" s="10">
        <v>3516.106724</v>
      </c>
      <c r="F13" s="11"/>
      <c r="G13" s="10">
        <v>3669.42373</v>
      </c>
      <c r="H13" s="11"/>
      <c r="I13" s="8">
        <v>3529.073009</v>
      </c>
      <c r="J13" s="9"/>
      <c r="K13" s="8">
        <v>3740.72128</v>
      </c>
      <c r="L13" s="9"/>
    </row>
    <row r="14" spans="1:12" ht="12.75" customHeight="1">
      <c r="A14" s="4" t="s">
        <v>12</v>
      </c>
      <c r="B14" s="5"/>
      <c r="C14" s="1">
        <v>10</v>
      </c>
      <c r="E14" s="6">
        <v>3492.72793</v>
      </c>
      <c r="F14" s="7"/>
      <c r="G14" s="6">
        <v>3389.205</v>
      </c>
      <c r="H14" s="7"/>
      <c r="I14" s="8">
        <v>3405.78566</v>
      </c>
      <c r="J14" s="9"/>
      <c r="K14" s="8">
        <v>3594.982705</v>
      </c>
      <c r="L14" s="9"/>
    </row>
    <row r="15" spans="1:12" ht="12.75" customHeight="1">
      <c r="A15" s="4" t="s">
        <v>13</v>
      </c>
      <c r="B15" s="5"/>
      <c r="C15" s="1">
        <v>11</v>
      </c>
      <c r="E15" s="6">
        <v>2961.22247</v>
      </c>
      <c r="F15" s="7"/>
      <c r="G15" s="6">
        <v>2962.278623</v>
      </c>
      <c r="H15" s="7"/>
      <c r="I15" s="8">
        <v>2861.948943</v>
      </c>
      <c r="J15" s="9"/>
      <c r="K15" s="8">
        <v>3310.319217</v>
      </c>
      <c r="L15" s="9"/>
    </row>
    <row r="16" spans="1:12" ht="12.75" customHeight="1">
      <c r="A16" s="4" t="s">
        <v>14</v>
      </c>
      <c r="B16" s="5"/>
      <c r="C16" s="1">
        <v>12</v>
      </c>
      <c r="E16" s="6">
        <v>2932.207548</v>
      </c>
      <c r="F16" s="7"/>
      <c r="G16" s="6">
        <v>2730.153554</v>
      </c>
      <c r="H16" s="7"/>
      <c r="I16" s="8">
        <v>2742.788548</v>
      </c>
      <c r="J16" s="9"/>
      <c r="K16" s="8">
        <v>2801.700462</v>
      </c>
      <c r="L16" s="9"/>
    </row>
    <row r="17" spans="1:12" ht="12.75" customHeight="1">
      <c r="A17" s="4" t="s">
        <v>15</v>
      </c>
      <c r="C17" s="1">
        <v>13</v>
      </c>
      <c r="E17" s="6">
        <v>2887.62605</v>
      </c>
      <c r="F17" s="11"/>
      <c r="G17" s="6">
        <v>2675.11611</v>
      </c>
      <c r="H17" s="11"/>
      <c r="I17" s="8">
        <v>2651.706962</v>
      </c>
      <c r="J17" s="9"/>
      <c r="K17" s="8">
        <v>2687.74216</v>
      </c>
      <c r="L17" s="9"/>
    </row>
    <row r="18" spans="1:12" ht="12.75" customHeight="1">
      <c r="A18" s="4" t="s">
        <v>16</v>
      </c>
      <c r="B18" s="5"/>
      <c r="C18" s="1">
        <v>14</v>
      </c>
      <c r="E18" s="6">
        <v>2332.38715</v>
      </c>
      <c r="F18" s="7"/>
      <c r="G18" s="6">
        <v>2387.175996</v>
      </c>
      <c r="H18" s="7"/>
      <c r="I18" s="8">
        <v>2324.818996</v>
      </c>
      <c r="J18" s="9"/>
      <c r="K18" s="8">
        <v>2027.135114</v>
      </c>
      <c r="L18" s="9"/>
    </row>
    <row r="19" spans="1:12" ht="12.75" customHeight="1">
      <c r="A19" s="4" t="s">
        <v>18</v>
      </c>
      <c r="B19" s="5"/>
      <c r="C19" s="1">
        <v>15</v>
      </c>
      <c r="E19" s="10">
        <v>1940.9843</v>
      </c>
      <c r="F19" s="7"/>
      <c r="G19" s="10">
        <v>2034.9079</v>
      </c>
      <c r="H19" s="7"/>
      <c r="I19" s="8">
        <v>1939.6531</v>
      </c>
      <c r="J19" s="9"/>
      <c r="K19" s="8">
        <v>1655.8485</v>
      </c>
      <c r="L19" s="9"/>
    </row>
    <row r="20" spans="1:12" ht="12.75" customHeight="1">
      <c r="A20" s="4" t="s">
        <v>17</v>
      </c>
      <c r="B20" s="5"/>
      <c r="C20" s="1">
        <v>16</v>
      </c>
      <c r="E20" s="6">
        <v>2085.790054</v>
      </c>
      <c r="F20" s="7"/>
      <c r="G20" s="6">
        <v>2196.598154</v>
      </c>
      <c r="H20" s="7"/>
      <c r="I20" s="8">
        <v>2282.29605</v>
      </c>
      <c r="J20" s="9"/>
      <c r="K20" s="8">
        <v>1624.594415</v>
      </c>
      <c r="L20" s="9"/>
    </row>
    <row r="21" spans="1:12" ht="12.75" customHeight="1">
      <c r="A21" s="4" t="s">
        <v>22</v>
      </c>
      <c r="C21" s="1">
        <v>17</v>
      </c>
      <c r="E21" s="6">
        <v>2069.78365</v>
      </c>
      <c r="F21" s="11"/>
      <c r="G21" s="6">
        <v>2399.995852</v>
      </c>
      <c r="H21" s="11"/>
      <c r="I21" s="8">
        <v>1479.57426</v>
      </c>
      <c r="J21" s="9"/>
      <c r="K21" s="8">
        <v>1593.45855</v>
      </c>
      <c r="L21" s="9"/>
    </row>
    <row r="22" spans="1:12" ht="12.75" customHeight="1">
      <c r="A22" s="4" t="s">
        <v>20</v>
      </c>
      <c r="B22" s="5"/>
      <c r="C22" s="1">
        <v>18</v>
      </c>
      <c r="E22" s="6">
        <v>1793.5256</v>
      </c>
      <c r="F22" s="7"/>
      <c r="G22" s="6">
        <v>1568.9368</v>
      </c>
      <c r="H22" s="7"/>
      <c r="I22" s="8">
        <v>1573.40001</v>
      </c>
      <c r="J22" s="9"/>
      <c r="K22" s="8">
        <v>1577.15354</v>
      </c>
      <c r="L22" s="9"/>
    </row>
    <row r="23" spans="1:12" ht="12.75" customHeight="1">
      <c r="A23" s="4" t="s">
        <v>19</v>
      </c>
      <c r="B23" s="5"/>
      <c r="C23" s="1">
        <v>19</v>
      </c>
      <c r="E23" s="6">
        <v>1734.90195</v>
      </c>
      <c r="F23" s="7"/>
      <c r="G23" s="6">
        <v>1558.97075</v>
      </c>
      <c r="H23" s="7"/>
      <c r="I23" s="8">
        <v>1602.76785</v>
      </c>
      <c r="J23" s="9"/>
      <c r="K23" s="8">
        <v>1556.032326</v>
      </c>
      <c r="L23" s="9"/>
    </row>
    <row r="24" spans="1:12" ht="12.75" customHeight="1">
      <c r="A24" s="4" t="s">
        <v>21</v>
      </c>
      <c r="B24" s="5"/>
      <c r="C24" s="1">
        <v>20</v>
      </c>
      <c r="E24" s="6">
        <v>1565.348656</v>
      </c>
      <c r="F24" s="7"/>
      <c r="G24" s="6">
        <v>1494.53327</v>
      </c>
      <c r="H24" s="7"/>
      <c r="I24" s="8">
        <v>1526.177306</v>
      </c>
      <c r="J24" s="9"/>
      <c r="K24" s="8">
        <v>1525.921744</v>
      </c>
      <c r="L24" s="9"/>
    </row>
    <row r="25" spans="1:12" ht="12.75" customHeight="1">
      <c r="A25" s="4" t="s">
        <v>23</v>
      </c>
      <c r="B25" s="5"/>
      <c r="C25" s="1">
        <v>21</v>
      </c>
      <c r="E25" s="6">
        <v>1631.79898</v>
      </c>
      <c r="F25" s="7"/>
      <c r="G25" s="6">
        <v>1497.54597</v>
      </c>
      <c r="H25" s="7"/>
      <c r="I25" s="8">
        <v>1435.755635</v>
      </c>
      <c r="J25" s="9"/>
      <c r="K25" s="8">
        <v>1493.307208</v>
      </c>
      <c r="L25" s="9"/>
    </row>
    <row r="26" spans="1:12" ht="12.75" customHeight="1">
      <c r="A26" s="4" t="s">
        <v>24</v>
      </c>
      <c r="B26" s="5"/>
      <c r="C26" s="1">
        <v>22</v>
      </c>
      <c r="E26" s="6">
        <v>964.367027</v>
      </c>
      <c r="F26" s="7"/>
      <c r="G26" s="6">
        <v>1332.231352</v>
      </c>
      <c r="H26" s="7"/>
      <c r="I26" s="8">
        <v>1394.087275</v>
      </c>
      <c r="J26" s="9"/>
      <c r="K26" s="8">
        <v>1419.50653</v>
      </c>
      <c r="L26" s="9"/>
    </row>
    <row r="27" spans="1:12" ht="12.75" customHeight="1">
      <c r="A27" s="4" t="s">
        <v>29</v>
      </c>
      <c r="B27" s="5"/>
      <c r="C27" s="1">
        <v>23</v>
      </c>
      <c r="E27" s="6">
        <v>1761.01036</v>
      </c>
      <c r="F27" s="7"/>
      <c r="G27" s="6">
        <v>1592.75955</v>
      </c>
      <c r="H27" s="7"/>
      <c r="I27" s="8">
        <v>1062.01926</v>
      </c>
      <c r="J27" s="9"/>
      <c r="K27" s="8">
        <v>1417.256461</v>
      </c>
      <c r="L27" s="9"/>
    </row>
    <row r="28" spans="1:12" ht="12.75" customHeight="1">
      <c r="A28" s="4" t="s">
        <v>55</v>
      </c>
      <c r="B28" s="5"/>
      <c r="C28" s="1">
        <v>24</v>
      </c>
      <c r="E28" s="6">
        <v>1242.4403</v>
      </c>
      <c r="F28" s="7"/>
      <c r="G28" s="6">
        <v>1374.6252</v>
      </c>
      <c r="H28" s="7"/>
      <c r="I28" s="8">
        <v>1356.22685</v>
      </c>
      <c r="J28" s="9"/>
      <c r="K28" s="8">
        <v>1404.626437</v>
      </c>
      <c r="L28" s="9"/>
    </row>
    <row r="29" spans="1:12" ht="12.75" customHeight="1">
      <c r="A29" s="4" t="s">
        <v>25</v>
      </c>
      <c r="B29" s="5"/>
      <c r="C29" s="1">
        <v>25</v>
      </c>
      <c r="E29" s="6">
        <v>1260.68839</v>
      </c>
      <c r="F29" s="7"/>
      <c r="G29" s="6">
        <v>1250.700384</v>
      </c>
      <c r="H29" s="7"/>
      <c r="I29" s="8">
        <v>1353.512752</v>
      </c>
      <c r="J29" s="9"/>
      <c r="K29" s="8">
        <v>1392.55904</v>
      </c>
      <c r="L29" s="9"/>
    </row>
    <row r="30" spans="1:12" ht="12.75" customHeight="1">
      <c r="A30" s="4" t="s">
        <v>32</v>
      </c>
      <c r="B30" s="5"/>
      <c r="C30" s="1">
        <v>26</v>
      </c>
      <c r="E30" s="6">
        <v>1073.4966</v>
      </c>
      <c r="F30" s="7"/>
      <c r="G30" s="6">
        <v>1303.4789</v>
      </c>
      <c r="H30" s="7"/>
      <c r="I30" s="8">
        <v>903.8397</v>
      </c>
      <c r="J30" s="9"/>
      <c r="K30" s="8">
        <v>1249.9757</v>
      </c>
      <c r="L30" s="9"/>
    </row>
    <row r="31" spans="1:12" ht="12.75" customHeight="1">
      <c r="A31" s="4" t="s">
        <v>26</v>
      </c>
      <c r="B31" s="5"/>
      <c r="C31" s="1">
        <v>27</v>
      </c>
      <c r="E31" s="6">
        <v>1165.548222</v>
      </c>
      <c r="F31" s="7"/>
      <c r="G31" s="6">
        <v>1198.705503</v>
      </c>
      <c r="H31" s="7"/>
      <c r="I31" s="8">
        <v>1241.769697</v>
      </c>
      <c r="J31" s="9"/>
      <c r="K31" s="8">
        <v>1179.140489</v>
      </c>
      <c r="L31" s="9"/>
    </row>
    <row r="32" spans="1:12" ht="12.75" customHeight="1">
      <c r="A32" s="4" t="s">
        <v>28</v>
      </c>
      <c r="B32" s="5"/>
      <c r="C32" s="1">
        <v>28</v>
      </c>
      <c r="E32" s="6">
        <v>1246.38393</v>
      </c>
      <c r="F32" s="7"/>
      <c r="G32" s="6">
        <v>1089.78455</v>
      </c>
      <c r="H32" s="7"/>
      <c r="I32" s="8">
        <v>1160.51238</v>
      </c>
      <c r="J32" s="9"/>
      <c r="K32" s="8">
        <v>1155.64965</v>
      </c>
      <c r="L32" s="9"/>
    </row>
    <row r="33" spans="1:12" ht="12.75" customHeight="1">
      <c r="A33" s="4" t="s">
        <v>27</v>
      </c>
      <c r="B33" s="5"/>
      <c r="C33" s="1">
        <v>29</v>
      </c>
      <c r="E33" s="6">
        <v>1272.1859</v>
      </c>
      <c r="F33" s="7"/>
      <c r="G33" s="6">
        <v>1199.3838</v>
      </c>
      <c r="H33" s="7"/>
      <c r="I33" s="8">
        <v>1172.1037</v>
      </c>
      <c r="J33" s="9"/>
      <c r="K33" s="8">
        <v>1148.8814</v>
      </c>
      <c r="L33" s="9"/>
    </row>
    <row r="34" spans="1:12" ht="12.75" customHeight="1">
      <c r="A34" s="4" t="s">
        <v>39</v>
      </c>
      <c r="B34" s="5"/>
      <c r="C34" s="1">
        <v>30</v>
      </c>
      <c r="E34" s="6">
        <v>740.308872</v>
      </c>
      <c r="F34" s="7"/>
      <c r="G34" s="6">
        <v>696.68405</v>
      </c>
      <c r="H34" s="7"/>
      <c r="I34" s="8">
        <v>747.44085</v>
      </c>
      <c r="J34" s="9"/>
      <c r="K34" s="8">
        <v>1002.009883</v>
      </c>
      <c r="L34" s="9"/>
    </row>
    <row r="35" spans="1:12" ht="12.75" customHeight="1">
      <c r="A35" s="4" t="s">
        <v>30</v>
      </c>
      <c r="B35" s="5"/>
      <c r="C35" s="1">
        <v>31</v>
      </c>
      <c r="E35" s="6">
        <v>945.0039</v>
      </c>
      <c r="F35" s="7"/>
      <c r="G35" s="6">
        <v>921.4641</v>
      </c>
      <c r="H35" s="7"/>
      <c r="I35" s="8">
        <v>1004.44472</v>
      </c>
      <c r="J35" s="9"/>
      <c r="K35" s="8">
        <v>985.86012</v>
      </c>
      <c r="L35" s="9"/>
    </row>
    <row r="36" spans="1:12" ht="12.75" customHeight="1">
      <c r="A36" s="4" t="s">
        <v>34</v>
      </c>
      <c r="B36" s="5"/>
      <c r="C36" s="1">
        <v>32</v>
      </c>
      <c r="E36" s="6">
        <v>905.02115</v>
      </c>
      <c r="F36" s="7"/>
      <c r="G36" s="6">
        <v>824.10633</v>
      </c>
      <c r="H36" s="7"/>
      <c r="I36" s="8">
        <v>890.44769</v>
      </c>
      <c r="J36" s="9"/>
      <c r="K36" s="8">
        <v>967.38501</v>
      </c>
      <c r="L36" s="9"/>
    </row>
    <row r="37" spans="1:12" ht="12.75" customHeight="1">
      <c r="A37" s="4" t="s">
        <v>31</v>
      </c>
      <c r="B37" s="5"/>
      <c r="C37" s="1">
        <v>33</v>
      </c>
      <c r="E37" s="6">
        <v>853.42007</v>
      </c>
      <c r="F37" s="7"/>
      <c r="G37" s="6">
        <v>850.46828</v>
      </c>
      <c r="H37" s="7"/>
      <c r="I37" s="8">
        <v>943.13203</v>
      </c>
      <c r="J37" s="9"/>
      <c r="K37" s="8">
        <v>925.31474</v>
      </c>
      <c r="L37" s="9"/>
    </row>
    <row r="38" spans="1:12" ht="12.75" customHeight="1">
      <c r="A38" s="4" t="s">
        <v>33</v>
      </c>
      <c r="B38" s="5"/>
      <c r="C38" s="1">
        <v>34</v>
      </c>
      <c r="E38" s="6">
        <v>781.77504</v>
      </c>
      <c r="F38" s="7"/>
      <c r="G38" s="6">
        <v>763.81368</v>
      </c>
      <c r="H38" s="7"/>
      <c r="I38" s="8">
        <v>892.13545</v>
      </c>
      <c r="J38" s="9"/>
      <c r="K38" s="8">
        <v>866.79896</v>
      </c>
      <c r="L38" s="9"/>
    </row>
    <row r="39" spans="1:12" ht="12.75" customHeight="1">
      <c r="A39" s="4" t="s">
        <v>35</v>
      </c>
      <c r="B39" s="5"/>
      <c r="C39" s="1">
        <v>35</v>
      </c>
      <c r="E39" s="6">
        <v>838.356875</v>
      </c>
      <c r="F39" s="7"/>
      <c r="G39" s="6">
        <v>609.09</v>
      </c>
      <c r="H39" s="7"/>
      <c r="I39" s="8">
        <v>884.34045</v>
      </c>
      <c r="J39" s="9"/>
      <c r="K39" s="8">
        <v>784.601525</v>
      </c>
      <c r="L39" s="9"/>
    </row>
    <row r="40" spans="1:12" ht="12.75" customHeight="1">
      <c r="A40" s="4" t="s">
        <v>40</v>
      </c>
      <c r="B40" s="5"/>
      <c r="C40" s="1">
        <v>36</v>
      </c>
      <c r="E40" s="6">
        <v>682.57495</v>
      </c>
      <c r="F40" s="7"/>
      <c r="G40" s="6">
        <v>704.9691</v>
      </c>
      <c r="H40" s="7"/>
      <c r="I40" s="8">
        <v>735.905488</v>
      </c>
      <c r="J40" s="9"/>
      <c r="K40" s="8">
        <v>761.18875</v>
      </c>
      <c r="L40" s="9"/>
    </row>
    <row r="41" spans="1:12" ht="12.75" customHeight="1">
      <c r="A41" s="4" t="s">
        <v>43</v>
      </c>
      <c r="B41" s="5"/>
      <c r="C41" s="1">
        <v>37</v>
      </c>
      <c r="E41" s="6">
        <v>708.97041</v>
      </c>
      <c r="F41" s="7"/>
      <c r="G41" s="6">
        <v>728.1801</v>
      </c>
      <c r="H41" s="7"/>
      <c r="I41" s="8">
        <v>697.47255</v>
      </c>
      <c r="J41" s="9"/>
      <c r="K41" s="8">
        <v>757.2508</v>
      </c>
      <c r="L41" s="9"/>
    </row>
    <row r="42" spans="1:12" ht="12.75" customHeight="1">
      <c r="A42" s="4" t="s">
        <v>37</v>
      </c>
      <c r="B42" s="5"/>
      <c r="C42" s="1">
        <v>38</v>
      </c>
      <c r="E42" s="6">
        <v>746.76489</v>
      </c>
      <c r="F42" s="7"/>
      <c r="G42" s="6">
        <v>732.76563</v>
      </c>
      <c r="H42" s="7"/>
      <c r="I42" s="8">
        <v>764.879857</v>
      </c>
      <c r="J42" s="9"/>
      <c r="K42" s="8">
        <v>752.82268</v>
      </c>
      <c r="L42" s="9"/>
    </row>
    <row r="43" spans="1:12" ht="12.75" customHeight="1">
      <c r="A43" s="4" t="s">
        <v>48</v>
      </c>
      <c r="B43" s="5"/>
      <c r="C43" s="1">
        <v>39</v>
      </c>
      <c r="E43" s="6">
        <v>651</v>
      </c>
      <c r="F43" s="7"/>
      <c r="G43" s="6">
        <v>477.9658</v>
      </c>
      <c r="H43" s="7"/>
      <c r="I43" s="11">
        <v>594.08038</v>
      </c>
      <c r="J43" s="9"/>
      <c r="K43" s="11">
        <v>751.874024</v>
      </c>
      <c r="L43" s="9"/>
    </row>
    <row r="44" spans="1:12" ht="12.75" customHeight="1">
      <c r="A44" s="4" t="s">
        <v>41</v>
      </c>
      <c r="B44" s="5"/>
      <c r="C44" s="1">
        <v>40</v>
      </c>
      <c r="E44" s="6">
        <v>822.50095</v>
      </c>
      <c r="F44" s="7"/>
      <c r="G44" s="6">
        <v>771.2626</v>
      </c>
      <c r="H44" s="7"/>
      <c r="I44" s="8">
        <v>734.35425</v>
      </c>
      <c r="J44" s="9"/>
      <c r="K44" s="8">
        <v>743.5536</v>
      </c>
      <c r="L44" s="9"/>
    </row>
    <row r="45" spans="1:12" ht="12.75" customHeight="1">
      <c r="A45" s="4" t="s">
        <v>44</v>
      </c>
      <c r="B45" s="5"/>
      <c r="C45" s="1">
        <v>41</v>
      </c>
      <c r="E45" s="6">
        <v>653.3513</v>
      </c>
      <c r="F45" s="7"/>
      <c r="G45" s="6">
        <v>651.53965</v>
      </c>
      <c r="H45" s="7"/>
      <c r="I45" s="8">
        <v>640.8896</v>
      </c>
      <c r="J45" s="9"/>
      <c r="K45" s="8">
        <v>741.19483</v>
      </c>
      <c r="L45" s="9"/>
    </row>
    <row r="46" spans="1:12" ht="12.75" customHeight="1">
      <c r="A46" s="4" t="s">
        <v>38</v>
      </c>
      <c r="B46" s="5"/>
      <c r="C46" s="1">
        <v>42</v>
      </c>
      <c r="E46" s="6">
        <v>622.53372</v>
      </c>
      <c r="F46" s="7"/>
      <c r="G46" s="6">
        <v>749.16288</v>
      </c>
      <c r="H46" s="7"/>
      <c r="I46" s="8">
        <v>763.98986</v>
      </c>
      <c r="J46" s="9"/>
      <c r="K46" s="8">
        <v>696.76822</v>
      </c>
      <c r="L46" s="9"/>
    </row>
    <row r="47" spans="1:12" ht="12.75" customHeight="1">
      <c r="A47" s="4" t="s">
        <v>36</v>
      </c>
      <c r="B47" s="5"/>
      <c r="C47" s="1">
        <v>43</v>
      </c>
      <c r="E47" s="6">
        <v>1236.566092</v>
      </c>
      <c r="F47" s="7"/>
      <c r="G47" s="6">
        <v>875.349237</v>
      </c>
      <c r="H47" s="7"/>
      <c r="I47" s="8">
        <v>819.82283</v>
      </c>
      <c r="J47" s="9"/>
      <c r="K47" s="8">
        <v>693.317147</v>
      </c>
      <c r="L47" s="9"/>
    </row>
    <row r="48" spans="1:12" ht="12.75" customHeight="1">
      <c r="A48" s="4" t="s">
        <v>42</v>
      </c>
      <c r="B48" s="5"/>
      <c r="C48" s="1">
        <v>44</v>
      </c>
      <c r="E48" s="6">
        <v>801.38715</v>
      </c>
      <c r="F48" s="7"/>
      <c r="G48" s="6">
        <v>735.3077</v>
      </c>
      <c r="H48" s="7"/>
      <c r="I48" s="8">
        <v>731.685302</v>
      </c>
      <c r="J48" s="9"/>
      <c r="K48" s="8">
        <v>682.64995</v>
      </c>
      <c r="L48" s="9"/>
    </row>
    <row r="49" spans="1:12" ht="12.75" customHeight="1">
      <c r="A49" s="4" t="s">
        <v>46</v>
      </c>
      <c r="B49" s="5"/>
      <c r="C49" s="1">
        <v>45</v>
      </c>
      <c r="E49" s="6">
        <v>618.73185</v>
      </c>
      <c r="F49" s="7"/>
      <c r="G49" s="6">
        <v>588.72891</v>
      </c>
      <c r="H49" s="7"/>
      <c r="I49" s="8">
        <v>622.552578</v>
      </c>
      <c r="J49" s="9"/>
      <c r="K49" s="8">
        <v>648.927044</v>
      </c>
      <c r="L49" s="9"/>
    </row>
    <row r="50" spans="1:12" ht="12.75" customHeight="1">
      <c r="A50" s="4" t="s">
        <v>45</v>
      </c>
      <c r="B50" s="5"/>
      <c r="C50" s="1">
        <v>46</v>
      </c>
      <c r="E50" s="6">
        <v>679.96737</v>
      </c>
      <c r="F50" s="7"/>
      <c r="G50" s="6">
        <v>644.19722</v>
      </c>
      <c r="H50" s="7"/>
      <c r="I50" s="8">
        <v>623.12936</v>
      </c>
      <c r="J50" s="9"/>
      <c r="K50" s="8">
        <v>639.4779</v>
      </c>
      <c r="L50" s="9"/>
    </row>
    <row r="51" spans="1:12" ht="12.75" customHeight="1">
      <c r="A51" s="4" t="s">
        <v>51</v>
      </c>
      <c r="B51" s="5"/>
      <c r="C51" s="1">
        <v>47</v>
      </c>
      <c r="E51" s="6">
        <v>677.1616</v>
      </c>
      <c r="F51" s="7"/>
      <c r="G51" s="6">
        <v>616.6271</v>
      </c>
      <c r="H51" s="7"/>
      <c r="I51" s="8">
        <v>609.53095</v>
      </c>
      <c r="J51" s="9"/>
      <c r="K51" s="8">
        <v>609.6679</v>
      </c>
      <c r="L51" s="9"/>
    </row>
    <row r="52" spans="1:12" ht="12.75" customHeight="1">
      <c r="A52" s="4" t="s">
        <v>47</v>
      </c>
      <c r="B52" s="5"/>
      <c r="C52" s="1">
        <v>48</v>
      </c>
      <c r="E52" s="6">
        <v>599.6988</v>
      </c>
      <c r="F52" s="7"/>
      <c r="G52" s="6">
        <v>604.747174</v>
      </c>
      <c r="H52" s="7"/>
      <c r="I52" s="8">
        <v>602.07345</v>
      </c>
      <c r="J52" s="9"/>
      <c r="K52" s="8">
        <v>594.65753</v>
      </c>
      <c r="L52" s="9"/>
    </row>
    <row r="53" spans="1:12" ht="12.75" customHeight="1">
      <c r="A53" s="4" t="s">
        <v>49</v>
      </c>
      <c r="B53" s="5"/>
      <c r="C53" s="1">
        <v>49</v>
      </c>
      <c r="E53" s="6">
        <v>555.140155</v>
      </c>
      <c r="F53" s="7"/>
      <c r="G53" s="6">
        <v>534.75843</v>
      </c>
      <c r="H53" s="7"/>
      <c r="I53" s="11">
        <v>579.05613</v>
      </c>
      <c r="J53" s="9"/>
      <c r="K53" s="11">
        <v>589.583355</v>
      </c>
      <c r="L53" s="9"/>
    </row>
    <row r="54" spans="1:12" ht="12.75" customHeight="1">
      <c r="A54" s="4" t="s">
        <v>52</v>
      </c>
      <c r="B54" s="5"/>
      <c r="C54" s="1">
        <v>50</v>
      </c>
      <c r="E54" s="6">
        <v>290.99147</v>
      </c>
      <c r="F54" s="7"/>
      <c r="G54" s="6">
        <v>626.2215</v>
      </c>
      <c r="H54" s="7"/>
      <c r="I54" s="11">
        <v>548.9885</v>
      </c>
      <c r="J54" s="9"/>
      <c r="K54" s="11">
        <v>572.613</v>
      </c>
      <c r="L54" s="9"/>
    </row>
    <row r="55" spans="1:12" ht="12.75" customHeight="1">
      <c r="A55" s="12" t="s">
        <v>50</v>
      </c>
      <c r="B55" s="13"/>
      <c r="C55" s="12"/>
      <c r="D55" s="12"/>
      <c r="E55" s="14">
        <f>SUM(E5:E54)</f>
        <v>127741.60359299992</v>
      </c>
      <c r="F55" s="15"/>
      <c r="G55" s="14">
        <f>SUM(G5:G54)</f>
        <v>127339.57735200004</v>
      </c>
      <c r="H55" s="15"/>
      <c r="I55" s="14">
        <f>SUM(I5:I54)</f>
        <v>128779.867169</v>
      </c>
      <c r="J55" s="12"/>
      <c r="K55" s="14">
        <f>SUM(K5:K54)</f>
        <v>132410.98712799998</v>
      </c>
      <c r="L55" s="12"/>
    </row>
    <row r="56" spans="1:12" ht="14.25" customHeight="1">
      <c r="A56" s="16" t="s">
        <v>56</v>
      </c>
      <c r="B56" s="17"/>
      <c r="C56" s="12"/>
      <c r="D56" s="12"/>
      <c r="E56" s="15">
        <v>146580.73321</v>
      </c>
      <c r="F56" s="15"/>
      <c r="G56" s="15">
        <v>146144.195233</v>
      </c>
      <c r="H56" s="15"/>
      <c r="I56" s="15">
        <v>148594.090779</v>
      </c>
      <c r="J56" s="12"/>
      <c r="K56" s="15">
        <v>157537.230547</v>
      </c>
      <c r="L56" s="12"/>
    </row>
    <row r="57" spans="1:12" ht="12.75" customHeight="1">
      <c r="A57" s="18" t="s">
        <v>0</v>
      </c>
      <c r="B57" s="19"/>
      <c r="C57" s="20"/>
      <c r="D57" s="20"/>
      <c r="E57" s="21">
        <f>E55/E56</f>
        <v>0.8714760855370394</v>
      </c>
      <c r="F57" s="21"/>
      <c r="G57" s="21">
        <f>G55/G56</f>
        <v>0.871328328497622</v>
      </c>
      <c r="H57" s="21"/>
      <c r="I57" s="21">
        <f>I55/I56</f>
        <v>0.8666553729954904</v>
      </c>
      <c r="J57" s="12"/>
      <c r="K57" s="21">
        <f>K55/K56</f>
        <v>0.8405059976504804</v>
      </c>
      <c r="L57" s="12"/>
    </row>
    <row r="58" spans="1:10" ht="9" customHeight="1">
      <c r="A58" s="22"/>
      <c r="B58" s="23"/>
      <c r="C58" s="4"/>
      <c r="D58" s="4"/>
      <c r="E58" s="24"/>
      <c r="F58" s="24"/>
      <c r="G58" s="24"/>
      <c r="H58" s="24"/>
      <c r="I58" s="24"/>
      <c r="J58" s="4"/>
    </row>
    <row r="59" spans="1:12" ht="12.75" customHeight="1">
      <c r="A59" s="27" t="s">
        <v>57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5:8" ht="9" customHeight="1">
      <c r="E60" s="11"/>
      <c r="F60" s="11"/>
      <c r="G60" s="11"/>
      <c r="H60" s="11"/>
    </row>
    <row r="61" spans="1:12" ht="38.25" customHeight="1">
      <c r="A61" s="25" t="s">
        <v>58</v>
      </c>
      <c r="B61" s="25"/>
      <c r="C61" s="25"/>
      <c r="D61" s="25"/>
      <c r="E61" s="25"/>
      <c r="F61" s="25"/>
      <c r="G61" s="25"/>
      <c r="H61" s="25"/>
      <c r="I61" s="25"/>
      <c r="J61" s="25"/>
      <c r="K61" s="26"/>
      <c r="L61" s="26"/>
    </row>
  </sheetData>
  <mergeCells count="9">
    <mergeCell ref="A1:L1"/>
    <mergeCell ref="C3:D4"/>
    <mergeCell ref="E4:F4"/>
    <mergeCell ref="G4:H4"/>
    <mergeCell ref="I4:J4"/>
    <mergeCell ref="A61:L61"/>
    <mergeCell ref="A59:L59"/>
    <mergeCell ref="K4:L4"/>
    <mergeCell ref="E3:L3"/>
  </mergeCells>
  <printOptions/>
  <pageMargins left="1" right="0.75" top="1" bottom="1" header="0.5" footer="0.5"/>
  <pageSetup fitToHeight="1" fitToWidth="1" horizontalDpi="1200" verticalDpi="12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2007-02-23T19:26:25Z</cp:lastPrinted>
  <dcterms:created xsi:type="dcterms:W3CDTF">1980-01-01T05:00:00Z</dcterms:created>
  <dcterms:modified xsi:type="dcterms:W3CDTF">2007-02-23T19:26:33Z</dcterms:modified>
  <cp:category/>
  <cp:version/>
  <cp:contentType/>
  <cp:contentStatus/>
</cp:coreProperties>
</file>