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<sst xmlns="http://schemas.openxmlformats.org/spreadsheetml/2006/main" count="12" uniqueCount="12">
  <si>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Figure 1 Annual Weights for the Aggregation of Transportation</t>
  </si>
  <si>
    <t>Railroad transportation</t>
  </si>
  <si>
    <t>Transportation by air</t>
  </si>
  <si>
    <t>Water transportation</t>
  </si>
  <si>
    <t>Trucking and warehousing</t>
  </si>
  <si>
    <t>Local and interurban passenger transit</t>
  </si>
  <si>
    <t>Rail Passenger</t>
  </si>
  <si>
    <t>Rail Freight</t>
  </si>
  <si>
    <t>Pipelines, except natural gas</t>
  </si>
  <si>
    <t>Air Passenger</t>
  </si>
  <si>
    <t>Air Freight</t>
  </si>
  <si>
    <r>
      <t xml:space="preserve">Source: "Gross Product by Industry" table, </t>
    </r>
    <r>
      <rPr>
        <i/>
        <sz val="10"/>
        <rFont val="Arial"/>
        <family val="0"/>
      </rPr>
      <t>Survey of Current Business</t>
    </r>
    <r>
      <rPr>
        <sz val="10"/>
        <rFont val="Arial"/>
        <family val="0"/>
      </rPr>
      <t>, November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</si>
</sst>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9.140625" style="2" customWidth="1"/>
    <col min="2" max="2" width="14.7109375" style="2" customWidth="1"/>
    <col min="3" max="3" width="12.8515625" style="2" customWidth="1"/>
    <col min="4" max="4" width="15.421875" style="2" customWidth="1"/>
    <col min="5" max="5" width="14.140625" style="2" customWidth="1"/>
    <col min="6" max="6" width="13.28125" style="2" customWidth="1"/>
    <col min="7" max="7" width="12.140625" style="2" customWidth="1"/>
    <col min="8" max="8" width="9.140625" style="2" customWidth="1"/>
    <col min="9" max="9" width="12.140625" style="2" customWidth="1"/>
    <col min="10" max="10" width="12.57421875" style="2" customWidth="1"/>
    <col min="11" max="16384" width="9.140625" style="2" customWidth="1"/>
  </cols>
  <sheetData>
    <row r="1" spans="1:1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51">
      <c r="A2" s="8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</row>
    <row r="3" spans="1:11" ht="12.75">
      <c r="A3" s="4">
        <v>1979</v>
      </c>
      <c r="B3" s="5">
        <f>#REF!/($B3-$I3)</f>
        <v>0.21169079786999956</v>
      </c>
      <c r="C3" s="5">
        <f>#REF!/($B3-$I3)</f>
        <v>0.1821062359723628</v>
      </c>
      <c r="D3" s="5">
        <f>#REF!/($B3-$I3)</f>
        <v>0.07227258724640233</v>
      </c>
      <c r="E3" s="5">
        <f>#REF!/($B3-$I3)</f>
        <v>0.4254609866654931</v>
      </c>
      <c r="F3" s="5">
        <f>#REF!/($B3-$I3)</f>
        <v>0.052314835189015536</v>
      </c>
      <c r="G3" s="5">
        <f aca="true" t="shared" si="0" ref="G3:G26">B3*(1-B31)</f>
        <v>0.005740668435988296</v>
      </c>
      <c r="H3" s="5">
        <f aca="true" t="shared" si="1" ref="H3:H26">B3*B31</f>
        <v>0.20595012943401125</v>
      </c>
      <c r="I3" s="5">
        <f>#REF!/($B3-$I3)</f>
        <v>0.056143554988337806</v>
      </c>
      <c r="J3" s="5">
        <f aca="true" t="shared" si="2" ref="J3:J26">C3*C31</f>
        <v>0.16791527713109922</v>
      </c>
      <c r="K3" s="5">
        <f aca="true" t="shared" si="3" ref="K3:K26">C3*(1-C31)</f>
        <v>0.014190958841263583</v>
      </c>
    </row>
    <row r="4" spans="1:11" ht="12.75">
      <c r="A4" s="4">
        <v>1980</v>
      </c>
      <c r="B4" s="5">
        <f>#REF!/($B4-$I4)</f>
        <v>0.2145619222895428</v>
      </c>
      <c r="C4" s="5">
        <f>#REF!/($B4-$I4)</f>
        <v>0.1880518621146012</v>
      </c>
      <c r="D4" s="5">
        <f>#REF!/($B4-$I4)</f>
        <v>0.0742364399594698</v>
      </c>
      <c r="E4" s="5">
        <f>#REF!/($B4-$I4)</f>
        <v>0.4145453793502761</v>
      </c>
      <c r="F4" s="5">
        <f>#REF!/($B4-$I4)</f>
        <v>0.05449864554684754</v>
      </c>
      <c r="G4" s="5">
        <f t="shared" si="0"/>
        <v>0.006041548211552608</v>
      </c>
      <c r="H4" s="5">
        <f t="shared" si="1"/>
        <v>0.20852037407799018</v>
      </c>
      <c r="I4" s="5">
        <f>#REF!/($B4-$I4)</f>
        <v>0.0541057507392626</v>
      </c>
      <c r="J4" s="5">
        <f t="shared" si="2"/>
        <v>0.1733975795688004</v>
      </c>
      <c r="K4" s="5">
        <f t="shared" si="3"/>
        <v>0.01465428254580081</v>
      </c>
    </row>
    <row r="5" spans="1:11" ht="12.75">
      <c r="A5" s="4">
        <v>1981</v>
      </c>
      <c r="B5" s="5">
        <f>#REF!/($B5-$I5)</f>
        <v>0.21671322160148976</v>
      </c>
      <c r="C5" s="5">
        <f>#REF!/($B5-$I5)</f>
        <v>0.18255353817504655</v>
      </c>
      <c r="D5" s="5">
        <f>#REF!/($B5-$I5)</f>
        <v>0.07706781502172563</v>
      </c>
      <c r="E5" s="5">
        <f>#REF!/($B5-$I5)</f>
        <v>0.4099355990068281</v>
      </c>
      <c r="F5" s="5">
        <f>#REF!/($B5-$I5)</f>
        <v>0.05230640906269398</v>
      </c>
      <c r="G5" s="5">
        <f t="shared" si="0"/>
        <v>0.0064419010042927605</v>
      </c>
      <c r="H5" s="5">
        <f t="shared" si="1"/>
        <v>0.210271320597197</v>
      </c>
      <c r="I5" s="5">
        <f>#REF!/($B5-$I5)</f>
        <v>0.06143311607697083</v>
      </c>
      <c r="J5" s="5">
        <f t="shared" si="2"/>
        <v>0.16885865064113215</v>
      </c>
      <c r="K5" s="5">
        <f t="shared" si="3"/>
        <v>0.013694887533914405</v>
      </c>
    </row>
    <row r="6" spans="1:11" ht="12.75">
      <c r="A6" s="4">
        <v>1982</v>
      </c>
      <c r="B6" s="5">
        <f>#REF!/($B6-$I6)</f>
        <v>0.19024003959415986</v>
      </c>
      <c r="C6" s="5">
        <f>#REF!/($B6-$I6)</f>
        <v>0.1913090819104182</v>
      </c>
      <c r="D6" s="5">
        <f>#REF!/($B6-$I6)</f>
        <v>0.07335807968324672</v>
      </c>
      <c r="E6" s="5">
        <f>#REF!/($B6-$I6)</f>
        <v>0.41710467706013366</v>
      </c>
      <c r="F6" s="5">
        <f>#REF!/($B6-$I6)</f>
        <v>0.05572878000494927</v>
      </c>
      <c r="G6" s="5">
        <f t="shared" si="0"/>
        <v>0.006543855955422122</v>
      </c>
      <c r="H6" s="5">
        <f t="shared" si="1"/>
        <v>0.18369618363873774</v>
      </c>
      <c r="I6" s="5">
        <f>#REF!/($B6-$I6)</f>
        <v>0.07225934174709231</v>
      </c>
      <c r="J6" s="5">
        <f t="shared" si="2"/>
        <v>0.1777380210532882</v>
      </c>
      <c r="K6" s="5">
        <f t="shared" si="3"/>
        <v>0.013571060857130007</v>
      </c>
    </row>
    <row r="7" spans="1:11" ht="12.75">
      <c r="A7" s="4">
        <v>1983</v>
      </c>
      <c r="B7" s="5">
        <f>#REF!/($B7-$I7)</f>
        <v>0.1835936794582393</v>
      </c>
      <c r="C7" s="5">
        <f>#REF!/($B7-$I7)</f>
        <v>0.20613995485327313</v>
      </c>
      <c r="D7" s="5">
        <f>#REF!/($B7-$I7)</f>
        <v>0.06895711060948082</v>
      </c>
      <c r="E7" s="5">
        <f>#REF!/($B7-$I7)</f>
        <v>0.4157742663656885</v>
      </c>
      <c r="F7" s="5">
        <f>#REF!/($B7-$I7)</f>
        <v>0.055142212189616256</v>
      </c>
      <c r="G7" s="5">
        <f t="shared" si="0"/>
        <v>0.003763146818547522</v>
      </c>
      <c r="H7" s="5">
        <f t="shared" si="1"/>
        <v>0.17983053263969176</v>
      </c>
      <c r="I7" s="5">
        <f>#REF!/($B7-$I7)</f>
        <v>0.07039277652370203</v>
      </c>
      <c r="J7" s="5">
        <f t="shared" si="2"/>
        <v>0.19161213822611406</v>
      </c>
      <c r="K7" s="5">
        <f t="shared" si="3"/>
        <v>0.01452781662715907</v>
      </c>
    </row>
    <row r="8" spans="1:11" ht="12.75">
      <c r="A8" s="4">
        <v>1984</v>
      </c>
      <c r="B8" s="5">
        <f>#REF!/($B8-$I8)</f>
        <v>0.1791050761543459</v>
      </c>
      <c r="C8" s="5">
        <f>#REF!/($B8-$I8)</f>
        <v>0.212694797122256</v>
      </c>
      <c r="D8" s="5">
        <f>#REF!/($B8-$I8)</f>
        <v>0.06463695350534564</v>
      </c>
      <c r="E8" s="5">
        <f>#REF!/($B8-$I8)</f>
        <v>0.4245554655480787</v>
      </c>
      <c r="F8" s="5">
        <f>#REF!/($B8-$I8)</f>
        <v>0.05889429824913178</v>
      </c>
      <c r="G8" s="5">
        <f t="shared" si="0"/>
        <v>0.0034808164192477453</v>
      </c>
      <c r="H8" s="5">
        <f t="shared" si="1"/>
        <v>0.17562425973509815</v>
      </c>
      <c r="I8" s="5">
        <f>#REF!/($B8-$I8)</f>
        <v>0.06012142988907693</v>
      </c>
      <c r="J8" s="5">
        <f t="shared" si="2"/>
        <v>0.19737519237117712</v>
      </c>
      <c r="K8" s="5">
        <f t="shared" si="3"/>
        <v>0.015319604751078889</v>
      </c>
    </row>
    <row r="9" spans="1:11" ht="12.75">
      <c r="A9" s="4">
        <v>1985</v>
      </c>
      <c r="B9" s="5">
        <f>#REF!/($B9-$I9)</f>
        <v>0.17089728453364816</v>
      </c>
      <c r="C9" s="5">
        <f>#REF!/($B9-$I9)</f>
        <v>0.21020785434661032</v>
      </c>
      <c r="D9" s="5">
        <f>#REF!/($B9-$I9)</f>
        <v>0.06460106878767166</v>
      </c>
      <c r="E9" s="5">
        <f>#REF!/($B9-$I9)</f>
        <v>0.43750388367613247</v>
      </c>
      <c r="F9" s="5">
        <f>#REF!/($B9-$I9)</f>
        <v>0.060049400360405146</v>
      </c>
      <c r="G9" s="5">
        <f t="shared" si="0"/>
        <v>0.0037670047864289315</v>
      </c>
      <c r="H9" s="5">
        <f t="shared" si="1"/>
        <v>0.16713027974721922</v>
      </c>
      <c r="I9" s="5">
        <f>#REF!/($B9-$I9)</f>
        <v>0.05674827564779718</v>
      </c>
      <c r="J9" s="5">
        <f t="shared" si="2"/>
        <v>0.19698414040925138</v>
      </c>
      <c r="K9" s="5">
        <f t="shared" si="3"/>
        <v>0.013223713937358937</v>
      </c>
    </row>
    <row r="10" spans="1:11" ht="12.75">
      <c r="A10" s="4">
        <v>1986</v>
      </c>
      <c r="B10" s="5">
        <f>#REF!/($B10-$I10)</f>
        <v>0.16984909934597536</v>
      </c>
      <c r="C10" s="5">
        <f>#REF!/($B10-$I10)</f>
        <v>0.2161423508348862</v>
      </c>
      <c r="D10" s="5">
        <f>#REF!/($B10-$I10)</f>
        <v>0.059782966129562645</v>
      </c>
      <c r="E10" s="5">
        <f>#REF!/($B10-$I10)</f>
        <v>0.44694362234645035</v>
      </c>
      <c r="F10" s="5">
        <f>#REF!/($B10-$I10)</f>
        <v>0.06300559026635975</v>
      </c>
      <c r="G10" s="5">
        <f t="shared" si="0"/>
        <v>0.004044038829846973</v>
      </c>
      <c r="H10" s="5">
        <f t="shared" si="1"/>
        <v>0.1658050605161284</v>
      </c>
      <c r="I10" s="5">
        <f>#REF!/($B10-$I10)</f>
        <v>0.04428367861449085</v>
      </c>
      <c r="J10" s="5">
        <f t="shared" si="2"/>
        <v>0.1893107855479369</v>
      </c>
      <c r="K10" s="5">
        <f t="shared" si="3"/>
        <v>0.026831565286949306</v>
      </c>
    </row>
    <row r="11" spans="1:11" ht="12.75">
      <c r="A11" s="4">
        <v>1987</v>
      </c>
      <c r="B11" s="5">
        <f>#REF!/($B11-$I11)</f>
        <v>0.1516420679533686</v>
      </c>
      <c r="C11" s="5">
        <f>#REF!/($B11-$I11)</f>
        <v>0.23727605017583694</v>
      </c>
      <c r="D11" s="5">
        <f>#REF!/($B11-$I11)</f>
        <v>0.058130036275025616</v>
      </c>
      <c r="E11" s="5">
        <f>#REF!/($B11-$I11)</f>
        <v>0.44394677816852657</v>
      </c>
      <c r="F11" s="5">
        <f>#REF!/($B11-$I11)</f>
        <v>0.05970841525212527</v>
      </c>
      <c r="G11" s="5">
        <f t="shared" si="0"/>
        <v>0.0036732744419434205</v>
      </c>
      <c r="H11" s="5">
        <f t="shared" si="1"/>
        <v>0.14796879351142517</v>
      </c>
      <c r="I11" s="5">
        <f>#REF!/($B11-$I11)</f>
        <v>0.049296652175116994</v>
      </c>
      <c r="J11" s="5">
        <f t="shared" si="2"/>
        <v>0.2075466054200585</v>
      </c>
      <c r="K11" s="5">
        <f t="shared" si="3"/>
        <v>0.029729444755778423</v>
      </c>
    </row>
    <row r="12" spans="1:11" ht="12.75">
      <c r="A12" s="4">
        <v>1988</v>
      </c>
      <c r="B12" s="5">
        <f>#REF!/($B12-$I12)</f>
        <v>0.14987911402277335</v>
      </c>
      <c r="C12" s="5">
        <f>#REF!/($B12-$I12)</f>
        <v>0.27758280039515415</v>
      </c>
      <c r="D12" s="5">
        <f>#REF!/($B12-$I12)</f>
        <v>0.058824676337544846</v>
      </c>
      <c r="E12" s="5">
        <f>#REF!/($B12-$I12)</f>
        <v>0.41909088545728695</v>
      </c>
      <c r="F12" s="5">
        <f>#REF!/($B12-$I12)</f>
        <v>0.057557323350491345</v>
      </c>
      <c r="G12" s="5">
        <f t="shared" si="0"/>
        <v>0.003849165226897237</v>
      </c>
      <c r="H12" s="5">
        <f t="shared" si="1"/>
        <v>0.1460299487958761</v>
      </c>
      <c r="I12" s="5">
        <f>#REF!/($B12-$I12)</f>
        <v>0.037071699682836794</v>
      </c>
      <c r="J12" s="5">
        <f t="shared" si="2"/>
        <v>0.24165469332851386</v>
      </c>
      <c r="K12" s="5">
        <f t="shared" si="3"/>
        <v>0.0359281070666403</v>
      </c>
    </row>
    <row r="13" spans="1:11" ht="12.75">
      <c r="A13" s="4">
        <v>1989</v>
      </c>
      <c r="B13" s="5">
        <f>#REF!/($B13-$I13)</f>
        <v>0.1277010215824563</v>
      </c>
      <c r="C13" s="5">
        <f>#REF!/($B13-$I13)</f>
        <v>0.2822242080967964</v>
      </c>
      <c r="D13" s="5">
        <f>#REF!/($B13-$I13)</f>
        <v>0.06171926734086394</v>
      </c>
      <c r="E13" s="5">
        <f>#REF!/($B13-$I13)</f>
        <v>0.43306352584172864</v>
      </c>
      <c r="F13" s="5">
        <f>#REF!/($B13-$I13)</f>
        <v>0.05970053297158985</v>
      </c>
      <c r="G13" s="5">
        <f t="shared" si="0"/>
        <v>0.003711924696802165</v>
      </c>
      <c r="H13" s="5">
        <f t="shared" si="1"/>
        <v>0.12398909688565414</v>
      </c>
      <c r="I13" s="5">
        <f>#REF!/($B13-$I13)</f>
        <v>0.035585015076216864</v>
      </c>
      <c r="J13" s="5">
        <f t="shared" si="2"/>
        <v>0.2501706151774277</v>
      </c>
      <c r="K13" s="5">
        <f t="shared" si="3"/>
        <v>0.03205359291936866</v>
      </c>
    </row>
    <row r="14" spans="1:11" ht="12.75">
      <c r="A14" s="4">
        <v>1990</v>
      </c>
      <c r="B14" s="5">
        <f>#REF!/($B14-$I14)</f>
        <v>0.12444977488650136</v>
      </c>
      <c r="C14" s="5">
        <f>#REF!/($B14-$I14)</f>
        <v>0.28471049211003874</v>
      </c>
      <c r="D14" s="5">
        <f>#REF!/($B14-$I14)</f>
        <v>0.06306945552046116</v>
      </c>
      <c r="E14" s="5">
        <f>#REF!/($B14-$I14)</f>
        <v>0.4359603900711447</v>
      </c>
      <c r="F14" s="5">
        <f>#REF!/($B14-$I14)</f>
        <v>0.056997356407728586</v>
      </c>
      <c r="G14" s="5">
        <f t="shared" si="0"/>
        <v>0.003748887864029332</v>
      </c>
      <c r="H14" s="5">
        <f t="shared" si="1"/>
        <v>0.12070088702247203</v>
      </c>
      <c r="I14" s="5">
        <f>#REF!/($B14-$I14)</f>
        <v>0.03480625168756633</v>
      </c>
      <c r="J14" s="5">
        <f t="shared" si="2"/>
        <v>0.26049510258253405</v>
      </c>
      <c r="K14" s="5">
        <f t="shared" si="3"/>
        <v>0.024215389527504697</v>
      </c>
    </row>
    <row r="15" spans="1:11" ht="12.75">
      <c r="A15" s="4">
        <v>1991</v>
      </c>
      <c r="B15" s="5">
        <f>#REF!/($B15-$I15)</f>
        <v>0.13181886384779282</v>
      </c>
      <c r="C15" s="5">
        <f>#REF!/($B15-$I15)</f>
        <v>0.282051435945143</v>
      </c>
      <c r="D15" s="5">
        <f>#REF!/($B15-$I15)</f>
        <v>0.06637457611859676</v>
      </c>
      <c r="E15" s="5">
        <f>#REF!/($B15-$I15)</f>
        <v>0.425477898148426</v>
      </c>
      <c r="F15" s="5">
        <f>#REF!/($B15-$I15)</f>
        <v>0.061266992767758</v>
      </c>
      <c r="G15" s="5">
        <f t="shared" si="0"/>
        <v>0.00410848574703644</v>
      </c>
      <c r="H15" s="5">
        <f t="shared" si="1"/>
        <v>0.1277103781007564</v>
      </c>
      <c r="I15" s="5">
        <f>#REF!/($B15-$I15)</f>
        <v>0.03299822945112985</v>
      </c>
      <c r="J15" s="5">
        <f t="shared" si="2"/>
        <v>0.25723203479154677</v>
      </c>
      <c r="K15" s="5">
        <f t="shared" si="3"/>
        <v>0.024819401153596227</v>
      </c>
    </row>
    <row r="16" spans="1:11" ht="12.75">
      <c r="A16" s="4">
        <v>1992</v>
      </c>
      <c r="B16" s="5">
        <f>#REF!/($B16-$I16)</f>
        <v>0.12432927778129989</v>
      </c>
      <c r="C16" s="5">
        <f>#REF!/($B16-$I16)</f>
        <v>0.2900689885710663</v>
      </c>
      <c r="D16" s="5">
        <f>#REF!/($B16-$I16)</f>
        <v>0.061403862668364964</v>
      </c>
      <c r="E16" s="5">
        <f>#REF!/($B16-$I16)</f>
        <v>0.42964260807921295</v>
      </c>
      <c r="F16" s="5">
        <f>#REF!/($B16-$I16)</f>
        <v>0.0630118669563764</v>
      </c>
      <c r="G16" s="5">
        <f t="shared" si="0"/>
        <v>0.0037152804190832994</v>
      </c>
      <c r="H16" s="5">
        <f t="shared" si="1"/>
        <v>0.12061399736221659</v>
      </c>
      <c r="I16" s="5">
        <f>#REF!/($B16-$I16)</f>
        <v>0.03154915939990894</v>
      </c>
      <c r="J16" s="5">
        <f t="shared" si="2"/>
        <v>0.2639686138374162</v>
      </c>
      <c r="K16" s="5">
        <f t="shared" si="3"/>
        <v>0.02610037473365007</v>
      </c>
    </row>
    <row r="17" spans="1:11" ht="12.75">
      <c r="A17" s="4">
        <v>1993</v>
      </c>
      <c r="B17" s="5">
        <f>#REF!/($B17-$I17)</f>
        <v>0.1185926337899642</v>
      </c>
      <c r="C17" s="5">
        <f>#REF!/($B17-$I17)</f>
        <v>0.3046755616991636</v>
      </c>
      <c r="D17" s="5">
        <f>#REF!/($B17-$I17)</f>
        <v>0.058008499057760114</v>
      </c>
      <c r="E17" s="5">
        <f>#REF!/($B17-$I17)</f>
        <v>0.4274907260916754</v>
      </c>
      <c r="F17" s="5">
        <f>#REF!/($B17-$I17)</f>
        <v>0.0612212940814376</v>
      </c>
      <c r="G17" s="5">
        <f t="shared" si="0"/>
        <v>0.0034381241499685756</v>
      </c>
      <c r="H17" s="5">
        <f t="shared" si="1"/>
        <v>0.11515450963999561</v>
      </c>
      <c r="I17" s="5">
        <f>#REF!/($B17-$I17)</f>
        <v>0.03000588562449716</v>
      </c>
      <c r="J17" s="5">
        <f t="shared" si="2"/>
        <v>0.27592700289497796</v>
      </c>
      <c r="K17" s="5">
        <f t="shared" si="3"/>
        <v>0.028748558804185628</v>
      </c>
    </row>
    <row r="18" spans="1:11" ht="12.75">
      <c r="A18" s="4">
        <v>1994</v>
      </c>
      <c r="B18" s="5">
        <f>#REF!/($B18-$I18)</f>
        <v>0.11616234617435815</v>
      </c>
      <c r="C18" s="5">
        <f>#REF!/($B18-$I18)</f>
        <v>0.311284783659717</v>
      </c>
      <c r="D18" s="5">
        <f>#REF!/($B18-$I18)</f>
        <v>0.05709429655141477</v>
      </c>
      <c r="E18" s="5">
        <f>#REF!/($B18-$I18)</f>
        <v>0.4304376647909367</v>
      </c>
      <c r="F18" s="5">
        <f>#REF!/($B18-$I18)</f>
        <v>0.05771732466742759</v>
      </c>
      <c r="G18" s="5">
        <f t="shared" si="0"/>
        <v>0.002960939339184594</v>
      </c>
      <c r="H18" s="5">
        <f t="shared" si="1"/>
        <v>0.11320140683517356</v>
      </c>
      <c r="I18" s="5">
        <f>#REF!/($B18-$I18)</f>
        <v>0.0273035841561458</v>
      </c>
      <c r="J18" s="5">
        <f t="shared" si="2"/>
        <v>0.2802891910679614</v>
      </c>
      <c r="K18" s="5">
        <f t="shared" si="3"/>
        <v>0.030995592591755633</v>
      </c>
    </row>
    <row r="19" spans="1:11" ht="12.75">
      <c r="A19" s="4">
        <v>1995</v>
      </c>
      <c r="B19" s="5">
        <f>#REF!/($B19-$I19)</f>
        <v>0.11243429736903554</v>
      </c>
      <c r="C19" s="5">
        <f>#REF!/($B19-$I19)</f>
        <v>0.3224587437513998</v>
      </c>
      <c r="D19" s="5">
        <f>#REF!/($B19-$I19)</f>
        <v>0.05540703464905383</v>
      </c>
      <c r="E19" s="5">
        <f>#REF!/($B19-$I19)</f>
        <v>0.42429007800921625</v>
      </c>
      <c r="F19" s="5">
        <f>#REF!/($B19-$I19)</f>
        <v>0.059276520512563914</v>
      </c>
      <c r="G19" s="5">
        <f t="shared" si="0"/>
        <v>0.002795671181905549</v>
      </c>
      <c r="H19" s="5">
        <f t="shared" si="1"/>
        <v>0.10963862618713</v>
      </c>
      <c r="I19" s="5">
        <f>#REF!/($B19-$I19)</f>
        <v>0.026133325708730646</v>
      </c>
      <c r="J19" s="5">
        <f t="shared" si="2"/>
        <v>0.2875247398592296</v>
      </c>
      <c r="K19" s="5">
        <f t="shared" si="3"/>
        <v>0.03493400389217022</v>
      </c>
    </row>
    <row r="20" spans="1:11" ht="12.75">
      <c r="A20" s="4">
        <v>1996</v>
      </c>
      <c r="B20" s="5">
        <f>#REF!/($B20-$I20)</f>
        <v>0.107733093191331</v>
      </c>
      <c r="C20" s="5">
        <f>#REF!/($B20-$I20)</f>
        <v>0.3253265578982674</v>
      </c>
      <c r="D20" s="5">
        <f>#REF!/($B20-$I20)</f>
        <v>0.055966257598243044</v>
      </c>
      <c r="E20" s="5">
        <f>#REF!/($B20-$I20)</f>
        <v>0.4231124425106479</v>
      </c>
      <c r="F20" s="5">
        <f>#REF!/($B20-$I20)</f>
        <v>0.061645125867796316</v>
      </c>
      <c r="G20" s="5">
        <f t="shared" si="0"/>
        <v>0.0026211058005213943</v>
      </c>
      <c r="H20" s="5">
        <f t="shared" si="1"/>
        <v>0.1051119873908096</v>
      </c>
      <c r="I20" s="5">
        <f>#REF!/($B20-$I20)</f>
        <v>0.026207333826482087</v>
      </c>
      <c r="J20" s="5">
        <f t="shared" si="2"/>
        <v>0.28826584415769807</v>
      </c>
      <c r="K20" s="5">
        <f t="shared" si="3"/>
        <v>0.037060713740569344</v>
      </c>
    </row>
    <row r="21" spans="1:11" ht="12.75">
      <c r="A21" s="4">
        <v>1997</v>
      </c>
      <c r="B21" s="5">
        <f>#REF!/($B21-$I21)</f>
        <v>0.09803345051667199</v>
      </c>
      <c r="C21" s="5">
        <f>#REF!/($B21-$I21)</f>
        <v>0.33474805582188133</v>
      </c>
      <c r="D21" s="5">
        <f>#REF!/($B21-$I21)</f>
        <v>0.05571535101736444</v>
      </c>
      <c r="E21" s="5">
        <f>#REF!/($B21-$I21)</f>
        <v>0.4234878022797486</v>
      </c>
      <c r="F21" s="5">
        <f>#REF!/($B21-$I21)</f>
        <v>0.0635091083413231</v>
      </c>
      <c r="G21" s="5">
        <f t="shared" si="0"/>
        <v>0.0024591044337074594</v>
      </c>
      <c r="H21" s="5">
        <f t="shared" si="1"/>
        <v>0.09557434608296453</v>
      </c>
      <c r="I21" s="5">
        <f>#REF!/($B21-$I21)</f>
        <v>0.024506232023010548</v>
      </c>
      <c r="J21" s="5">
        <f t="shared" si="2"/>
        <v>0.2957558609713078</v>
      </c>
      <c r="K21" s="5">
        <f t="shared" si="3"/>
        <v>0.03899219485057354</v>
      </c>
    </row>
    <row r="22" spans="1:11" ht="12.75">
      <c r="A22" s="4">
        <v>1998</v>
      </c>
      <c r="B22" s="5">
        <f>#REF!/($B22-$I22)</f>
        <v>0.09313193242812912</v>
      </c>
      <c r="C22" s="5">
        <f>#REF!/($B22-$I22)</f>
        <v>0.3290196093477235</v>
      </c>
      <c r="D22" s="5">
        <f>#REF!/($B22-$I22)</f>
        <v>0.05229798842085474</v>
      </c>
      <c r="E22" s="5">
        <f>#REF!/($B22-$I22)</f>
        <v>0.4376901561918501</v>
      </c>
      <c r="F22" s="5">
        <f>#REF!/($B22-$I22)</f>
        <v>0.06450251495351844</v>
      </c>
      <c r="G22" s="5">
        <f t="shared" si="0"/>
        <v>0.002414824770155491</v>
      </c>
      <c r="H22" s="5">
        <f t="shared" si="1"/>
        <v>0.09071710765797363</v>
      </c>
      <c r="I22" s="5">
        <f>#REF!/($B22-$I22)</f>
        <v>0.023361635352841647</v>
      </c>
      <c r="J22" s="5">
        <f t="shared" si="2"/>
        <v>0.2906111032504423</v>
      </c>
      <c r="K22" s="5">
        <f t="shared" si="3"/>
        <v>0.038408506097281164</v>
      </c>
    </row>
    <row r="23" spans="1:11" ht="12.75">
      <c r="A23" s="4">
        <v>1999</v>
      </c>
      <c r="B23" s="5">
        <f>#REF!/($B23-$I23)</f>
        <v>0.08506691109074244</v>
      </c>
      <c r="C23" s="5">
        <f>#REF!/($B23-$I23)</f>
        <v>0.3308377635197067</v>
      </c>
      <c r="D23" s="5">
        <f>#REF!/($B23-$I23)</f>
        <v>0.0501044912923923</v>
      </c>
      <c r="E23" s="5">
        <f>#REF!/($B23-$I23)</f>
        <v>0.4471237396883593</v>
      </c>
      <c r="F23" s="5">
        <f>#REF!/($B23-$I23)</f>
        <v>0.06450595783684693</v>
      </c>
      <c r="G23" s="5">
        <f t="shared" si="0"/>
        <v>0.002771165727412672</v>
      </c>
      <c r="H23" s="5">
        <f t="shared" si="1"/>
        <v>0.08229574536332976</v>
      </c>
      <c r="I23" s="5">
        <f>#REF!/($B23-$I23)</f>
        <v>0.022357470210815765</v>
      </c>
      <c r="J23" s="5">
        <f t="shared" si="2"/>
        <v>0.2914310780765051</v>
      </c>
      <c r="K23" s="5">
        <f t="shared" si="3"/>
        <v>0.03940668544320158</v>
      </c>
    </row>
    <row r="24" spans="1:11" ht="12.75">
      <c r="A24" s="4">
        <v>2000</v>
      </c>
      <c r="B24" s="5">
        <f>#REF!/($B24-$I24)</f>
        <v>0.08123630344984355</v>
      </c>
      <c r="C24" s="5">
        <f>#REF!/($B24-$I24)</f>
        <v>0.3302196065338538</v>
      </c>
      <c r="D24" s="5">
        <f>#REF!/($B24-$I24)</f>
        <v>0.052601856160028986</v>
      </c>
      <c r="E24" s="5">
        <f>#REF!/($B24-$I24)</f>
        <v>0.4475348873553094</v>
      </c>
      <c r="F24" s="5">
        <f>#REF!/($B24-$I24)</f>
        <v>0.06650352158949241</v>
      </c>
      <c r="G24" s="5">
        <f t="shared" si="0"/>
        <v>0.0029025501806035255</v>
      </c>
      <c r="H24" s="5">
        <f t="shared" si="1"/>
        <v>0.07833375326924003</v>
      </c>
      <c r="I24" s="5">
        <f>#REF!/($B24-$I24)</f>
        <v>0.021907376691091072</v>
      </c>
      <c r="J24" s="5">
        <f t="shared" si="2"/>
        <v>0.29173044930686254</v>
      </c>
      <c r="K24" s="5">
        <f t="shared" si="3"/>
        <v>0.03848915722699128</v>
      </c>
    </row>
    <row r="25" spans="1:11" ht="12.75">
      <c r="A25" s="4">
        <v>2001</v>
      </c>
      <c r="B25" s="5">
        <f>#REF!/($B25-$I25)</f>
        <v>0.07930034385815138</v>
      </c>
      <c r="C25" s="5">
        <f>#REF!/($B25-$I25)</f>
        <v>0.336973306871856</v>
      </c>
      <c r="D25" s="5">
        <f>#REF!/($B25-$I25)</f>
        <v>0.053342659549262435</v>
      </c>
      <c r="E25" s="5">
        <f>#REF!/($B25-$I25)</f>
        <v>0.44208575808996314</v>
      </c>
      <c r="F25" s="5">
        <f>#REF!/($B25-$I25)</f>
        <v>0.06564614667465021</v>
      </c>
      <c r="G25" s="5">
        <f t="shared" si="0"/>
        <v>0.003219383292364352</v>
      </c>
      <c r="H25" s="5">
        <f t="shared" si="1"/>
        <v>0.07608096056578703</v>
      </c>
      <c r="I25" s="5">
        <f>#REF!/($B25-$I25)</f>
        <v>0.022651784956116822</v>
      </c>
      <c r="J25" s="5">
        <f t="shared" si="2"/>
        <v>0.29489561161603495</v>
      </c>
      <c r="K25" s="5">
        <f t="shared" si="3"/>
        <v>0.04207769525582107</v>
      </c>
    </row>
    <row r="26" spans="1:11" ht="12.75">
      <c r="A26" s="6">
        <v>2002</v>
      </c>
      <c r="B26" s="7">
        <f>#REF!/($B26-$I26)</f>
        <v>0.07820891337573363</v>
      </c>
      <c r="C26" s="7">
        <f>#REF!/($B26-$I26)</f>
        <v>0.34333900597423167</v>
      </c>
      <c r="D26" s="7">
        <f>#REF!/($B26-$I26)</f>
        <v>0.05391128618369882</v>
      </c>
      <c r="E26" s="7">
        <f>#REF!/($B26-$I26)</f>
        <v>0.43668206071753457</v>
      </c>
      <c r="F26" s="7">
        <f>#REF!/($B26-$I26)</f>
        <v>0.06507114230217077</v>
      </c>
      <c r="G26" s="7">
        <f t="shared" si="0"/>
        <v>0.003553844112645093</v>
      </c>
      <c r="H26" s="7">
        <f t="shared" si="1"/>
        <v>0.07465506926308854</v>
      </c>
      <c r="I26" s="7">
        <f>#REF!/($B26-$I26)</f>
        <v>0.022787591446630413</v>
      </c>
      <c r="J26" s="7">
        <f t="shared" si="2"/>
        <v>0.2995304684242237</v>
      </c>
      <c r="K26" s="7">
        <f t="shared" si="3"/>
        <v>0.043808537550007985</v>
      </c>
    </row>
    <row r="27" spans="1:11" ht="12.75">
      <c r="A27" s="1" t="s">
        <v>11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2">
    <mergeCell ref="A1:K1"/>
    <mergeCell ref="A27:K2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dedmonds</dc:creator>
  <cp:keywords/>
  <dc:description/>
  <cp:lastModifiedBy>bchang</cp:lastModifiedBy>
  <dcterms:created xsi:type="dcterms:W3CDTF">2004-02-18T20:46:37Z</dcterms:created>
  <dcterms:modified xsi:type="dcterms:W3CDTF">2004-02-18T21:19:56Z</dcterms:modified>
  <cp:category/>
  <cp:version/>
  <cp:contentType/>
  <cp:contentStatus/>
</cp:coreProperties>
</file>