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225" windowWidth="17820" windowHeight="9315" activeTab="0"/>
  </bookViews>
  <sheets>
    <sheet name=" Interface" sheetId="1" r:id="rId1"/>
    <sheet name="Implmentation" sheetId="2" r:id="rId2"/>
  </sheets>
  <definedNames/>
  <calcPr fullCalcOnLoad="1"/>
</workbook>
</file>

<file path=xl/sharedStrings.xml><?xml version="1.0" encoding="utf-8"?>
<sst xmlns="http://schemas.openxmlformats.org/spreadsheetml/2006/main" count="62" uniqueCount="26">
  <si>
    <t>State Contribution</t>
  </si>
  <si>
    <t>Total SIRG Grant</t>
  </si>
  <si>
    <t>State Match (Percentage)</t>
  </si>
  <si>
    <t>EPA Match (Percentage)</t>
  </si>
  <si>
    <t>State (max) Contribution</t>
  </si>
  <si>
    <t>EPA Contribution</t>
  </si>
  <si>
    <t>Total (Percentage)</t>
  </si>
  <si>
    <t xml:space="preserve">State </t>
  </si>
  <si>
    <t xml:space="preserve">EPA </t>
  </si>
  <si>
    <t>Total</t>
  </si>
  <si>
    <t xml:space="preserve">Enter Number  </t>
  </si>
  <si>
    <t xml:space="preserve">Calculated Autonmatically </t>
  </si>
  <si>
    <t>Part 1</t>
  </si>
  <si>
    <t>Enter State and EPA match percents.                                                                                                                                      Part 1 outputs a combined percentage contribution at (100%)                                                                                                      based on separate EPA and State match percentages</t>
  </si>
  <si>
    <t>Part 2</t>
  </si>
  <si>
    <t xml:space="preserve">Enter maximum dollar amount a state can afford to match.                                                                                                                                       Part 2 outputs EPA's contribution based on a state's                                                                                                                      match contribution and the total SIRG grant amount.
           </t>
  </si>
  <si>
    <t>Part 3</t>
  </si>
  <si>
    <t xml:space="preserve">Enter a maximum dollar amount which EPA can contribute.                                                                                                                                       Part 2 outputs a State's match amount                                                                                                                            and the total SIRG grant amount.
           </t>
  </si>
  <si>
    <t>Part 4</t>
  </si>
  <si>
    <t xml:space="preserve">Enter the total SIRG grant amount.                                                                                                                                       Part 2 outputs a State's match amount and EPA's contribution.
           </t>
  </si>
  <si>
    <t xml:space="preserve">State Contribution </t>
  </si>
  <si>
    <t xml:space="preserve">EPA Contribution </t>
  </si>
  <si>
    <t>Total SIRG Grant Amount</t>
  </si>
  <si>
    <t xml:space="preserve"> Match Percentage</t>
  </si>
  <si>
    <t>Version last updated 6/27/07</t>
  </si>
  <si>
    <t xml:space="preserve">Part 3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</si>
</sst>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6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i/>
      <sz val="16"/>
      <color indexed="10"/>
      <name val="Arial Narrow"/>
      <family val="2"/>
    </font>
    <font>
      <b/>
      <sz val="12"/>
      <name val="Arial"/>
      <family val="2"/>
    </font>
    <font>
      <b/>
      <i/>
      <sz val="20"/>
      <color indexed="8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vertical="center"/>
    </xf>
    <xf numFmtId="0" fontId="7" fillId="4" borderId="4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164" fontId="7" fillId="0" borderId="1" xfId="0" applyNumberFormat="1" applyFont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0" fontId="3" fillId="4" borderId="0" xfId="0" applyFont="1" applyFill="1" applyBorder="1" applyAlignment="1">
      <alignment/>
    </xf>
    <xf numFmtId="0" fontId="3" fillId="4" borderId="5" xfId="0" applyFont="1" applyFill="1" applyBorder="1" applyAlignment="1">
      <alignment/>
    </xf>
    <xf numFmtId="0" fontId="3" fillId="4" borderId="6" xfId="0" applyFont="1" applyFill="1" applyBorder="1" applyAlignment="1">
      <alignment/>
    </xf>
    <xf numFmtId="0" fontId="3" fillId="4" borderId="7" xfId="0" applyFont="1" applyFill="1" applyBorder="1" applyAlignment="1">
      <alignment/>
    </xf>
    <xf numFmtId="0" fontId="6" fillId="3" borderId="8" xfId="0" applyFont="1" applyFill="1" applyBorder="1" applyAlignment="1">
      <alignment/>
    </xf>
    <xf numFmtId="0" fontId="7" fillId="5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/>
    </xf>
    <xf numFmtId="0" fontId="3" fillId="4" borderId="10" xfId="0" applyFont="1" applyFill="1" applyBorder="1" applyAlignment="1">
      <alignment/>
    </xf>
    <xf numFmtId="0" fontId="7" fillId="4" borderId="10" xfId="0" applyFont="1" applyFill="1" applyBorder="1" applyAlignment="1">
      <alignment vertical="center"/>
    </xf>
    <xf numFmtId="0" fontId="3" fillId="4" borderId="11" xfId="0" applyFont="1" applyFill="1" applyBorder="1" applyAlignment="1">
      <alignment/>
    </xf>
    <xf numFmtId="0" fontId="4" fillId="3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  <xf numFmtId="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9" fontId="9" fillId="0" borderId="13" xfId="0" applyNumberFormat="1" applyFont="1" applyFill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2" borderId="15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3" fontId="0" fillId="2" borderId="8" xfId="0" applyNumberFormat="1" applyFill="1" applyBorder="1" applyAlignment="1">
      <alignment horizontal="center"/>
    </xf>
    <xf numFmtId="3" fontId="0" fillId="2" borderId="18" xfId="0" applyNumberFormat="1" applyFill="1" applyBorder="1" applyAlignment="1">
      <alignment horizontal="center"/>
    </xf>
    <xf numFmtId="0" fontId="0" fillId="2" borderId="8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3" fontId="0" fillId="2" borderId="19" xfId="0" applyNumberFormat="1" applyFill="1" applyBorder="1" applyAlignment="1">
      <alignment horizontal="center"/>
    </xf>
    <xf numFmtId="3" fontId="0" fillId="2" borderId="20" xfId="0" applyNumberFormat="1" applyFill="1" applyBorder="1" applyAlignment="1">
      <alignment horizontal="center"/>
    </xf>
    <xf numFmtId="0" fontId="1" fillId="5" borderId="5" xfId="0" applyFont="1" applyFill="1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9" fillId="0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895350</xdr:colOff>
      <xdr:row>0</xdr:row>
      <xdr:rowOff>85725</xdr:rowOff>
    </xdr:from>
    <xdr:to>
      <xdr:col>6</xdr:col>
      <xdr:colOff>142875</xdr:colOff>
      <xdr:row>0</xdr:row>
      <xdr:rowOff>438150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438400" y="85725"/>
          <a:ext cx="3781425" cy="352425"/>
        </a:xfrm>
        <a:prstGeom prst="rect">
          <a:avLst/>
        </a:prstGeom>
        <a:solidFill>
          <a:srgbClr val="99CC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SIRG Match Calculator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50"/>
  <sheetViews>
    <sheetView tabSelected="1" workbookViewId="0" topLeftCell="A7">
      <selection activeCell="D17" sqref="D17"/>
    </sheetView>
  </sheetViews>
  <sheetFormatPr defaultColWidth="9.140625" defaultRowHeight="12.75"/>
  <cols>
    <col min="1" max="1" width="23.140625" style="4" customWidth="1"/>
    <col min="2" max="2" width="16.57421875" style="4" customWidth="1"/>
    <col min="3" max="3" width="16.8515625" style="4" customWidth="1"/>
    <col min="4" max="4" width="16.28125" style="4" customWidth="1"/>
    <col min="5" max="11" width="9.140625" style="4" customWidth="1"/>
    <col min="12" max="28" width="9.140625" style="32" customWidth="1"/>
    <col min="29" max="168" width="9.140625" style="33" customWidth="1"/>
    <col min="169" max="16384" width="9.140625" style="4" customWidth="1"/>
  </cols>
  <sheetData>
    <row r="1" spans="1:11" ht="39" customHeight="1" thickBot="1">
      <c r="A1" s="21"/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6" ht="20.25">
      <c r="A2" s="24" t="s">
        <v>12</v>
      </c>
      <c r="B2" s="6" t="s">
        <v>7</v>
      </c>
      <c r="C2" s="6" t="s">
        <v>8</v>
      </c>
      <c r="D2" s="7" t="s">
        <v>9</v>
      </c>
      <c r="E2" s="62" t="s">
        <v>13</v>
      </c>
      <c r="F2" s="68"/>
      <c r="G2" s="68"/>
      <c r="H2" s="68"/>
      <c r="I2" s="68"/>
      <c r="J2" s="68"/>
      <c r="K2" s="69"/>
      <c r="L2" s="34"/>
      <c r="M2" s="34"/>
      <c r="N2" s="34"/>
      <c r="O2" s="34"/>
      <c r="P2" s="34"/>
    </row>
    <row r="3" spans="1:16" ht="39" customHeight="1" thickBot="1">
      <c r="A3" s="25" t="s">
        <v>23</v>
      </c>
      <c r="B3" s="18">
        <v>50</v>
      </c>
      <c r="C3" s="18">
        <v>50</v>
      </c>
      <c r="D3" s="19">
        <f>SUM(B3:C3)</f>
        <v>100</v>
      </c>
      <c r="E3" s="70"/>
      <c r="F3" s="71"/>
      <c r="G3" s="71"/>
      <c r="H3" s="71"/>
      <c r="I3" s="71"/>
      <c r="J3" s="71"/>
      <c r="K3" s="72"/>
      <c r="L3" s="34"/>
      <c r="M3" s="34"/>
      <c r="N3" s="34"/>
      <c r="O3" s="34"/>
      <c r="P3" s="34"/>
    </row>
    <row r="4" spans="1:11" ht="22.5">
      <c r="A4" s="26"/>
      <c r="B4" s="10" t="s">
        <v>10</v>
      </c>
      <c r="C4" s="10" t="s">
        <v>10</v>
      </c>
      <c r="D4" s="9" t="s">
        <v>11</v>
      </c>
      <c r="E4" s="20"/>
      <c r="F4" s="20"/>
      <c r="G4" s="20"/>
      <c r="H4" s="20"/>
      <c r="I4" s="20"/>
      <c r="J4" s="20"/>
      <c r="K4" s="27"/>
    </row>
    <row r="5" spans="1:11" ht="16.5" customHeight="1" thickBot="1">
      <c r="A5" s="26"/>
      <c r="B5" s="20"/>
      <c r="C5" s="20"/>
      <c r="D5" s="20"/>
      <c r="E5" s="20"/>
      <c r="F5" s="20"/>
      <c r="G5" s="20"/>
      <c r="H5" s="20"/>
      <c r="I5" s="20"/>
      <c r="J5" s="20"/>
      <c r="K5" s="27"/>
    </row>
    <row r="6" spans="1:16" ht="20.25">
      <c r="A6" s="24" t="s">
        <v>14</v>
      </c>
      <c r="B6" s="6" t="s">
        <v>7</v>
      </c>
      <c r="C6" s="5" t="s">
        <v>8</v>
      </c>
      <c r="D6" s="7" t="s">
        <v>9</v>
      </c>
      <c r="E6" s="62" t="s">
        <v>15</v>
      </c>
      <c r="F6" s="63"/>
      <c r="G6" s="63"/>
      <c r="H6" s="63"/>
      <c r="I6" s="63"/>
      <c r="J6" s="63"/>
      <c r="K6" s="64"/>
      <c r="L6" s="35"/>
      <c r="M6" s="35"/>
      <c r="N6" s="35"/>
      <c r="O6" s="35"/>
      <c r="P6" s="35"/>
    </row>
    <row r="7" spans="1:16" ht="52.5" customHeight="1" thickBot="1">
      <c r="A7" s="25" t="s">
        <v>20</v>
      </c>
      <c r="B7" s="16">
        <v>0</v>
      </c>
      <c r="C7" s="14">
        <f>Implmentation!H6</f>
        <v>0</v>
      </c>
      <c r="D7" s="17">
        <f>Implmentation!I6</f>
        <v>0</v>
      </c>
      <c r="E7" s="65"/>
      <c r="F7" s="66"/>
      <c r="G7" s="66"/>
      <c r="H7" s="66"/>
      <c r="I7" s="66"/>
      <c r="J7" s="66"/>
      <c r="K7" s="67"/>
      <c r="L7" s="35"/>
      <c r="M7" s="35"/>
      <c r="N7" s="35"/>
      <c r="O7" s="35"/>
      <c r="P7" s="35"/>
    </row>
    <row r="8" spans="1:16" ht="39" customHeight="1">
      <c r="A8" s="26"/>
      <c r="B8" s="10" t="s">
        <v>10</v>
      </c>
      <c r="C8" s="9" t="s">
        <v>11</v>
      </c>
      <c r="D8" s="9" t="s">
        <v>11</v>
      </c>
      <c r="E8" s="13"/>
      <c r="F8" s="13"/>
      <c r="G8" s="13"/>
      <c r="H8" s="13"/>
      <c r="I8" s="13"/>
      <c r="J8" s="13"/>
      <c r="K8" s="28"/>
      <c r="L8" s="36"/>
      <c r="M8" s="36"/>
      <c r="N8" s="36"/>
      <c r="O8" s="36"/>
      <c r="P8" s="36"/>
    </row>
    <row r="9" spans="1:11" ht="21" customHeight="1" thickBot="1">
      <c r="A9" s="26"/>
      <c r="B9" s="20"/>
      <c r="C9" s="20"/>
      <c r="D9" s="20"/>
      <c r="E9" s="20"/>
      <c r="F9" s="20"/>
      <c r="G9" s="20"/>
      <c r="H9" s="20"/>
      <c r="I9" s="20"/>
      <c r="J9" s="20"/>
      <c r="K9" s="27"/>
    </row>
    <row r="10" spans="1:16" ht="20.25" customHeight="1">
      <c r="A10" s="24" t="s">
        <v>16</v>
      </c>
      <c r="B10" s="5" t="s">
        <v>7</v>
      </c>
      <c r="C10" s="6" t="s">
        <v>8</v>
      </c>
      <c r="D10" s="7" t="s">
        <v>9</v>
      </c>
      <c r="E10" s="62" t="s">
        <v>17</v>
      </c>
      <c r="F10" s="63"/>
      <c r="G10" s="63"/>
      <c r="H10" s="63"/>
      <c r="I10" s="63"/>
      <c r="J10" s="63"/>
      <c r="K10" s="64"/>
      <c r="L10" s="35"/>
      <c r="M10" s="35"/>
      <c r="N10" s="35"/>
      <c r="O10" s="35"/>
      <c r="P10" s="35"/>
    </row>
    <row r="11" spans="1:16" ht="52.5" customHeight="1" thickBot="1">
      <c r="A11" s="25" t="s">
        <v>21</v>
      </c>
      <c r="B11" s="14">
        <f>Implmentation!G11</f>
        <v>0</v>
      </c>
      <c r="C11" s="16">
        <v>0</v>
      </c>
      <c r="D11" s="17">
        <f>Implmentation!I11</f>
        <v>0</v>
      </c>
      <c r="E11" s="65"/>
      <c r="F11" s="66"/>
      <c r="G11" s="66"/>
      <c r="H11" s="66"/>
      <c r="I11" s="66"/>
      <c r="J11" s="66"/>
      <c r="K11" s="67"/>
      <c r="L11" s="35"/>
      <c r="M11" s="35"/>
      <c r="N11" s="35"/>
      <c r="O11" s="35"/>
      <c r="P11" s="35"/>
    </row>
    <row r="12" spans="1:16" ht="39" customHeight="1">
      <c r="A12" s="26"/>
      <c r="B12" s="9" t="s">
        <v>11</v>
      </c>
      <c r="C12" s="10" t="s">
        <v>10</v>
      </c>
      <c r="D12" s="9" t="s">
        <v>11</v>
      </c>
      <c r="E12" s="13"/>
      <c r="F12" s="13"/>
      <c r="G12" s="13"/>
      <c r="H12" s="13"/>
      <c r="I12" s="13"/>
      <c r="J12" s="13"/>
      <c r="K12" s="28"/>
      <c r="L12" s="36"/>
      <c r="M12" s="36"/>
      <c r="N12" s="36"/>
      <c r="O12" s="36"/>
      <c r="P12" s="36"/>
    </row>
    <row r="13" spans="1:11" ht="9.75" customHeight="1">
      <c r="A13" s="26"/>
      <c r="B13" s="20"/>
      <c r="C13" s="20"/>
      <c r="D13" s="20"/>
      <c r="E13" s="20"/>
      <c r="F13" s="20"/>
      <c r="G13" s="20"/>
      <c r="H13" s="20"/>
      <c r="I13" s="20"/>
      <c r="J13" s="20"/>
      <c r="K13" s="27"/>
    </row>
    <row r="14" spans="1:11" ht="13.5" customHeight="1" thickBot="1">
      <c r="A14" s="26"/>
      <c r="B14" s="20"/>
      <c r="C14" s="20"/>
      <c r="D14" s="20"/>
      <c r="E14" s="20"/>
      <c r="F14" s="20"/>
      <c r="G14" s="20"/>
      <c r="H14" s="20"/>
      <c r="I14" s="20"/>
      <c r="J14" s="20"/>
      <c r="K14" s="27"/>
    </row>
    <row r="15" spans="1:16" ht="20.25" customHeight="1">
      <c r="A15" s="24" t="s">
        <v>18</v>
      </c>
      <c r="B15" s="5" t="s">
        <v>7</v>
      </c>
      <c r="C15" s="5" t="s">
        <v>8</v>
      </c>
      <c r="D15" s="8" t="s">
        <v>9</v>
      </c>
      <c r="E15" s="62" t="s">
        <v>19</v>
      </c>
      <c r="F15" s="63"/>
      <c r="G15" s="63"/>
      <c r="H15" s="63"/>
      <c r="I15" s="63"/>
      <c r="J15" s="63"/>
      <c r="K15" s="64"/>
      <c r="L15" s="35"/>
      <c r="M15" s="35"/>
      <c r="N15" s="35"/>
      <c r="O15" s="35"/>
      <c r="P15" s="35"/>
    </row>
    <row r="16" spans="1:16" ht="52.5" customHeight="1" thickBot="1">
      <c r="A16" s="25" t="s">
        <v>22</v>
      </c>
      <c r="B16" s="14">
        <f>Implmentation!G16</f>
        <v>0</v>
      </c>
      <c r="C16" s="14">
        <f>Implmentation!H16</f>
        <v>0</v>
      </c>
      <c r="D16" s="15">
        <v>0</v>
      </c>
      <c r="E16" s="65"/>
      <c r="F16" s="66"/>
      <c r="G16" s="66"/>
      <c r="H16" s="66"/>
      <c r="I16" s="66"/>
      <c r="J16" s="66"/>
      <c r="K16" s="67"/>
      <c r="L16" s="35"/>
      <c r="M16" s="35"/>
      <c r="N16" s="35"/>
      <c r="O16" s="35"/>
      <c r="P16" s="35"/>
    </row>
    <row r="17" spans="1:16" ht="39" customHeight="1" thickBot="1">
      <c r="A17" s="29"/>
      <c r="B17" s="30" t="s">
        <v>11</v>
      </c>
      <c r="C17" s="30" t="s">
        <v>11</v>
      </c>
      <c r="D17" s="31" t="s">
        <v>10</v>
      </c>
      <c r="E17" s="11"/>
      <c r="F17" s="11"/>
      <c r="G17" s="11"/>
      <c r="H17" s="11"/>
      <c r="I17" s="11"/>
      <c r="J17" s="11"/>
      <c r="K17" s="12"/>
      <c r="L17" s="36"/>
      <c r="M17" s="36"/>
      <c r="N17" s="36"/>
      <c r="O17" s="36"/>
      <c r="P17" s="36"/>
    </row>
    <row r="18" spans="1:11" ht="20.25">
      <c r="A18" s="37" t="s">
        <v>24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</row>
    <row r="19" spans="1:11" ht="20.2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</row>
    <row r="20" spans="1:11" ht="20.2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</row>
    <row r="21" spans="1:11" ht="20.2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</row>
    <row r="22" spans="1:11" ht="20.2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3" spans="1:11" ht="20.2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20.2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1:11" ht="20.2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1:11" ht="20.2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pans="1:11" ht="20.2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</row>
    <row r="28" spans="1:11" ht="20.2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</row>
    <row r="29" spans="1:11" ht="20.2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</row>
    <row r="30" spans="1:11" ht="20.2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</row>
    <row r="31" spans="1:11" ht="20.2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</row>
    <row r="32" spans="1:11" ht="20.2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</row>
    <row r="33" spans="12:28" s="33" customFormat="1" ht="20.25"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</row>
    <row r="34" spans="12:28" s="33" customFormat="1" ht="20.25"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</row>
    <row r="35" spans="12:28" s="33" customFormat="1" ht="20.25"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</row>
    <row r="36" spans="12:28" s="33" customFormat="1" ht="20.25"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</row>
    <row r="37" spans="12:28" s="33" customFormat="1" ht="20.25"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</row>
    <row r="38" spans="12:28" s="33" customFormat="1" ht="20.25"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</row>
    <row r="39" spans="12:28" s="33" customFormat="1" ht="20.25"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</row>
    <row r="40" spans="12:28" s="33" customFormat="1" ht="20.25"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</row>
    <row r="41" spans="12:28" s="33" customFormat="1" ht="20.25"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</row>
    <row r="42" spans="12:28" s="33" customFormat="1" ht="20.25"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</row>
    <row r="43" spans="12:28" s="33" customFormat="1" ht="20.25"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</row>
    <row r="44" spans="12:28" s="33" customFormat="1" ht="20.25"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</row>
    <row r="45" spans="12:28" s="33" customFormat="1" ht="20.25"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</row>
    <row r="46" spans="12:28" s="33" customFormat="1" ht="20.25"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</row>
    <row r="47" spans="12:28" s="33" customFormat="1" ht="20.25"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</row>
    <row r="48" spans="12:28" s="33" customFormat="1" ht="20.25"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</row>
    <row r="49" spans="12:28" s="33" customFormat="1" ht="20.25"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</row>
    <row r="50" spans="12:28" s="33" customFormat="1" ht="20.25"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</row>
    <row r="51" spans="12:28" s="33" customFormat="1" ht="20.25"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</row>
    <row r="52" spans="12:28" s="33" customFormat="1" ht="20.25"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</row>
    <row r="53" spans="12:28" s="33" customFormat="1" ht="20.25"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</row>
    <row r="54" spans="12:28" s="33" customFormat="1" ht="20.25"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</row>
    <row r="55" spans="12:28" s="33" customFormat="1" ht="20.25"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</row>
    <row r="56" spans="12:28" s="33" customFormat="1" ht="20.25"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</row>
    <row r="57" spans="12:28" s="33" customFormat="1" ht="20.25"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</row>
    <row r="58" spans="12:28" s="33" customFormat="1" ht="20.25"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</row>
    <row r="59" spans="12:28" s="33" customFormat="1" ht="20.25"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</row>
    <row r="60" spans="12:28" s="33" customFormat="1" ht="20.25"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</row>
    <row r="61" spans="12:28" s="33" customFormat="1" ht="20.25"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</row>
    <row r="62" spans="12:28" s="33" customFormat="1" ht="20.25"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</row>
    <row r="63" spans="12:28" s="33" customFormat="1" ht="20.25"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</row>
    <row r="64" spans="12:28" s="33" customFormat="1" ht="20.25"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</row>
    <row r="65" spans="12:28" s="33" customFormat="1" ht="20.25"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</row>
    <row r="66" spans="12:28" s="33" customFormat="1" ht="20.25"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</row>
    <row r="67" spans="12:28" s="33" customFormat="1" ht="20.25"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</row>
    <row r="68" spans="12:28" s="33" customFormat="1" ht="20.25"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</row>
    <row r="69" spans="12:28" s="33" customFormat="1" ht="20.25"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</row>
    <row r="70" spans="12:28" s="33" customFormat="1" ht="20.25"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</row>
    <row r="71" spans="12:28" s="33" customFormat="1" ht="20.25"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</row>
    <row r="72" spans="12:28" s="33" customFormat="1" ht="20.25"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</row>
    <row r="73" spans="12:28" s="33" customFormat="1" ht="20.25"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</row>
    <row r="74" spans="12:28" s="33" customFormat="1" ht="20.25"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</row>
    <row r="75" spans="12:28" s="33" customFormat="1" ht="20.25"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</row>
    <row r="76" spans="12:28" s="33" customFormat="1" ht="20.25"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</row>
    <row r="77" spans="12:28" s="33" customFormat="1" ht="20.25"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</row>
    <row r="78" spans="12:28" s="33" customFormat="1" ht="20.25"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</row>
    <row r="79" spans="12:28" s="33" customFormat="1" ht="20.25"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</row>
    <row r="80" spans="12:28" s="33" customFormat="1" ht="20.25"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</row>
    <row r="81" spans="12:28" s="33" customFormat="1" ht="20.25"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</row>
    <row r="82" spans="12:28" s="33" customFormat="1" ht="20.25"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</row>
    <row r="83" spans="12:28" s="33" customFormat="1" ht="20.25"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</row>
    <row r="84" spans="12:28" s="33" customFormat="1" ht="20.25"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</row>
    <row r="85" spans="12:28" s="33" customFormat="1" ht="20.25"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</row>
    <row r="86" spans="12:28" s="33" customFormat="1" ht="20.25"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</row>
    <row r="87" spans="12:28" s="33" customFormat="1" ht="20.25"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</row>
    <row r="88" spans="12:28" s="33" customFormat="1" ht="20.25"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</row>
    <row r="89" spans="12:28" s="33" customFormat="1" ht="20.25"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</row>
    <row r="90" spans="12:28" s="33" customFormat="1" ht="20.25"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</row>
    <row r="91" spans="12:28" s="33" customFormat="1" ht="20.25"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</row>
    <row r="92" spans="12:28" s="33" customFormat="1" ht="20.25"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</row>
    <row r="93" spans="12:28" s="33" customFormat="1" ht="20.25"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</row>
    <row r="94" spans="12:28" s="33" customFormat="1" ht="20.25"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</row>
    <row r="95" spans="12:28" s="33" customFormat="1" ht="20.25"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</row>
    <row r="96" spans="12:28" s="33" customFormat="1" ht="20.25"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</row>
    <row r="97" spans="12:28" s="33" customFormat="1" ht="20.25"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</row>
    <row r="98" spans="12:28" s="33" customFormat="1" ht="20.25"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</row>
    <row r="99" spans="12:28" s="33" customFormat="1" ht="20.25"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</row>
    <row r="100" spans="12:28" s="33" customFormat="1" ht="20.25"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</row>
    <row r="101" spans="12:28" s="33" customFormat="1" ht="20.25"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</row>
    <row r="102" spans="12:28" s="33" customFormat="1" ht="20.25"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</row>
    <row r="103" spans="12:28" s="33" customFormat="1" ht="20.25"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</row>
    <row r="104" spans="12:28" s="33" customFormat="1" ht="20.25"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</row>
    <row r="105" spans="12:28" s="33" customFormat="1" ht="20.25"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</row>
    <row r="106" spans="12:28" s="33" customFormat="1" ht="20.25"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</row>
    <row r="107" spans="12:28" s="33" customFormat="1" ht="20.25"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</row>
    <row r="108" spans="12:28" s="33" customFormat="1" ht="20.25"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</row>
    <row r="109" spans="12:28" s="33" customFormat="1" ht="20.25"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</row>
    <row r="110" spans="12:28" s="33" customFormat="1" ht="20.25"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</row>
    <row r="111" spans="12:28" s="33" customFormat="1" ht="20.25"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</row>
    <row r="112" spans="12:28" s="33" customFormat="1" ht="20.25"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</row>
    <row r="113" spans="12:28" s="33" customFormat="1" ht="20.25"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</row>
    <row r="114" spans="12:28" s="33" customFormat="1" ht="20.25"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</row>
    <row r="115" spans="12:28" s="33" customFormat="1" ht="20.25"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</row>
    <row r="116" spans="12:28" s="33" customFormat="1" ht="20.25"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</row>
    <row r="117" spans="12:28" s="33" customFormat="1" ht="20.25"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</row>
    <row r="118" spans="12:28" s="33" customFormat="1" ht="20.25"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</row>
    <row r="119" spans="12:28" s="33" customFormat="1" ht="20.25"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</row>
    <row r="120" spans="12:28" s="33" customFormat="1" ht="20.25"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</row>
    <row r="121" spans="12:28" s="33" customFormat="1" ht="20.25"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</row>
    <row r="122" spans="12:28" s="33" customFormat="1" ht="20.25"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</row>
    <row r="123" spans="12:28" s="33" customFormat="1" ht="20.25"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</row>
    <row r="124" spans="12:28" s="33" customFormat="1" ht="20.25"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</row>
    <row r="125" spans="12:28" s="33" customFormat="1" ht="20.25"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</row>
    <row r="126" spans="12:28" s="33" customFormat="1" ht="20.25"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</row>
    <row r="127" spans="12:28" s="33" customFormat="1" ht="20.25"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</row>
    <row r="128" spans="12:28" s="33" customFormat="1" ht="20.25"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</row>
    <row r="129" spans="12:28" s="33" customFormat="1" ht="20.25"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</row>
    <row r="130" spans="12:28" s="33" customFormat="1" ht="20.25"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</row>
    <row r="131" spans="12:28" s="33" customFormat="1" ht="20.25"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</row>
    <row r="132" spans="12:28" s="33" customFormat="1" ht="20.25"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</row>
    <row r="133" spans="12:28" s="33" customFormat="1" ht="20.25"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</row>
    <row r="134" spans="12:28" s="33" customFormat="1" ht="20.25"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</row>
    <row r="135" spans="12:28" s="33" customFormat="1" ht="20.25"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</row>
    <row r="136" spans="12:28" s="33" customFormat="1" ht="20.25"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</row>
    <row r="137" spans="12:28" s="33" customFormat="1" ht="20.25"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</row>
    <row r="138" spans="12:28" s="33" customFormat="1" ht="20.25"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</row>
    <row r="139" spans="12:28" s="33" customFormat="1" ht="20.25"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</row>
    <row r="140" spans="12:28" s="33" customFormat="1" ht="20.25"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</row>
    <row r="141" spans="12:28" s="33" customFormat="1" ht="20.25"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</row>
    <row r="142" spans="12:28" s="33" customFormat="1" ht="20.25"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</row>
    <row r="143" spans="12:28" s="33" customFormat="1" ht="20.25"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</row>
    <row r="144" spans="12:28" s="33" customFormat="1" ht="20.25"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</row>
    <row r="145" spans="12:28" s="33" customFormat="1" ht="20.25"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</row>
    <row r="146" spans="12:28" s="33" customFormat="1" ht="20.25"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</row>
    <row r="147" spans="12:28" s="33" customFormat="1" ht="20.25"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</row>
    <row r="148" spans="12:28" s="33" customFormat="1" ht="20.25"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</row>
    <row r="149" spans="12:28" s="33" customFormat="1" ht="20.25"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</row>
    <row r="150" spans="12:28" s="33" customFormat="1" ht="20.25"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</row>
    <row r="151" spans="12:28" s="33" customFormat="1" ht="20.25"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</row>
    <row r="152" spans="12:28" s="33" customFormat="1" ht="20.25"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</row>
    <row r="153" spans="12:28" s="33" customFormat="1" ht="20.25"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</row>
    <row r="154" spans="12:28" s="33" customFormat="1" ht="20.25"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</row>
    <row r="155" spans="12:28" s="33" customFormat="1" ht="20.25"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</row>
    <row r="156" spans="12:28" s="33" customFormat="1" ht="20.25"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</row>
    <row r="157" spans="12:28" s="33" customFormat="1" ht="20.25"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</row>
    <row r="158" spans="12:28" s="33" customFormat="1" ht="20.25"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</row>
    <row r="159" spans="12:28" s="33" customFormat="1" ht="20.25"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</row>
    <row r="160" spans="12:28" s="33" customFormat="1" ht="20.25"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</row>
    <row r="161" spans="12:28" s="33" customFormat="1" ht="20.25"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</row>
    <row r="162" spans="12:28" s="33" customFormat="1" ht="20.25"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</row>
    <row r="163" spans="12:28" s="33" customFormat="1" ht="20.25"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</row>
    <row r="164" spans="12:28" s="33" customFormat="1" ht="20.25"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</row>
    <row r="165" spans="12:28" s="33" customFormat="1" ht="20.25"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</row>
    <row r="166" spans="12:28" s="33" customFormat="1" ht="20.25"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</row>
    <row r="167" spans="12:28" s="33" customFormat="1" ht="20.25"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</row>
    <row r="168" spans="12:28" s="33" customFormat="1" ht="20.25"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</row>
    <row r="169" spans="12:28" s="33" customFormat="1" ht="20.25"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</row>
    <row r="170" spans="12:28" s="33" customFormat="1" ht="20.25"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</row>
    <row r="171" spans="12:28" s="33" customFormat="1" ht="20.25"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</row>
    <row r="172" spans="12:28" s="33" customFormat="1" ht="20.25"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</row>
    <row r="173" spans="12:28" s="33" customFormat="1" ht="20.25"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</row>
    <row r="174" spans="12:28" s="33" customFormat="1" ht="20.25"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</row>
    <row r="175" spans="12:28" s="33" customFormat="1" ht="20.25"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</row>
    <row r="176" spans="12:28" s="33" customFormat="1" ht="20.25"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</row>
    <row r="177" spans="12:28" s="33" customFormat="1" ht="20.25"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</row>
    <row r="178" spans="12:28" s="33" customFormat="1" ht="20.25"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</row>
    <row r="179" spans="12:28" s="33" customFormat="1" ht="20.25"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</row>
    <row r="180" spans="12:28" s="33" customFormat="1" ht="20.25"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</row>
    <row r="181" spans="12:28" s="33" customFormat="1" ht="20.25"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</row>
    <row r="182" spans="12:28" s="33" customFormat="1" ht="20.25"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</row>
    <row r="183" spans="12:28" s="33" customFormat="1" ht="20.25"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</row>
    <row r="184" spans="12:28" s="33" customFormat="1" ht="20.25"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</row>
    <row r="185" spans="12:28" s="33" customFormat="1" ht="20.25"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</row>
    <row r="186" spans="12:28" s="33" customFormat="1" ht="20.25"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</row>
    <row r="187" spans="12:28" s="33" customFormat="1" ht="20.25"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</row>
    <row r="188" spans="12:28" s="33" customFormat="1" ht="20.25"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</row>
    <row r="189" spans="12:28" s="33" customFormat="1" ht="20.25"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</row>
    <row r="190" spans="12:28" s="33" customFormat="1" ht="20.25"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</row>
    <row r="191" spans="12:28" s="33" customFormat="1" ht="20.25"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</row>
    <row r="192" spans="12:28" s="33" customFormat="1" ht="20.25"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</row>
    <row r="193" spans="12:28" s="33" customFormat="1" ht="20.25"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</row>
    <row r="194" spans="12:28" s="33" customFormat="1" ht="20.25"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</row>
    <row r="195" spans="12:28" s="33" customFormat="1" ht="20.25"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</row>
    <row r="196" spans="12:28" s="33" customFormat="1" ht="20.25"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</row>
    <row r="197" spans="12:28" s="33" customFormat="1" ht="20.25"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</row>
    <row r="198" spans="12:28" s="33" customFormat="1" ht="20.25"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</row>
    <row r="199" spans="12:28" s="33" customFormat="1" ht="20.25"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</row>
    <row r="200" spans="12:28" s="33" customFormat="1" ht="20.25"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</row>
    <row r="201" spans="12:28" s="33" customFormat="1" ht="20.25"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</row>
    <row r="202" spans="12:28" s="33" customFormat="1" ht="20.25"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</row>
    <row r="203" spans="12:28" s="33" customFormat="1" ht="20.25"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</row>
    <row r="204" spans="12:28" s="33" customFormat="1" ht="20.25"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</row>
    <row r="205" spans="12:28" s="33" customFormat="1" ht="20.25"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</row>
    <row r="206" spans="12:28" s="33" customFormat="1" ht="20.25"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</row>
    <row r="207" spans="12:28" s="33" customFormat="1" ht="20.25"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</row>
    <row r="208" spans="12:28" s="33" customFormat="1" ht="20.25"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</row>
    <row r="209" spans="12:28" s="33" customFormat="1" ht="20.25"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</row>
    <row r="210" spans="12:28" s="33" customFormat="1" ht="20.25"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</row>
    <row r="211" spans="12:28" s="33" customFormat="1" ht="20.25"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</row>
    <row r="212" spans="12:28" s="33" customFormat="1" ht="20.25"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</row>
    <row r="213" spans="12:28" s="33" customFormat="1" ht="20.25"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</row>
    <row r="214" spans="12:28" s="33" customFormat="1" ht="20.25"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</row>
    <row r="215" spans="12:28" s="33" customFormat="1" ht="20.25"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</row>
    <row r="216" spans="12:28" s="33" customFormat="1" ht="20.25"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</row>
    <row r="217" spans="12:28" s="33" customFormat="1" ht="20.25"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</row>
    <row r="218" spans="12:28" s="33" customFormat="1" ht="20.25"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</row>
    <row r="219" spans="12:28" s="33" customFormat="1" ht="20.25"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</row>
    <row r="220" spans="12:28" s="33" customFormat="1" ht="20.25"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</row>
    <row r="221" spans="12:28" s="33" customFormat="1" ht="20.25"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</row>
    <row r="222" spans="12:28" s="33" customFormat="1" ht="20.25"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</row>
    <row r="223" spans="12:28" s="33" customFormat="1" ht="20.25"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</row>
    <row r="224" spans="12:28" s="33" customFormat="1" ht="20.25"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</row>
    <row r="225" spans="12:28" s="33" customFormat="1" ht="20.25"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</row>
    <row r="226" spans="12:28" s="33" customFormat="1" ht="20.25"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</row>
    <row r="227" spans="12:28" s="33" customFormat="1" ht="20.25"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</row>
    <row r="228" spans="12:28" s="33" customFormat="1" ht="20.25"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</row>
    <row r="229" spans="12:28" s="33" customFormat="1" ht="20.25"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</row>
    <row r="230" spans="12:28" s="33" customFormat="1" ht="20.25"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</row>
    <row r="231" spans="12:28" s="33" customFormat="1" ht="20.25"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</row>
    <row r="232" spans="12:28" s="33" customFormat="1" ht="20.25"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</row>
    <row r="233" spans="12:28" s="33" customFormat="1" ht="20.25"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</row>
    <row r="234" spans="12:28" s="33" customFormat="1" ht="20.25"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</row>
    <row r="235" spans="12:28" s="33" customFormat="1" ht="20.25"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</row>
    <row r="236" spans="12:28" s="33" customFormat="1" ht="20.25"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</row>
    <row r="237" spans="12:28" s="33" customFormat="1" ht="20.25"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</row>
    <row r="238" spans="12:28" s="33" customFormat="1" ht="20.25"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</row>
    <row r="239" spans="12:28" s="33" customFormat="1" ht="20.25"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</row>
    <row r="240" spans="12:28" s="33" customFormat="1" ht="20.25"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</row>
    <row r="241" spans="12:28" s="33" customFormat="1" ht="20.25"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</row>
    <row r="242" spans="12:28" s="33" customFormat="1" ht="20.25"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</row>
    <row r="243" spans="12:28" s="33" customFormat="1" ht="20.25"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</row>
    <row r="244" spans="12:28" s="33" customFormat="1" ht="20.25"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</row>
    <row r="245" spans="12:28" s="33" customFormat="1" ht="20.25"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</row>
    <row r="246" spans="12:28" s="33" customFormat="1" ht="20.25"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</row>
    <row r="247" spans="12:28" s="33" customFormat="1" ht="20.25"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</row>
    <row r="248" spans="12:28" s="33" customFormat="1" ht="20.25"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</row>
    <row r="249" spans="12:28" s="33" customFormat="1" ht="20.25"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</row>
    <row r="250" spans="12:28" s="33" customFormat="1" ht="20.25"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</row>
    <row r="251" spans="12:28" s="33" customFormat="1" ht="20.25"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</row>
    <row r="252" spans="12:28" s="33" customFormat="1" ht="20.25"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</row>
    <row r="253" spans="12:28" s="33" customFormat="1" ht="20.25"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</row>
    <row r="254" spans="12:28" s="33" customFormat="1" ht="20.25"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</row>
    <row r="255" spans="12:28" s="33" customFormat="1" ht="20.25"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</row>
    <row r="256" spans="12:28" s="33" customFormat="1" ht="20.25"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</row>
    <row r="257" spans="12:28" s="33" customFormat="1" ht="20.25"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</row>
    <row r="258" spans="12:28" s="33" customFormat="1" ht="20.25"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</row>
    <row r="259" spans="12:28" s="33" customFormat="1" ht="20.25"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</row>
    <row r="260" spans="12:28" s="33" customFormat="1" ht="20.25"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</row>
    <row r="261" spans="12:28" s="33" customFormat="1" ht="20.25"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</row>
    <row r="262" spans="12:28" s="33" customFormat="1" ht="20.25"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</row>
    <row r="263" spans="12:28" s="33" customFormat="1" ht="20.25"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</row>
    <row r="264" spans="12:28" s="33" customFormat="1" ht="20.25"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</row>
    <row r="265" spans="12:28" s="33" customFormat="1" ht="20.25"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</row>
    <row r="266" spans="12:28" s="33" customFormat="1" ht="20.25"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</row>
    <row r="267" spans="12:28" s="33" customFormat="1" ht="20.25"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</row>
    <row r="268" spans="12:28" s="33" customFormat="1" ht="20.25"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</row>
    <row r="269" spans="12:28" s="33" customFormat="1" ht="20.25"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</row>
    <row r="270" spans="12:28" s="33" customFormat="1" ht="20.25"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</row>
    <row r="271" spans="12:28" s="33" customFormat="1" ht="20.25"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</row>
    <row r="272" spans="12:28" s="33" customFormat="1" ht="20.25"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</row>
    <row r="273" spans="12:28" s="33" customFormat="1" ht="20.25"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</row>
    <row r="274" spans="12:28" s="33" customFormat="1" ht="20.25"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</row>
    <row r="275" spans="12:28" s="33" customFormat="1" ht="20.25"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</row>
    <row r="276" spans="12:28" s="33" customFormat="1" ht="20.25"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</row>
    <row r="277" spans="12:28" s="33" customFormat="1" ht="20.25"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</row>
    <row r="278" spans="12:28" s="33" customFormat="1" ht="20.25"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</row>
    <row r="279" spans="12:28" s="33" customFormat="1" ht="20.25"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</row>
    <row r="280" spans="12:28" s="33" customFormat="1" ht="20.25"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</row>
    <row r="281" spans="12:28" s="33" customFormat="1" ht="20.25"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</row>
    <row r="282" spans="12:28" s="33" customFormat="1" ht="20.25"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</row>
    <row r="283" spans="12:28" s="33" customFormat="1" ht="20.25"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</row>
    <row r="284" spans="12:28" s="33" customFormat="1" ht="20.25"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</row>
    <row r="285" spans="12:28" s="33" customFormat="1" ht="20.25"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</row>
    <row r="286" spans="12:28" s="33" customFormat="1" ht="20.25"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</row>
    <row r="287" spans="12:28" s="33" customFormat="1" ht="20.25"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</row>
    <row r="288" spans="12:28" s="33" customFormat="1" ht="20.25"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</row>
    <row r="289" spans="12:28" s="33" customFormat="1" ht="20.25"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</row>
    <row r="290" spans="12:28" s="33" customFormat="1" ht="20.25"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</row>
    <row r="291" spans="12:28" s="33" customFormat="1" ht="20.25"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</row>
    <row r="292" spans="12:28" s="33" customFormat="1" ht="20.25"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</row>
    <row r="293" spans="12:28" s="33" customFormat="1" ht="20.25"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</row>
    <row r="294" spans="12:28" s="33" customFormat="1" ht="20.25"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</row>
    <row r="295" spans="12:28" s="33" customFormat="1" ht="20.25"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</row>
    <row r="296" spans="12:28" s="33" customFormat="1" ht="20.25"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</row>
    <row r="297" spans="12:28" s="33" customFormat="1" ht="20.25"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</row>
    <row r="298" spans="12:28" s="33" customFormat="1" ht="20.25"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</row>
    <row r="299" spans="12:28" s="33" customFormat="1" ht="20.25"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</row>
    <row r="300" spans="12:28" s="33" customFormat="1" ht="20.25"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</row>
    <row r="301" spans="12:28" s="33" customFormat="1" ht="20.25"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</row>
    <row r="302" spans="12:28" s="33" customFormat="1" ht="20.25"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</row>
    <row r="303" spans="12:28" s="33" customFormat="1" ht="20.25"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</row>
    <row r="304" spans="12:28" s="33" customFormat="1" ht="20.25"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</row>
    <row r="305" spans="12:28" s="33" customFormat="1" ht="20.25"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</row>
    <row r="306" spans="12:28" s="33" customFormat="1" ht="20.25"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</row>
    <row r="307" spans="12:28" s="33" customFormat="1" ht="20.25"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</row>
    <row r="308" spans="12:28" s="33" customFormat="1" ht="20.25"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</row>
    <row r="309" spans="12:28" s="33" customFormat="1" ht="20.25"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</row>
    <row r="310" spans="12:28" s="33" customFormat="1" ht="20.25"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</row>
    <row r="311" spans="12:28" s="33" customFormat="1" ht="20.25"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</row>
    <row r="312" spans="12:28" s="33" customFormat="1" ht="20.25"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</row>
    <row r="313" spans="12:28" s="33" customFormat="1" ht="20.25"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</row>
    <row r="314" spans="12:28" s="33" customFormat="1" ht="20.25"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</row>
    <row r="315" spans="12:28" s="33" customFormat="1" ht="20.25"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</row>
    <row r="316" spans="12:28" s="33" customFormat="1" ht="20.25"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</row>
    <row r="317" spans="12:28" s="33" customFormat="1" ht="20.25"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</row>
    <row r="318" spans="12:28" s="33" customFormat="1" ht="20.25"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</row>
    <row r="319" spans="12:28" s="33" customFormat="1" ht="20.25"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</row>
    <row r="320" spans="12:28" s="33" customFormat="1" ht="20.25"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</row>
    <row r="321" spans="12:28" s="33" customFormat="1" ht="20.25"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</row>
    <row r="322" spans="12:28" s="33" customFormat="1" ht="20.25"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</row>
    <row r="323" spans="12:28" s="33" customFormat="1" ht="20.25"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</row>
    <row r="324" spans="12:28" s="33" customFormat="1" ht="20.25"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</row>
    <row r="325" spans="12:28" s="33" customFormat="1" ht="20.25"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</row>
    <row r="326" spans="12:28" s="33" customFormat="1" ht="20.25"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</row>
    <row r="327" spans="12:28" s="33" customFormat="1" ht="20.25"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</row>
    <row r="328" spans="12:28" s="33" customFormat="1" ht="20.25"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</row>
    <row r="329" spans="12:28" s="33" customFormat="1" ht="20.25"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</row>
    <row r="330" spans="12:28" s="33" customFormat="1" ht="20.25"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</row>
    <row r="331" spans="12:28" s="33" customFormat="1" ht="20.25"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</row>
    <row r="332" spans="12:28" s="33" customFormat="1" ht="20.25"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</row>
    <row r="333" spans="12:28" s="33" customFormat="1" ht="20.25"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</row>
    <row r="334" spans="12:28" s="33" customFormat="1" ht="20.25"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</row>
    <row r="335" spans="12:28" s="33" customFormat="1" ht="20.25"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</row>
    <row r="336" spans="12:28" s="33" customFormat="1" ht="20.25"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</row>
    <row r="337" spans="12:28" s="33" customFormat="1" ht="20.25"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</row>
    <row r="338" spans="12:28" s="33" customFormat="1" ht="20.25"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</row>
    <row r="339" spans="12:28" s="33" customFormat="1" ht="20.25"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</row>
    <row r="340" spans="12:28" s="33" customFormat="1" ht="20.25"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</row>
    <row r="341" spans="12:28" s="33" customFormat="1" ht="20.25"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</row>
    <row r="342" spans="12:28" s="33" customFormat="1" ht="20.25"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</row>
    <row r="343" spans="12:28" s="33" customFormat="1" ht="20.25"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</row>
    <row r="344" spans="12:28" s="33" customFormat="1" ht="20.25"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</row>
    <row r="345" spans="12:28" s="33" customFormat="1" ht="20.25"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</row>
    <row r="346" spans="12:28" s="33" customFormat="1" ht="20.25"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</row>
    <row r="347" spans="12:28" s="33" customFormat="1" ht="20.25"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</row>
    <row r="348" spans="12:28" s="33" customFormat="1" ht="20.25"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</row>
    <row r="349" spans="12:28" s="33" customFormat="1" ht="20.25"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</row>
    <row r="350" spans="12:28" s="33" customFormat="1" ht="20.25"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</row>
    <row r="351" spans="12:28" s="33" customFormat="1" ht="20.25"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</row>
    <row r="352" spans="12:28" s="33" customFormat="1" ht="20.25"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</row>
    <row r="353" spans="12:28" s="33" customFormat="1" ht="20.25"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</row>
    <row r="354" spans="12:28" s="33" customFormat="1" ht="20.25"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</row>
    <row r="355" spans="12:28" s="33" customFormat="1" ht="20.25"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</row>
    <row r="356" spans="12:28" s="33" customFormat="1" ht="20.25"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2"/>
      <c r="AB356" s="32"/>
    </row>
    <row r="357" spans="12:28" s="33" customFormat="1" ht="20.25"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  <c r="AB357" s="32"/>
    </row>
    <row r="358" spans="12:28" s="33" customFormat="1" ht="20.25"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  <c r="AA358" s="32"/>
      <c r="AB358" s="32"/>
    </row>
    <row r="359" spans="12:28" s="33" customFormat="1" ht="20.25"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  <c r="AA359" s="32"/>
      <c r="AB359" s="32"/>
    </row>
    <row r="360" spans="12:28" s="33" customFormat="1" ht="20.25"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32"/>
    </row>
    <row r="361" spans="12:28" s="33" customFormat="1" ht="20.25"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  <c r="AA361" s="32"/>
      <c r="AB361" s="32"/>
    </row>
    <row r="362" spans="12:28" s="33" customFormat="1" ht="20.25"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  <c r="AA362" s="32"/>
      <c r="AB362" s="32"/>
    </row>
    <row r="363" spans="12:28" s="33" customFormat="1" ht="20.25"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32"/>
    </row>
    <row r="364" spans="12:28" s="33" customFormat="1" ht="20.25"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32"/>
    </row>
    <row r="365" spans="12:28" s="33" customFormat="1" ht="20.25"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</row>
    <row r="366" spans="12:28" s="33" customFormat="1" ht="20.25"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  <c r="AA366" s="32"/>
      <c r="AB366" s="32"/>
    </row>
    <row r="367" spans="12:28" s="33" customFormat="1" ht="20.25"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  <c r="AA367" s="32"/>
      <c r="AB367" s="32"/>
    </row>
    <row r="368" spans="12:28" s="33" customFormat="1" ht="20.25"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  <c r="AA368" s="32"/>
      <c r="AB368" s="32"/>
    </row>
    <row r="369" spans="12:28" s="33" customFormat="1" ht="20.25"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  <c r="AA369" s="32"/>
      <c r="AB369" s="32"/>
    </row>
    <row r="370" spans="12:28" s="33" customFormat="1" ht="20.25"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  <c r="AA370" s="32"/>
      <c r="AB370" s="32"/>
    </row>
    <row r="371" spans="12:28" s="33" customFormat="1" ht="20.25"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  <c r="AA371" s="32"/>
      <c r="AB371" s="32"/>
    </row>
    <row r="372" spans="12:28" s="33" customFormat="1" ht="20.25"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  <c r="AA372" s="32"/>
      <c r="AB372" s="32"/>
    </row>
    <row r="373" spans="12:28" s="33" customFormat="1" ht="20.25"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  <c r="AA373" s="32"/>
      <c r="AB373" s="32"/>
    </row>
    <row r="374" spans="12:28" s="33" customFormat="1" ht="20.25"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2"/>
      <c r="AB374" s="32"/>
    </row>
    <row r="375" spans="12:28" s="33" customFormat="1" ht="20.25"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  <c r="AA375" s="32"/>
      <c r="AB375" s="32"/>
    </row>
    <row r="376" spans="12:28" s="33" customFormat="1" ht="20.25"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  <c r="AA376" s="32"/>
      <c r="AB376" s="32"/>
    </row>
    <row r="377" spans="12:28" s="33" customFormat="1" ht="20.25"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  <c r="AA377" s="32"/>
      <c r="AB377" s="32"/>
    </row>
    <row r="378" spans="12:28" s="33" customFormat="1" ht="20.25"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  <c r="AA378" s="32"/>
      <c r="AB378" s="32"/>
    </row>
    <row r="379" spans="12:28" s="33" customFormat="1" ht="20.25"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  <c r="AA379" s="32"/>
      <c r="AB379" s="32"/>
    </row>
    <row r="380" spans="12:28" s="33" customFormat="1" ht="20.25"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  <c r="AA380" s="32"/>
      <c r="AB380" s="32"/>
    </row>
    <row r="381" spans="12:28" s="33" customFormat="1" ht="20.25"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  <c r="AA381" s="32"/>
      <c r="AB381" s="32"/>
    </row>
    <row r="382" spans="12:28" s="33" customFormat="1" ht="20.25"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  <c r="AA382" s="32"/>
      <c r="AB382" s="32"/>
    </row>
    <row r="383" spans="12:28" s="33" customFormat="1" ht="20.25"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  <c r="AA383" s="32"/>
      <c r="AB383" s="32"/>
    </row>
    <row r="384" spans="12:28" s="33" customFormat="1" ht="20.25"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  <c r="AA384" s="32"/>
      <c r="AB384" s="32"/>
    </row>
    <row r="385" spans="12:28" s="33" customFormat="1" ht="20.25"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  <c r="AA385" s="32"/>
      <c r="AB385" s="32"/>
    </row>
    <row r="386" spans="12:28" s="33" customFormat="1" ht="20.25"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  <c r="AA386" s="32"/>
      <c r="AB386" s="32"/>
    </row>
    <row r="387" spans="12:28" s="33" customFormat="1" ht="20.25"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  <c r="AA387" s="32"/>
      <c r="AB387" s="32"/>
    </row>
    <row r="388" spans="12:28" s="33" customFormat="1" ht="20.25"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  <c r="AA388" s="32"/>
      <c r="AB388" s="32"/>
    </row>
    <row r="389" spans="12:28" s="33" customFormat="1" ht="20.25"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  <c r="AA389" s="32"/>
      <c r="AB389" s="32"/>
    </row>
    <row r="390" spans="12:28" s="33" customFormat="1" ht="20.25"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  <c r="AA390" s="32"/>
      <c r="AB390" s="32"/>
    </row>
    <row r="391" spans="12:28" s="33" customFormat="1" ht="20.25"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  <c r="AA391" s="32"/>
      <c r="AB391" s="32"/>
    </row>
    <row r="392" spans="12:28" s="33" customFormat="1" ht="20.25"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  <c r="AA392" s="32"/>
      <c r="AB392" s="32"/>
    </row>
    <row r="393" spans="12:28" s="33" customFormat="1" ht="20.25"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  <c r="AA393" s="32"/>
      <c r="AB393" s="32"/>
    </row>
    <row r="394" spans="12:28" s="33" customFormat="1" ht="20.25"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  <c r="AA394" s="32"/>
      <c r="AB394" s="32"/>
    </row>
    <row r="395" spans="12:28" s="33" customFormat="1" ht="20.25"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  <c r="AA395" s="32"/>
      <c r="AB395" s="32"/>
    </row>
    <row r="396" spans="12:28" s="33" customFormat="1" ht="20.25"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  <c r="AA396" s="32"/>
      <c r="AB396" s="32"/>
    </row>
    <row r="397" spans="12:28" s="33" customFormat="1" ht="20.25"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  <c r="AA397" s="32"/>
      <c r="AB397" s="32"/>
    </row>
    <row r="398" spans="12:28" s="33" customFormat="1" ht="20.25"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  <c r="AA398" s="32"/>
      <c r="AB398" s="32"/>
    </row>
    <row r="399" spans="12:28" s="33" customFormat="1" ht="20.25"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  <c r="AA399" s="32"/>
      <c r="AB399" s="32"/>
    </row>
    <row r="400" spans="12:28" s="33" customFormat="1" ht="20.25"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  <c r="AA400" s="32"/>
      <c r="AB400" s="32"/>
    </row>
    <row r="401" spans="12:28" s="33" customFormat="1" ht="20.25"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  <c r="AA401" s="32"/>
      <c r="AB401" s="32"/>
    </row>
    <row r="402" spans="12:28" s="33" customFormat="1" ht="20.25"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  <c r="AA402" s="32"/>
      <c r="AB402" s="32"/>
    </row>
    <row r="403" spans="12:28" s="33" customFormat="1" ht="20.25"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  <c r="AA403" s="32"/>
      <c r="AB403" s="32"/>
    </row>
    <row r="404" spans="12:28" s="33" customFormat="1" ht="20.25"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  <c r="AA404" s="32"/>
      <c r="AB404" s="32"/>
    </row>
    <row r="405" spans="12:28" s="33" customFormat="1" ht="20.25"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  <c r="AA405" s="32"/>
      <c r="AB405" s="32"/>
    </row>
    <row r="406" spans="12:28" s="33" customFormat="1" ht="20.25"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  <c r="AA406" s="32"/>
      <c r="AB406" s="32"/>
    </row>
    <row r="407" spans="12:28" s="33" customFormat="1" ht="20.25"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  <c r="AA407" s="32"/>
      <c r="AB407" s="32"/>
    </row>
    <row r="408" spans="12:28" s="33" customFormat="1" ht="20.25"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  <c r="AA408" s="32"/>
      <c r="AB408" s="32"/>
    </row>
    <row r="409" spans="12:28" s="33" customFormat="1" ht="20.25"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  <c r="AA409" s="32"/>
      <c r="AB409" s="32"/>
    </row>
    <row r="410" spans="12:28" s="33" customFormat="1" ht="20.25"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  <c r="AA410" s="32"/>
      <c r="AB410" s="32"/>
    </row>
    <row r="411" spans="12:28" s="33" customFormat="1" ht="20.25"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  <c r="AA411" s="32"/>
      <c r="AB411" s="32"/>
    </row>
    <row r="412" spans="12:28" s="33" customFormat="1" ht="20.25"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  <c r="AA412" s="32"/>
      <c r="AB412" s="32"/>
    </row>
    <row r="413" spans="12:28" s="33" customFormat="1" ht="20.25"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  <c r="AA413" s="32"/>
      <c r="AB413" s="32"/>
    </row>
    <row r="414" spans="12:28" s="33" customFormat="1" ht="20.25"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  <c r="AA414" s="32"/>
      <c r="AB414" s="32"/>
    </row>
    <row r="415" spans="12:28" s="33" customFormat="1" ht="20.25"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  <c r="AA415" s="32"/>
      <c r="AB415" s="32"/>
    </row>
    <row r="416" spans="12:28" s="33" customFormat="1" ht="20.25"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  <c r="AA416" s="32"/>
      <c r="AB416" s="32"/>
    </row>
    <row r="417" spans="12:28" s="33" customFormat="1" ht="20.25"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  <c r="AA417" s="32"/>
      <c r="AB417" s="32"/>
    </row>
    <row r="418" spans="12:28" s="33" customFormat="1" ht="20.25"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  <c r="AA418" s="32"/>
      <c r="AB418" s="32"/>
    </row>
    <row r="419" spans="12:28" s="33" customFormat="1" ht="20.25"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  <c r="AA419" s="32"/>
      <c r="AB419" s="32"/>
    </row>
    <row r="420" spans="12:28" s="33" customFormat="1" ht="20.25"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  <c r="AA420" s="32"/>
      <c r="AB420" s="32"/>
    </row>
    <row r="421" spans="12:28" s="33" customFormat="1" ht="20.25"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  <c r="AA421" s="32"/>
      <c r="AB421" s="32"/>
    </row>
    <row r="422" spans="12:28" s="33" customFormat="1" ht="20.25"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  <c r="AA422" s="32"/>
      <c r="AB422" s="32"/>
    </row>
    <row r="423" spans="12:28" s="33" customFormat="1" ht="20.25"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  <c r="AA423" s="32"/>
      <c r="AB423" s="32"/>
    </row>
    <row r="424" spans="12:28" s="33" customFormat="1" ht="20.25"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  <c r="AA424" s="32"/>
      <c r="AB424" s="32"/>
    </row>
    <row r="425" spans="12:28" s="33" customFormat="1" ht="20.25"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  <c r="AA425" s="32"/>
      <c r="AB425" s="32"/>
    </row>
    <row r="426" spans="12:28" s="33" customFormat="1" ht="20.25"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  <c r="AA426" s="32"/>
      <c r="AB426" s="32"/>
    </row>
    <row r="427" spans="12:28" s="33" customFormat="1" ht="20.25"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  <c r="AA427" s="32"/>
      <c r="AB427" s="32"/>
    </row>
    <row r="428" spans="12:28" s="33" customFormat="1" ht="20.25"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  <c r="AA428" s="32"/>
      <c r="AB428" s="32"/>
    </row>
    <row r="429" spans="12:28" s="33" customFormat="1" ht="20.25"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  <c r="AA429" s="32"/>
      <c r="AB429" s="32"/>
    </row>
    <row r="430" spans="12:28" s="33" customFormat="1" ht="20.25"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  <c r="AA430" s="32"/>
      <c r="AB430" s="32"/>
    </row>
    <row r="431" spans="12:28" s="33" customFormat="1" ht="20.25"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  <c r="AA431" s="32"/>
      <c r="AB431" s="32"/>
    </row>
    <row r="432" spans="12:28" s="33" customFormat="1" ht="20.25"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  <c r="AA432" s="32"/>
      <c r="AB432" s="32"/>
    </row>
    <row r="433" spans="12:28" s="33" customFormat="1" ht="20.25"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  <c r="AA433" s="32"/>
      <c r="AB433" s="32"/>
    </row>
    <row r="434" spans="12:28" s="33" customFormat="1" ht="20.25"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  <c r="AA434" s="32"/>
      <c r="AB434" s="32"/>
    </row>
    <row r="435" spans="12:28" s="33" customFormat="1" ht="20.25"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  <c r="AA435" s="32"/>
      <c r="AB435" s="32"/>
    </row>
    <row r="436" spans="12:28" s="33" customFormat="1" ht="20.25"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  <c r="AA436" s="32"/>
      <c r="AB436" s="32"/>
    </row>
    <row r="437" spans="12:28" s="33" customFormat="1" ht="20.25"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  <c r="AA437" s="32"/>
      <c r="AB437" s="32"/>
    </row>
    <row r="438" spans="12:28" s="33" customFormat="1" ht="20.25"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  <c r="AA438" s="32"/>
      <c r="AB438" s="32"/>
    </row>
    <row r="439" spans="12:28" s="33" customFormat="1" ht="20.25"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  <c r="AA439" s="32"/>
      <c r="AB439" s="32"/>
    </row>
    <row r="440" spans="12:28" s="33" customFormat="1" ht="20.25"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  <c r="AA440" s="32"/>
      <c r="AB440" s="32"/>
    </row>
    <row r="441" spans="12:28" s="33" customFormat="1" ht="20.25"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  <c r="AA441" s="32"/>
      <c r="AB441" s="32"/>
    </row>
    <row r="442" spans="12:28" s="33" customFormat="1" ht="20.25"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  <c r="AA442" s="32"/>
      <c r="AB442" s="32"/>
    </row>
    <row r="443" spans="12:28" s="33" customFormat="1" ht="20.25"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  <c r="AA443" s="32"/>
      <c r="AB443" s="32"/>
    </row>
    <row r="444" spans="12:28" s="33" customFormat="1" ht="20.25"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  <c r="AA444" s="32"/>
      <c r="AB444" s="32"/>
    </row>
    <row r="445" spans="12:28" s="33" customFormat="1" ht="20.25"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  <c r="AA445" s="32"/>
      <c r="AB445" s="32"/>
    </row>
    <row r="446" spans="12:28" s="33" customFormat="1" ht="20.25"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  <c r="AA446" s="32"/>
      <c r="AB446" s="32"/>
    </row>
    <row r="447" spans="12:28" s="33" customFormat="1" ht="20.25"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  <c r="AA447" s="32"/>
      <c r="AB447" s="32"/>
    </row>
    <row r="448" spans="12:28" s="33" customFormat="1" ht="20.25"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  <c r="AA448" s="32"/>
      <c r="AB448" s="32"/>
    </row>
    <row r="449" spans="12:28" s="33" customFormat="1" ht="20.25"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  <c r="AA449" s="32"/>
      <c r="AB449" s="32"/>
    </row>
    <row r="450" spans="12:28" s="33" customFormat="1" ht="20.25"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  <c r="AA450" s="32"/>
      <c r="AB450" s="32"/>
    </row>
    <row r="451" spans="12:28" s="33" customFormat="1" ht="20.25"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  <c r="AA451" s="32"/>
      <c r="AB451" s="32"/>
    </row>
    <row r="452" spans="12:28" s="33" customFormat="1" ht="20.25"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  <c r="AA452" s="32"/>
      <c r="AB452" s="32"/>
    </row>
    <row r="453" spans="12:28" s="33" customFormat="1" ht="20.25"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  <c r="AA453" s="32"/>
      <c r="AB453" s="32"/>
    </row>
    <row r="454" spans="12:28" s="33" customFormat="1" ht="20.25"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  <c r="AA454" s="32"/>
      <c r="AB454" s="32"/>
    </row>
    <row r="455" spans="12:28" s="33" customFormat="1" ht="20.25"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  <c r="AA455" s="32"/>
      <c r="AB455" s="32"/>
    </row>
    <row r="456" spans="12:28" s="33" customFormat="1" ht="20.25"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  <c r="AA456" s="32"/>
      <c r="AB456" s="32"/>
    </row>
    <row r="457" spans="12:28" s="33" customFormat="1" ht="20.25"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  <c r="AA457" s="32"/>
      <c r="AB457" s="32"/>
    </row>
    <row r="458" spans="12:28" s="33" customFormat="1" ht="20.25"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  <c r="AA458" s="32"/>
      <c r="AB458" s="32"/>
    </row>
    <row r="459" spans="12:28" s="33" customFormat="1" ht="20.25"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  <c r="AA459" s="32"/>
      <c r="AB459" s="32"/>
    </row>
    <row r="460" spans="12:28" s="33" customFormat="1" ht="20.25"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  <c r="AA460" s="32"/>
      <c r="AB460" s="32"/>
    </row>
    <row r="461" spans="12:28" s="33" customFormat="1" ht="20.25"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  <c r="AA461" s="32"/>
      <c r="AB461" s="32"/>
    </row>
    <row r="462" spans="12:28" s="33" customFormat="1" ht="20.25"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  <c r="AA462" s="32"/>
      <c r="AB462" s="32"/>
    </row>
    <row r="463" spans="12:28" s="33" customFormat="1" ht="20.25"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  <c r="AA463" s="32"/>
      <c r="AB463" s="32"/>
    </row>
    <row r="464" spans="12:28" s="33" customFormat="1" ht="20.25"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  <c r="AA464" s="32"/>
      <c r="AB464" s="32"/>
    </row>
    <row r="465" spans="12:28" s="33" customFormat="1" ht="20.25"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  <c r="AA465" s="32"/>
      <c r="AB465" s="32"/>
    </row>
    <row r="466" spans="12:28" s="33" customFormat="1" ht="20.25"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  <c r="AA466" s="32"/>
      <c r="AB466" s="32"/>
    </row>
    <row r="467" spans="12:28" s="33" customFormat="1" ht="20.25"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  <c r="AA467" s="32"/>
      <c r="AB467" s="32"/>
    </row>
    <row r="468" spans="12:28" s="33" customFormat="1" ht="20.25"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  <c r="AA468" s="32"/>
      <c r="AB468" s="32"/>
    </row>
    <row r="469" spans="12:28" s="33" customFormat="1" ht="20.25"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  <c r="AA469" s="32"/>
      <c r="AB469" s="32"/>
    </row>
    <row r="470" spans="12:28" s="33" customFormat="1" ht="20.25"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  <c r="AA470" s="32"/>
      <c r="AB470" s="32"/>
    </row>
    <row r="471" spans="12:28" s="33" customFormat="1" ht="20.25"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  <c r="AA471" s="32"/>
      <c r="AB471" s="32"/>
    </row>
    <row r="472" spans="12:28" s="33" customFormat="1" ht="20.25"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  <c r="AA472" s="32"/>
      <c r="AB472" s="32"/>
    </row>
    <row r="473" spans="12:28" s="33" customFormat="1" ht="20.25"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  <c r="AA473" s="32"/>
      <c r="AB473" s="32"/>
    </row>
    <row r="474" spans="12:28" s="33" customFormat="1" ht="20.25"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  <c r="AA474" s="32"/>
      <c r="AB474" s="32"/>
    </row>
    <row r="475" spans="12:28" s="33" customFormat="1" ht="20.25"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  <c r="AA475" s="32"/>
      <c r="AB475" s="32"/>
    </row>
    <row r="476" spans="12:28" s="33" customFormat="1" ht="20.25"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  <c r="AA476" s="32"/>
      <c r="AB476" s="32"/>
    </row>
    <row r="477" spans="12:28" s="33" customFormat="1" ht="20.25"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  <c r="AA477" s="32"/>
      <c r="AB477" s="32"/>
    </row>
    <row r="478" spans="12:28" s="33" customFormat="1" ht="20.25"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  <c r="AA478" s="32"/>
      <c r="AB478" s="32"/>
    </row>
    <row r="479" spans="12:28" s="33" customFormat="1" ht="20.25"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  <c r="AA479" s="32"/>
      <c r="AB479" s="32"/>
    </row>
    <row r="480" spans="12:28" s="33" customFormat="1" ht="20.25"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  <c r="AA480" s="32"/>
      <c r="AB480" s="32"/>
    </row>
    <row r="481" spans="12:28" s="33" customFormat="1" ht="20.25"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  <c r="AA481" s="32"/>
      <c r="AB481" s="32"/>
    </row>
    <row r="482" spans="12:28" s="33" customFormat="1" ht="20.25"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  <c r="AA482" s="32"/>
      <c r="AB482" s="32"/>
    </row>
    <row r="483" spans="12:28" s="33" customFormat="1" ht="20.25"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  <c r="AA483" s="32"/>
      <c r="AB483" s="32"/>
    </row>
    <row r="484" spans="12:28" s="33" customFormat="1" ht="20.25"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  <c r="AA484" s="32"/>
      <c r="AB484" s="32"/>
    </row>
    <row r="485" spans="12:28" s="33" customFormat="1" ht="20.25"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  <c r="AA485" s="32"/>
      <c r="AB485" s="32"/>
    </row>
    <row r="486" spans="12:28" s="33" customFormat="1" ht="20.25"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  <c r="AA486" s="32"/>
      <c r="AB486" s="32"/>
    </row>
    <row r="487" spans="12:28" s="33" customFormat="1" ht="20.25"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  <c r="AA487" s="32"/>
      <c r="AB487" s="32"/>
    </row>
    <row r="488" spans="12:28" s="33" customFormat="1" ht="20.25"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  <c r="AA488" s="32"/>
      <c r="AB488" s="32"/>
    </row>
    <row r="489" spans="12:28" s="33" customFormat="1" ht="20.25"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  <c r="AA489" s="32"/>
      <c r="AB489" s="32"/>
    </row>
    <row r="490" spans="12:28" s="33" customFormat="1" ht="20.25"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  <c r="AA490" s="32"/>
      <c r="AB490" s="32"/>
    </row>
    <row r="491" spans="12:28" s="33" customFormat="1" ht="20.25"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  <c r="AA491" s="32"/>
      <c r="AB491" s="32"/>
    </row>
    <row r="492" spans="12:28" s="33" customFormat="1" ht="20.25"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  <c r="AA492" s="32"/>
      <c r="AB492" s="32"/>
    </row>
    <row r="493" spans="12:28" s="33" customFormat="1" ht="20.25"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  <c r="AA493" s="32"/>
      <c r="AB493" s="32"/>
    </row>
    <row r="494" spans="12:28" s="33" customFormat="1" ht="20.25"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  <c r="AA494" s="32"/>
      <c r="AB494" s="32"/>
    </row>
    <row r="495" spans="12:28" s="33" customFormat="1" ht="20.25"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  <c r="AA495" s="32"/>
      <c r="AB495" s="32"/>
    </row>
    <row r="496" spans="12:28" s="33" customFormat="1" ht="20.25"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  <c r="AA496" s="32"/>
      <c r="AB496" s="32"/>
    </row>
    <row r="497" spans="12:28" s="33" customFormat="1" ht="20.25"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  <c r="AA497" s="32"/>
      <c r="AB497" s="32"/>
    </row>
    <row r="498" spans="12:28" s="33" customFormat="1" ht="20.25"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  <c r="AA498" s="32"/>
      <c r="AB498" s="32"/>
    </row>
    <row r="499" spans="12:28" s="33" customFormat="1" ht="20.25"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  <c r="AA499" s="32"/>
      <c r="AB499" s="32"/>
    </row>
    <row r="500" spans="12:28" s="33" customFormat="1" ht="20.25"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  <c r="AA500" s="32"/>
      <c r="AB500" s="32"/>
    </row>
    <row r="501" spans="12:28" s="33" customFormat="1" ht="20.25"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  <c r="AA501" s="32"/>
      <c r="AB501" s="32"/>
    </row>
    <row r="502" spans="12:28" s="33" customFormat="1" ht="20.25"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  <c r="AA502" s="32"/>
      <c r="AB502" s="32"/>
    </row>
    <row r="503" spans="12:28" s="33" customFormat="1" ht="20.25"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  <c r="AA503" s="32"/>
      <c r="AB503" s="32"/>
    </row>
    <row r="504" spans="12:28" s="33" customFormat="1" ht="20.25"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  <c r="AA504" s="32"/>
      <c r="AB504" s="32"/>
    </row>
    <row r="505" spans="12:28" s="33" customFormat="1" ht="20.25"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  <c r="AA505" s="32"/>
      <c r="AB505" s="32"/>
    </row>
    <row r="506" spans="12:28" s="33" customFormat="1" ht="20.25"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  <c r="AA506" s="32"/>
      <c r="AB506" s="32"/>
    </row>
    <row r="507" spans="12:28" s="33" customFormat="1" ht="20.25"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  <c r="AA507" s="32"/>
      <c r="AB507" s="32"/>
    </row>
    <row r="508" spans="12:28" s="33" customFormat="1" ht="20.25"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  <c r="AA508" s="32"/>
      <c r="AB508" s="32"/>
    </row>
    <row r="509" spans="12:28" s="33" customFormat="1" ht="20.25"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  <c r="AA509" s="32"/>
      <c r="AB509" s="32"/>
    </row>
    <row r="510" spans="12:28" s="33" customFormat="1" ht="20.25"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  <c r="AA510" s="32"/>
      <c r="AB510" s="32"/>
    </row>
    <row r="511" spans="12:28" s="33" customFormat="1" ht="20.25"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  <c r="AA511" s="32"/>
      <c r="AB511" s="32"/>
    </row>
    <row r="512" spans="12:28" s="33" customFormat="1" ht="20.25"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  <c r="AA512" s="32"/>
      <c r="AB512" s="32"/>
    </row>
    <row r="513" spans="12:28" s="33" customFormat="1" ht="20.25"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  <c r="AA513" s="32"/>
      <c r="AB513" s="32"/>
    </row>
    <row r="514" spans="12:28" s="33" customFormat="1" ht="20.25"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  <c r="AA514" s="32"/>
      <c r="AB514" s="32"/>
    </row>
    <row r="515" spans="12:28" s="33" customFormat="1" ht="20.25"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  <c r="AA515" s="32"/>
      <c r="AB515" s="32"/>
    </row>
    <row r="516" spans="12:28" s="33" customFormat="1" ht="20.25"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  <c r="AA516" s="32"/>
      <c r="AB516" s="32"/>
    </row>
    <row r="517" spans="12:28" s="33" customFormat="1" ht="20.25"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  <c r="AA517" s="32"/>
      <c r="AB517" s="32"/>
    </row>
    <row r="518" spans="12:28" s="33" customFormat="1" ht="20.25"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  <c r="AA518" s="32"/>
      <c r="AB518" s="32"/>
    </row>
    <row r="519" spans="12:28" s="33" customFormat="1" ht="20.25"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  <c r="AA519" s="32"/>
      <c r="AB519" s="32"/>
    </row>
    <row r="520" spans="12:28" s="33" customFormat="1" ht="20.25"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  <c r="AA520" s="32"/>
      <c r="AB520" s="32"/>
    </row>
    <row r="521" spans="12:28" s="33" customFormat="1" ht="20.25"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  <c r="AA521" s="32"/>
      <c r="AB521" s="32"/>
    </row>
    <row r="522" spans="12:28" s="33" customFormat="1" ht="20.25"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  <c r="AA522" s="32"/>
      <c r="AB522" s="32"/>
    </row>
    <row r="523" spans="12:28" s="33" customFormat="1" ht="20.25"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  <c r="AA523" s="32"/>
      <c r="AB523" s="32"/>
    </row>
    <row r="524" spans="12:28" s="33" customFormat="1" ht="20.25"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  <c r="AA524" s="32"/>
      <c r="AB524" s="32"/>
    </row>
    <row r="525" spans="12:28" s="33" customFormat="1" ht="20.25"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  <c r="AA525" s="32"/>
      <c r="AB525" s="32"/>
    </row>
    <row r="526" spans="12:28" s="33" customFormat="1" ht="20.25"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  <c r="AA526" s="32"/>
      <c r="AB526" s="32"/>
    </row>
    <row r="527" spans="12:28" s="33" customFormat="1" ht="20.25"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  <c r="AA527" s="32"/>
      <c r="AB527" s="32"/>
    </row>
    <row r="528" spans="12:28" s="33" customFormat="1" ht="20.25"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  <c r="AA528" s="32"/>
      <c r="AB528" s="32"/>
    </row>
    <row r="529" spans="12:28" s="33" customFormat="1" ht="20.25"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  <c r="AA529" s="32"/>
      <c r="AB529" s="32"/>
    </row>
    <row r="530" spans="12:28" s="33" customFormat="1" ht="20.25"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  <c r="AA530" s="32"/>
      <c r="AB530" s="32"/>
    </row>
    <row r="531" spans="12:28" s="33" customFormat="1" ht="20.25"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  <c r="AA531" s="32"/>
      <c r="AB531" s="32"/>
    </row>
    <row r="532" spans="12:28" s="33" customFormat="1" ht="20.25"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  <c r="AA532" s="32"/>
      <c r="AB532" s="32"/>
    </row>
    <row r="533" spans="12:28" s="33" customFormat="1" ht="20.25"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  <c r="AA533" s="32"/>
      <c r="AB533" s="32"/>
    </row>
    <row r="534" spans="12:28" s="33" customFormat="1" ht="20.25"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  <c r="AA534" s="32"/>
      <c r="AB534" s="32"/>
    </row>
    <row r="535" spans="12:28" s="33" customFormat="1" ht="20.25"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  <c r="AA535" s="32"/>
      <c r="AB535" s="32"/>
    </row>
    <row r="536" spans="12:28" s="33" customFormat="1" ht="20.25"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  <c r="AA536" s="32"/>
      <c r="AB536" s="32"/>
    </row>
    <row r="537" spans="12:28" s="33" customFormat="1" ht="20.25"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  <c r="AA537" s="32"/>
      <c r="AB537" s="32"/>
    </row>
    <row r="538" spans="12:28" s="33" customFormat="1" ht="20.25"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  <c r="AA538" s="32"/>
      <c r="AB538" s="32"/>
    </row>
    <row r="539" spans="12:28" s="33" customFormat="1" ht="20.25"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  <c r="AA539" s="32"/>
      <c r="AB539" s="32"/>
    </row>
    <row r="540" spans="12:28" s="33" customFormat="1" ht="20.25"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  <c r="AA540" s="32"/>
      <c r="AB540" s="32"/>
    </row>
    <row r="541" spans="12:28" s="33" customFormat="1" ht="20.25"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  <c r="AA541" s="32"/>
      <c r="AB541" s="32"/>
    </row>
    <row r="542" spans="12:28" s="33" customFormat="1" ht="20.25"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  <c r="AA542" s="32"/>
      <c r="AB542" s="32"/>
    </row>
    <row r="543" spans="12:28" s="33" customFormat="1" ht="20.25"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  <c r="AA543" s="32"/>
      <c r="AB543" s="32"/>
    </row>
    <row r="544" spans="12:28" s="33" customFormat="1" ht="20.25"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  <c r="AA544" s="32"/>
      <c r="AB544" s="32"/>
    </row>
    <row r="545" spans="12:28" s="33" customFormat="1" ht="20.25"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  <c r="AA545" s="32"/>
      <c r="AB545" s="32"/>
    </row>
    <row r="546" spans="12:28" s="33" customFormat="1" ht="20.25"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  <c r="AA546" s="32"/>
      <c r="AB546" s="32"/>
    </row>
    <row r="547" spans="12:28" s="33" customFormat="1" ht="20.25"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  <c r="AA547" s="32"/>
      <c r="AB547" s="32"/>
    </row>
    <row r="548" spans="12:28" s="33" customFormat="1" ht="20.25"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  <c r="AA548" s="32"/>
      <c r="AB548" s="32"/>
    </row>
    <row r="549" spans="12:28" s="33" customFormat="1" ht="20.25"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  <c r="AA549" s="32"/>
      <c r="AB549" s="32"/>
    </row>
    <row r="550" spans="12:28" s="33" customFormat="1" ht="20.25"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  <c r="AA550" s="32"/>
      <c r="AB550" s="32"/>
    </row>
    <row r="551" spans="12:28" s="33" customFormat="1" ht="20.25"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  <c r="AA551" s="32"/>
      <c r="AB551" s="32"/>
    </row>
    <row r="552" spans="12:28" s="33" customFormat="1" ht="20.25"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  <c r="AA552" s="32"/>
      <c r="AB552" s="32"/>
    </row>
    <row r="553" spans="12:28" s="33" customFormat="1" ht="20.25"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  <c r="AA553" s="32"/>
      <c r="AB553" s="32"/>
    </row>
    <row r="554" spans="12:28" s="33" customFormat="1" ht="20.25"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  <c r="AA554" s="32"/>
      <c r="AB554" s="32"/>
    </row>
    <row r="555" spans="12:28" s="33" customFormat="1" ht="20.25"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  <c r="AA555" s="32"/>
      <c r="AB555" s="32"/>
    </row>
    <row r="556" spans="12:28" s="33" customFormat="1" ht="20.25"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  <c r="AA556" s="32"/>
      <c r="AB556" s="32"/>
    </row>
    <row r="557" spans="12:28" s="33" customFormat="1" ht="20.25"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  <c r="AA557" s="32"/>
      <c r="AB557" s="32"/>
    </row>
    <row r="558" spans="12:28" s="33" customFormat="1" ht="20.25"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  <c r="AA558" s="32"/>
      <c r="AB558" s="32"/>
    </row>
    <row r="559" spans="12:28" s="33" customFormat="1" ht="20.25"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  <c r="AA559" s="32"/>
      <c r="AB559" s="32"/>
    </row>
    <row r="560" spans="12:28" s="33" customFormat="1" ht="20.25"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  <c r="AA560" s="32"/>
      <c r="AB560" s="32"/>
    </row>
    <row r="561" spans="12:28" s="33" customFormat="1" ht="20.25"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  <c r="AA561" s="32"/>
      <c r="AB561" s="32"/>
    </row>
    <row r="562" spans="12:28" s="33" customFormat="1" ht="20.25"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  <c r="AA562" s="32"/>
      <c r="AB562" s="32"/>
    </row>
    <row r="563" spans="12:28" s="33" customFormat="1" ht="20.25"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  <c r="AA563" s="32"/>
      <c r="AB563" s="32"/>
    </row>
    <row r="564" spans="12:28" s="33" customFormat="1" ht="20.25"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  <c r="AA564" s="32"/>
      <c r="AB564" s="32"/>
    </row>
    <row r="565" spans="12:28" s="33" customFormat="1" ht="20.25"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  <c r="AA565" s="32"/>
      <c r="AB565" s="32"/>
    </row>
    <row r="566" spans="12:28" s="33" customFormat="1" ht="20.25"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  <c r="AA566" s="32"/>
      <c r="AB566" s="32"/>
    </row>
    <row r="567" spans="12:28" s="33" customFormat="1" ht="20.25"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  <c r="AA567" s="32"/>
      <c r="AB567" s="32"/>
    </row>
    <row r="568" spans="12:28" s="33" customFormat="1" ht="20.25"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  <c r="AA568" s="32"/>
      <c r="AB568" s="32"/>
    </row>
    <row r="569" spans="12:28" s="33" customFormat="1" ht="20.25"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  <c r="AA569" s="32"/>
      <c r="AB569" s="32"/>
    </row>
    <row r="570" spans="12:28" s="33" customFormat="1" ht="20.25"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  <c r="AA570" s="32"/>
      <c r="AB570" s="32"/>
    </row>
    <row r="571" spans="12:28" s="33" customFormat="1" ht="20.25"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  <c r="AA571" s="32"/>
      <c r="AB571" s="32"/>
    </row>
    <row r="572" spans="12:28" s="33" customFormat="1" ht="20.25"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  <c r="AA572" s="32"/>
      <c r="AB572" s="32"/>
    </row>
    <row r="573" spans="12:28" s="33" customFormat="1" ht="20.25"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  <c r="AA573" s="32"/>
      <c r="AB573" s="32"/>
    </row>
    <row r="574" spans="12:28" s="33" customFormat="1" ht="20.25"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  <c r="AA574" s="32"/>
      <c r="AB574" s="32"/>
    </row>
    <row r="575" spans="12:28" s="33" customFormat="1" ht="20.25"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  <c r="AA575" s="32"/>
      <c r="AB575" s="32"/>
    </row>
    <row r="576" spans="12:28" s="33" customFormat="1" ht="20.25"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  <c r="AA576" s="32"/>
      <c r="AB576" s="32"/>
    </row>
    <row r="577" spans="12:28" s="33" customFormat="1" ht="20.25"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  <c r="AA577" s="32"/>
      <c r="AB577" s="32"/>
    </row>
    <row r="578" spans="12:28" s="33" customFormat="1" ht="20.25"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  <c r="AA578" s="32"/>
      <c r="AB578" s="32"/>
    </row>
    <row r="579" spans="12:28" s="33" customFormat="1" ht="20.25"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  <c r="AA579" s="32"/>
      <c r="AB579" s="32"/>
    </row>
    <row r="580" spans="12:28" s="33" customFormat="1" ht="20.25"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  <c r="AA580" s="32"/>
      <c r="AB580" s="32"/>
    </row>
    <row r="581" spans="12:28" s="33" customFormat="1" ht="20.25"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  <c r="AA581" s="32"/>
      <c r="AB581" s="32"/>
    </row>
    <row r="582" spans="12:28" s="33" customFormat="1" ht="20.25"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  <c r="AA582" s="32"/>
      <c r="AB582" s="32"/>
    </row>
    <row r="583" spans="12:28" s="33" customFormat="1" ht="20.25"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  <c r="AA583" s="32"/>
      <c r="AB583" s="32"/>
    </row>
    <row r="584" spans="12:28" s="33" customFormat="1" ht="20.25"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  <c r="AA584" s="32"/>
      <c r="AB584" s="32"/>
    </row>
    <row r="585" spans="12:28" s="33" customFormat="1" ht="20.25"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  <c r="AA585" s="32"/>
      <c r="AB585" s="32"/>
    </row>
    <row r="586" spans="12:28" s="33" customFormat="1" ht="20.25"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  <c r="AA586" s="32"/>
      <c r="AB586" s="32"/>
    </row>
    <row r="587" spans="12:28" s="33" customFormat="1" ht="20.25"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  <c r="AA587" s="32"/>
      <c r="AB587" s="32"/>
    </row>
    <row r="588" spans="12:28" s="33" customFormat="1" ht="20.25"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  <c r="AA588" s="32"/>
      <c r="AB588" s="32"/>
    </row>
    <row r="589" spans="12:28" s="33" customFormat="1" ht="20.25"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  <c r="AA589" s="32"/>
      <c r="AB589" s="32"/>
    </row>
    <row r="590" spans="12:28" s="33" customFormat="1" ht="20.25"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  <c r="AA590" s="32"/>
      <c r="AB590" s="32"/>
    </row>
    <row r="591" spans="12:28" s="33" customFormat="1" ht="20.25"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  <c r="AA591" s="32"/>
      <c r="AB591" s="32"/>
    </row>
    <row r="592" spans="12:28" s="33" customFormat="1" ht="20.25"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  <c r="AA592" s="32"/>
      <c r="AB592" s="32"/>
    </row>
    <row r="593" spans="12:28" s="33" customFormat="1" ht="20.25"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  <c r="AA593" s="32"/>
      <c r="AB593" s="32"/>
    </row>
    <row r="594" spans="12:28" s="33" customFormat="1" ht="20.25"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  <c r="AA594" s="32"/>
      <c r="AB594" s="32"/>
    </row>
    <row r="595" spans="12:28" s="33" customFormat="1" ht="20.25"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  <c r="AA595" s="32"/>
      <c r="AB595" s="32"/>
    </row>
    <row r="596" spans="12:28" s="33" customFormat="1" ht="20.25"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  <c r="AA596" s="32"/>
      <c r="AB596" s="32"/>
    </row>
    <row r="597" spans="12:28" s="33" customFormat="1" ht="20.25"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  <c r="AA597" s="32"/>
      <c r="AB597" s="32"/>
    </row>
    <row r="598" spans="12:28" s="33" customFormat="1" ht="20.25"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  <c r="AA598" s="32"/>
      <c r="AB598" s="32"/>
    </row>
    <row r="599" spans="12:28" s="33" customFormat="1" ht="20.25"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  <c r="AA599" s="32"/>
      <c r="AB599" s="32"/>
    </row>
    <row r="600" spans="12:28" s="33" customFormat="1" ht="20.25"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  <c r="AA600" s="32"/>
      <c r="AB600" s="32"/>
    </row>
    <row r="601" spans="12:28" s="33" customFormat="1" ht="20.25"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  <c r="AA601" s="32"/>
      <c r="AB601" s="32"/>
    </row>
    <row r="602" spans="12:28" s="33" customFormat="1" ht="20.25"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  <c r="AA602" s="32"/>
      <c r="AB602" s="32"/>
    </row>
    <row r="603" spans="12:28" s="33" customFormat="1" ht="20.25"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  <c r="AA603" s="32"/>
      <c r="AB603" s="32"/>
    </row>
    <row r="604" spans="12:28" s="33" customFormat="1" ht="20.25"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  <c r="AA604" s="32"/>
      <c r="AB604" s="32"/>
    </row>
    <row r="605" spans="12:28" s="33" customFormat="1" ht="20.25"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  <c r="AA605" s="32"/>
      <c r="AB605" s="32"/>
    </row>
    <row r="606" spans="12:28" s="33" customFormat="1" ht="20.25"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  <c r="AA606" s="32"/>
      <c r="AB606" s="32"/>
    </row>
    <row r="607" spans="12:28" s="33" customFormat="1" ht="20.25"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  <c r="AA607" s="32"/>
      <c r="AB607" s="32"/>
    </row>
    <row r="608" spans="12:28" s="33" customFormat="1" ht="20.25"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  <c r="AA608" s="32"/>
      <c r="AB608" s="32"/>
    </row>
    <row r="609" spans="12:28" s="33" customFormat="1" ht="20.25"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  <c r="AA609" s="32"/>
      <c r="AB609" s="32"/>
    </row>
    <row r="610" spans="12:28" s="33" customFormat="1" ht="20.25"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  <c r="AA610" s="32"/>
      <c r="AB610" s="32"/>
    </row>
    <row r="611" spans="12:28" s="33" customFormat="1" ht="20.25"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  <c r="AA611" s="32"/>
      <c r="AB611" s="32"/>
    </row>
    <row r="612" spans="12:28" s="33" customFormat="1" ht="20.25"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  <c r="AA612" s="32"/>
      <c r="AB612" s="32"/>
    </row>
    <row r="613" spans="12:28" s="33" customFormat="1" ht="20.25"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  <c r="AA613" s="32"/>
      <c r="AB613" s="32"/>
    </row>
    <row r="614" spans="12:28" s="33" customFormat="1" ht="20.25"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  <c r="AA614" s="32"/>
      <c r="AB614" s="32"/>
    </row>
    <row r="615" spans="12:28" s="33" customFormat="1" ht="20.25"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  <c r="AA615" s="32"/>
      <c r="AB615" s="32"/>
    </row>
    <row r="616" spans="12:28" s="33" customFormat="1" ht="20.25"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  <c r="AA616" s="32"/>
      <c r="AB616" s="32"/>
    </row>
    <row r="617" spans="12:28" s="33" customFormat="1" ht="20.25"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  <c r="AA617" s="32"/>
      <c r="AB617" s="32"/>
    </row>
    <row r="618" spans="12:28" s="33" customFormat="1" ht="20.25"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  <c r="AA618" s="32"/>
      <c r="AB618" s="32"/>
    </row>
    <row r="619" spans="12:28" s="33" customFormat="1" ht="20.25"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  <c r="AA619" s="32"/>
      <c r="AB619" s="32"/>
    </row>
    <row r="620" spans="12:28" s="33" customFormat="1" ht="20.25"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  <c r="AA620" s="32"/>
      <c r="AB620" s="32"/>
    </row>
    <row r="621" spans="12:28" s="33" customFormat="1" ht="20.25"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  <c r="AA621" s="32"/>
      <c r="AB621" s="32"/>
    </row>
    <row r="622" spans="12:28" s="33" customFormat="1" ht="20.25"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  <c r="AA622" s="32"/>
      <c r="AB622" s="32"/>
    </row>
    <row r="623" spans="12:28" s="33" customFormat="1" ht="20.25"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  <c r="AA623" s="32"/>
      <c r="AB623" s="32"/>
    </row>
    <row r="624" spans="12:28" s="33" customFormat="1" ht="20.25"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  <c r="AA624" s="32"/>
      <c r="AB624" s="32"/>
    </row>
    <row r="625" spans="12:28" s="33" customFormat="1" ht="20.25"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  <c r="AA625" s="32"/>
      <c r="AB625" s="32"/>
    </row>
    <row r="626" spans="12:28" s="33" customFormat="1" ht="20.25"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  <c r="AA626" s="32"/>
      <c r="AB626" s="32"/>
    </row>
    <row r="627" spans="12:28" s="33" customFormat="1" ht="20.25"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  <c r="AA627" s="32"/>
      <c r="AB627" s="32"/>
    </row>
    <row r="628" spans="12:28" s="33" customFormat="1" ht="20.25"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  <c r="AA628" s="32"/>
      <c r="AB628" s="32"/>
    </row>
    <row r="629" spans="12:28" s="33" customFormat="1" ht="20.25"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  <c r="AA629" s="32"/>
      <c r="AB629" s="32"/>
    </row>
    <row r="630" spans="12:28" s="33" customFormat="1" ht="20.25"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  <c r="AA630" s="32"/>
      <c r="AB630" s="32"/>
    </row>
    <row r="631" spans="12:28" s="33" customFormat="1" ht="20.25"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  <c r="AA631" s="32"/>
      <c r="AB631" s="32"/>
    </row>
    <row r="632" spans="12:28" s="33" customFormat="1" ht="20.25"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  <c r="AA632" s="32"/>
      <c r="AB632" s="32"/>
    </row>
    <row r="633" spans="12:28" s="33" customFormat="1" ht="20.25"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  <c r="AA633" s="32"/>
      <c r="AB633" s="32"/>
    </row>
    <row r="634" spans="12:28" s="33" customFormat="1" ht="20.25"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  <c r="AA634" s="32"/>
      <c r="AB634" s="32"/>
    </row>
    <row r="635" spans="12:28" s="33" customFormat="1" ht="20.25"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  <c r="AA635" s="32"/>
      <c r="AB635" s="32"/>
    </row>
    <row r="636" spans="12:28" s="33" customFormat="1" ht="20.25"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  <c r="AA636" s="32"/>
      <c r="AB636" s="32"/>
    </row>
    <row r="637" spans="12:28" s="33" customFormat="1" ht="20.25"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  <c r="AA637" s="32"/>
      <c r="AB637" s="32"/>
    </row>
    <row r="638" spans="12:28" s="33" customFormat="1" ht="20.25"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  <c r="AA638" s="32"/>
      <c r="AB638" s="32"/>
    </row>
    <row r="639" spans="12:28" s="33" customFormat="1" ht="20.25"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  <c r="AA639" s="32"/>
      <c r="AB639" s="32"/>
    </row>
    <row r="640" spans="12:28" s="33" customFormat="1" ht="20.25"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  <c r="AA640" s="32"/>
      <c r="AB640" s="32"/>
    </row>
    <row r="641" spans="12:28" s="33" customFormat="1" ht="20.25"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  <c r="AA641" s="32"/>
      <c r="AB641" s="32"/>
    </row>
    <row r="642" spans="12:28" s="33" customFormat="1" ht="20.25"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  <c r="AA642" s="32"/>
      <c r="AB642" s="32"/>
    </row>
    <row r="643" spans="12:28" s="33" customFormat="1" ht="20.25"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  <c r="AA643" s="32"/>
      <c r="AB643" s="32"/>
    </row>
    <row r="644" spans="12:28" s="33" customFormat="1" ht="20.25"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  <c r="AA644" s="32"/>
      <c r="AB644" s="32"/>
    </row>
    <row r="645" spans="12:28" s="33" customFormat="1" ht="20.25"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  <c r="AA645" s="32"/>
      <c r="AB645" s="32"/>
    </row>
    <row r="646" spans="12:28" s="33" customFormat="1" ht="20.25"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  <c r="AA646" s="32"/>
      <c r="AB646" s="32"/>
    </row>
    <row r="647" spans="12:28" s="33" customFormat="1" ht="20.25"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  <c r="AA647" s="32"/>
      <c r="AB647" s="32"/>
    </row>
    <row r="648" spans="12:28" s="33" customFormat="1" ht="20.25"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  <c r="AA648" s="32"/>
      <c r="AB648" s="32"/>
    </row>
    <row r="649" spans="12:28" s="33" customFormat="1" ht="20.25"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  <c r="AA649" s="32"/>
      <c r="AB649" s="32"/>
    </row>
    <row r="650" spans="12:28" s="33" customFormat="1" ht="20.25"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  <c r="AA650" s="32"/>
      <c r="AB650" s="32"/>
    </row>
    <row r="651" spans="12:28" s="33" customFormat="1" ht="20.25"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  <c r="AA651" s="32"/>
      <c r="AB651" s="32"/>
    </row>
    <row r="652" spans="12:28" s="33" customFormat="1" ht="20.25"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  <c r="AA652" s="32"/>
      <c r="AB652" s="32"/>
    </row>
    <row r="653" spans="12:28" s="33" customFormat="1" ht="20.25"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  <c r="AA653" s="32"/>
      <c r="AB653" s="32"/>
    </row>
    <row r="654" spans="12:28" s="33" customFormat="1" ht="20.25"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  <c r="AA654" s="32"/>
      <c r="AB654" s="32"/>
    </row>
    <row r="655" spans="12:28" s="33" customFormat="1" ht="20.25"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  <c r="AA655" s="32"/>
      <c r="AB655" s="32"/>
    </row>
    <row r="656" spans="12:28" s="33" customFormat="1" ht="20.25"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  <c r="AA656" s="32"/>
      <c r="AB656" s="32"/>
    </row>
    <row r="657" spans="12:28" s="33" customFormat="1" ht="20.25"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  <c r="AA657" s="32"/>
      <c r="AB657" s="32"/>
    </row>
    <row r="658" spans="12:28" s="33" customFormat="1" ht="20.25"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  <c r="AA658" s="32"/>
      <c r="AB658" s="32"/>
    </row>
    <row r="659" spans="12:28" s="33" customFormat="1" ht="20.25"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  <c r="AA659" s="32"/>
      <c r="AB659" s="32"/>
    </row>
    <row r="660" spans="12:28" s="33" customFormat="1" ht="20.25"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  <c r="AA660" s="32"/>
      <c r="AB660" s="32"/>
    </row>
    <row r="661" spans="12:28" s="33" customFormat="1" ht="20.25"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  <c r="AA661" s="32"/>
      <c r="AB661" s="32"/>
    </row>
    <row r="662" spans="12:28" s="33" customFormat="1" ht="20.25"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  <c r="AA662" s="32"/>
      <c r="AB662" s="32"/>
    </row>
    <row r="663" spans="12:28" s="33" customFormat="1" ht="20.25"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  <c r="AA663" s="32"/>
      <c r="AB663" s="32"/>
    </row>
    <row r="664" spans="12:28" s="33" customFormat="1" ht="20.25"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  <c r="AA664" s="32"/>
      <c r="AB664" s="32"/>
    </row>
    <row r="665" spans="12:28" s="33" customFormat="1" ht="20.25"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  <c r="AA665" s="32"/>
      <c r="AB665" s="32"/>
    </row>
    <row r="666" spans="12:28" s="33" customFormat="1" ht="20.25"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  <c r="AA666" s="32"/>
      <c r="AB666" s="32"/>
    </row>
    <row r="667" spans="12:28" s="33" customFormat="1" ht="20.25"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  <c r="AA667" s="32"/>
      <c r="AB667" s="32"/>
    </row>
    <row r="668" spans="12:28" s="33" customFormat="1" ht="20.25"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  <c r="AA668" s="32"/>
      <c r="AB668" s="32"/>
    </row>
    <row r="669" spans="12:28" s="33" customFormat="1" ht="20.25"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  <c r="AA669" s="32"/>
      <c r="AB669" s="32"/>
    </row>
    <row r="670" spans="12:28" s="33" customFormat="1" ht="20.25"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  <c r="AA670" s="32"/>
      <c r="AB670" s="32"/>
    </row>
    <row r="671" spans="12:28" s="33" customFormat="1" ht="20.25"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  <c r="AA671" s="32"/>
      <c r="AB671" s="32"/>
    </row>
    <row r="672" spans="12:28" s="33" customFormat="1" ht="20.25"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  <c r="AA672" s="32"/>
      <c r="AB672" s="32"/>
    </row>
    <row r="673" spans="12:28" s="33" customFormat="1" ht="20.25"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  <c r="AA673" s="32"/>
      <c r="AB673" s="32"/>
    </row>
    <row r="674" spans="12:28" s="33" customFormat="1" ht="20.25"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  <c r="AA674" s="32"/>
      <c r="AB674" s="32"/>
    </row>
    <row r="675" spans="12:28" s="33" customFormat="1" ht="20.25"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  <c r="AA675" s="32"/>
      <c r="AB675" s="32"/>
    </row>
    <row r="676" spans="12:28" s="33" customFormat="1" ht="20.25"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  <c r="AA676" s="32"/>
      <c r="AB676" s="32"/>
    </row>
    <row r="677" spans="12:28" s="33" customFormat="1" ht="20.25"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  <c r="AA677" s="32"/>
      <c r="AB677" s="32"/>
    </row>
    <row r="678" spans="12:28" s="33" customFormat="1" ht="20.25"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  <c r="AA678" s="32"/>
      <c r="AB678" s="32"/>
    </row>
    <row r="679" spans="12:28" s="33" customFormat="1" ht="20.25"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  <c r="AA679" s="32"/>
      <c r="AB679" s="32"/>
    </row>
    <row r="680" spans="12:28" s="33" customFormat="1" ht="20.25"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  <c r="AA680" s="32"/>
      <c r="AB680" s="32"/>
    </row>
    <row r="681" spans="12:28" s="33" customFormat="1" ht="20.25"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  <c r="AA681" s="32"/>
      <c r="AB681" s="32"/>
    </row>
    <row r="682" spans="12:28" s="33" customFormat="1" ht="20.25"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  <c r="AA682" s="32"/>
      <c r="AB682" s="32"/>
    </row>
    <row r="683" spans="12:28" s="33" customFormat="1" ht="20.25"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  <c r="AA683" s="32"/>
      <c r="AB683" s="32"/>
    </row>
    <row r="684" spans="12:28" s="33" customFormat="1" ht="20.25"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  <c r="AA684" s="32"/>
      <c r="AB684" s="32"/>
    </row>
    <row r="685" spans="12:28" s="33" customFormat="1" ht="20.25"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  <c r="AA685" s="32"/>
      <c r="AB685" s="32"/>
    </row>
    <row r="686" spans="12:28" s="33" customFormat="1" ht="20.25"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  <c r="AA686" s="32"/>
      <c r="AB686" s="32"/>
    </row>
    <row r="687" spans="12:28" s="33" customFormat="1" ht="20.25"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  <c r="AA687" s="32"/>
      <c r="AB687" s="32"/>
    </row>
    <row r="688" spans="12:28" s="33" customFormat="1" ht="20.25"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  <c r="AA688" s="32"/>
      <c r="AB688" s="32"/>
    </row>
    <row r="689" spans="12:28" s="33" customFormat="1" ht="20.25"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  <c r="AA689" s="32"/>
      <c r="AB689" s="32"/>
    </row>
    <row r="690" spans="12:28" s="33" customFormat="1" ht="20.25"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  <c r="AA690" s="32"/>
      <c r="AB690" s="32"/>
    </row>
    <row r="691" spans="12:28" s="33" customFormat="1" ht="20.25"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  <c r="AA691" s="32"/>
      <c r="AB691" s="32"/>
    </row>
    <row r="692" spans="12:28" s="33" customFormat="1" ht="20.25"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  <c r="AA692" s="32"/>
      <c r="AB692" s="32"/>
    </row>
    <row r="693" spans="12:28" s="33" customFormat="1" ht="20.25"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  <c r="AA693" s="32"/>
      <c r="AB693" s="32"/>
    </row>
    <row r="694" spans="12:28" s="33" customFormat="1" ht="20.25"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  <c r="AA694" s="32"/>
      <c r="AB694" s="32"/>
    </row>
    <row r="695" spans="12:28" s="33" customFormat="1" ht="20.25"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  <c r="AA695" s="32"/>
      <c r="AB695" s="32"/>
    </row>
    <row r="696" spans="12:28" s="33" customFormat="1" ht="20.25"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  <c r="AA696" s="32"/>
      <c r="AB696" s="32"/>
    </row>
    <row r="697" spans="12:28" s="33" customFormat="1" ht="20.25"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  <c r="AA697" s="32"/>
      <c r="AB697" s="32"/>
    </row>
    <row r="698" spans="12:28" s="33" customFormat="1" ht="20.25"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  <c r="AA698" s="32"/>
      <c r="AB698" s="32"/>
    </row>
    <row r="699" spans="12:28" s="33" customFormat="1" ht="20.25"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  <c r="AA699" s="32"/>
      <c r="AB699" s="32"/>
    </row>
    <row r="700" spans="12:28" s="33" customFormat="1" ht="20.25"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  <c r="AA700" s="32"/>
      <c r="AB700" s="32"/>
    </row>
    <row r="701" spans="12:28" s="33" customFormat="1" ht="20.25"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  <c r="AA701" s="32"/>
      <c r="AB701" s="32"/>
    </row>
    <row r="702" spans="12:28" s="33" customFormat="1" ht="20.25"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  <c r="AA702" s="32"/>
      <c r="AB702" s="32"/>
    </row>
    <row r="703" spans="12:28" s="33" customFormat="1" ht="20.25"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  <c r="AA703" s="32"/>
      <c r="AB703" s="32"/>
    </row>
    <row r="704" spans="12:28" s="33" customFormat="1" ht="20.25"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  <c r="AA704" s="32"/>
      <c r="AB704" s="32"/>
    </row>
    <row r="705" spans="12:28" s="33" customFormat="1" ht="20.25"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  <c r="AA705" s="32"/>
      <c r="AB705" s="32"/>
    </row>
    <row r="706" spans="12:28" s="33" customFormat="1" ht="20.25"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  <c r="AA706" s="32"/>
      <c r="AB706" s="32"/>
    </row>
    <row r="707" spans="12:28" s="33" customFormat="1" ht="20.25"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  <c r="AA707" s="32"/>
      <c r="AB707" s="32"/>
    </row>
    <row r="708" spans="12:28" s="33" customFormat="1" ht="20.25"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  <c r="AA708" s="32"/>
      <c r="AB708" s="32"/>
    </row>
    <row r="709" spans="12:28" s="33" customFormat="1" ht="20.25"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  <c r="AA709" s="32"/>
      <c r="AB709" s="32"/>
    </row>
    <row r="710" spans="12:28" s="33" customFormat="1" ht="20.25"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  <c r="AA710" s="32"/>
      <c r="AB710" s="32"/>
    </row>
    <row r="711" spans="12:28" s="33" customFormat="1" ht="20.25"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  <c r="AA711" s="32"/>
      <c r="AB711" s="32"/>
    </row>
    <row r="712" spans="12:28" s="33" customFormat="1" ht="20.25"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  <c r="AA712" s="32"/>
      <c r="AB712" s="32"/>
    </row>
    <row r="713" spans="12:28" s="33" customFormat="1" ht="20.25"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  <c r="AA713" s="32"/>
      <c r="AB713" s="32"/>
    </row>
    <row r="714" spans="12:28" s="33" customFormat="1" ht="20.25"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  <c r="AA714" s="32"/>
      <c r="AB714" s="32"/>
    </row>
    <row r="715" spans="12:28" s="33" customFormat="1" ht="20.25"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  <c r="AA715" s="32"/>
      <c r="AB715" s="32"/>
    </row>
    <row r="716" spans="12:28" s="33" customFormat="1" ht="20.25"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  <c r="AA716" s="32"/>
      <c r="AB716" s="32"/>
    </row>
    <row r="717" spans="12:28" s="33" customFormat="1" ht="20.25"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  <c r="AA717" s="32"/>
      <c r="AB717" s="32"/>
    </row>
    <row r="718" spans="12:28" s="33" customFormat="1" ht="20.25"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  <c r="AA718" s="32"/>
      <c r="AB718" s="32"/>
    </row>
    <row r="719" spans="12:28" s="33" customFormat="1" ht="20.25"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  <c r="AA719" s="32"/>
      <c r="AB719" s="32"/>
    </row>
    <row r="720" spans="12:28" s="33" customFormat="1" ht="20.25"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  <c r="AA720" s="32"/>
      <c r="AB720" s="32"/>
    </row>
    <row r="721" spans="12:28" s="33" customFormat="1" ht="20.25"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  <c r="AA721" s="32"/>
      <c r="AB721" s="32"/>
    </row>
    <row r="722" spans="12:28" s="33" customFormat="1" ht="20.25"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  <c r="AA722" s="32"/>
      <c r="AB722" s="32"/>
    </row>
    <row r="723" spans="12:28" s="33" customFormat="1" ht="20.25"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  <c r="AA723" s="32"/>
      <c r="AB723" s="32"/>
    </row>
    <row r="724" spans="12:28" s="33" customFormat="1" ht="20.25"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  <c r="AA724" s="32"/>
      <c r="AB724" s="32"/>
    </row>
    <row r="725" spans="12:28" s="33" customFormat="1" ht="20.25"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  <c r="AA725" s="32"/>
      <c r="AB725" s="32"/>
    </row>
    <row r="726" spans="12:28" s="33" customFormat="1" ht="20.25"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  <c r="AA726" s="32"/>
      <c r="AB726" s="32"/>
    </row>
    <row r="727" spans="12:28" s="33" customFormat="1" ht="20.25"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  <c r="AA727" s="32"/>
      <c r="AB727" s="32"/>
    </row>
    <row r="728" spans="12:28" s="33" customFormat="1" ht="20.25"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  <c r="AA728" s="32"/>
      <c r="AB728" s="32"/>
    </row>
    <row r="729" spans="12:28" s="33" customFormat="1" ht="20.25"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  <c r="AA729" s="32"/>
      <c r="AB729" s="32"/>
    </row>
    <row r="730" spans="12:28" s="33" customFormat="1" ht="20.25"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  <c r="AA730" s="32"/>
      <c r="AB730" s="32"/>
    </row>
    <row r="731" spans="12:28" s="33" customFormat="1" ht="20.25"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  <c r="AA731" s="32"/>
      <c r="AB731" s="32"/>
    </row>
    <row r="732" spans="12:28" s="33" customFormat="1" ht="20.25"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  <c r="AA732" s="32"/>
      <c r="AB732" s="32"/>
    </row>
    <row r="733" spans="12:28" s="33" customFormat="1" ht="20.25"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  <c r="AA733" s="32"/>
      <c r="AB733" s="32"/>
    </row>
    <row r="734" spans="12:28" s="33" customFormat="1" ht="20.25"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  <c r="AA734" s="32"/>
      <c r="AB734" s="32"/>
    </row>
    <row r="735" spans="12:28" s="33" customFormat="1" ht="20.25"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  <c r="AA735" s="32"/>
      <c r="AB735" s="32"/>
    </row>
    <row r="736" spans="12:28" s="33" customFormat="1" ht="20.25"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  <c r="AA736" s="32"/>
      <c r="AB736" s="32"/>
    </row>
    <row r="737" spans="12:28" s="33" customFormat="1" ht="20.25"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  <c r="AA737" s="32"/>
      <c r="AB737" s="32"/>
    </row>
    <row r="738" spans="12:28" s="33" customFormat="1" ht="20.25"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  <c r="AA738" s="32"/>
      <c r="AB738" s="32"/>
    </row>
    <row r="739" spans="12:28" s="33" customFormat="1" ht="20.25"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32"/>
      <c r="AA739" s="32"/>
      <c r="AB739" s="32"/>
    </row>
    <row r="740" spans="12:28" s="33" customFormat="1" ht="20.25"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  <c r="AA740" s="32"/>
      <c r="AB740" s="32"/>
    </row>
    <row r="741" spans="12:28" s="33" customFormat="1" ht="20.25"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  <c r="AA741" s="32"/>
      <c r="AB741" s="32"/>
    </row>
    <row r="742" spans="12:28" s="33" customFormat="1" ht="20.25"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  <c r="AA742" s="32"/>
      <c r="AB742" s="32"/>
    </row>
    <row r="743" spans="12:28" s="33" customFormat="1" ht="20.25"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Z743" s="32"/>
      <c r="AA743" s="32"/>
      <c r="AB743" s="32"/>
    </row>
    <row r="744" spans="12:28" s="33" customFormat="1" ht="20.25"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  <c r="AA744" s="32"/>
      <c r="AB744" s="32"/>
    </row>
    <row r="745" spans="12:28" s="33" customFormat="1" ht="20.25"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32"/>
      <c r="AA745" s="32"/>
      <c r="AB745" s="32"/>
    </row>
    <row r="746" spans="12:28" s="33" customFormat="1" ht="20.25"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  <c r="AA746" s="32"/>
      <c r="AB746" s="32"/>
    </row>
    <row r="747" spans="12:28" s="33" customFormat="1" ht="20.25"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32"/>
      <c r="AA747" s="32"/>
      <c r="AB747" s="32"/>
    </row>
    <row r="748" spans="12:28" s="33" customFormat="1" ht="20.25"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Z748" s="32"/>
      <c r="AA748" s="32"/>
      <c r="AB748" s="32"/>
    </row>
    <row r="749" spans="12:28" s="33" customFormat="1" ht="20.25"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Z749" s="32"/>
      <c r="AA749" s="32"/>
      <c r="AB749" s="32"/>
    </row>
    <row r="750" spans="12:28" s="33" customFormat="1" ht="20.25"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Z750" s="32"/>
      <c r="AA750" s="32"/>
      <c r="AB750" s="32"/>
    </row>
    <row r="751" spans="12:28" s="33" customFormat="1" ht="20.25"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  <c r="AA751" s="32"/>
      <c r="AB751" s="32"/>
    </row>
    <row r="752" spans="12:28" s="33" customFormat="1" ht="20.25"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32"/>
      <c r="AA752" s="32"/>
      <c r="AB752" s="32"/>
    </row>
    <row r="753" spans="12:28" s="33" customFormat="1" ht="20.25"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  <c r="AA753" s="32"/>
      <c r="AB753" s="32"/>
    </row>
    <row r="754" spans="12:28" s="33" customFormat="1" ht="20.25"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  <c r="AA754" s="32"/>
      <c r="AB754" s="32"/>
    </row>
    <row r="755" spans="12:28" s="33" customFormat="1" ht="20.25"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  <c r="AA755" s="32"/>
      <c r="AB755" s="32"/>
    </row>
    <row r="756" spans="12:28" s="33" customFormat="1" ht="20.25"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  <c r="AA756" s="32"/>
      <c r="AB756" s="32"/>
    </row>
    <row r="757" spans="12:28" s="33" customFormat="1" ht="20.25"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  <c r="AA757" s="32"/>
      <c r="AB757" s="32"/>
    </row>
    <row r="758" spans="12:28" s="33" customFormat="1" ht="20.25"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32"/>
      <c r="AA758" s="32"/>
      <c r="AB758" s="32"/>
    </row>
    <row r="759" spans="12:28" s="33" customFormat="1" ht="20.25"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Z759" s="32"/>
      <c r="AA759" s="32"/>
      <c r="AB759" s="32"/>
    </row>
    <row r="760" spans="12:28" s="33" customFormat="1" ht="20.25"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32"/>
      <c r="AA760" s="32"/>
      <c r="AB760" s="32"/>
    </row>
    <row r="761" spans="12:28" s="33" customFormat="1" ht="20.25"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  <c r="AA761" s="32"/>
      <c r="AB761" s="32"/>
    </row>
    <row r="762" spans="12:28" s="33" customFormat="1" ht="20.25"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32"/>
      <c r="AA762" s="32"/>
      <c r="AB762" s="32"/>
    </row>
    <row r="763" spans="12:28" s="33" customFormat="1" ht="20.25"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32"/>
      <c r="AA763" s="32"/>
      <c r="AB763" s="32"/>
    </row>
    <row r="764" spans="12:28" s="33" customFormat="1" ht="20.25"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  <c r="AA764" s="32"/>
      <c r="AB764" s="32"/>
    </row>
    <row r="765" spans="12:28" s="33" customFormat="1" ht="20.25"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  <c r="AA765" s="32"/>
      <c r="AB765" s="32"/>
    </row>
    <row r="766" spans="12:28" s="33" customFormat="1" ht="20.25"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  <c r="AA766" s="32"/>
      <c r="AB766" s="32"/>
    </row>
    <row r="767" spans="12:28" s="33" customFormat="1" ht="20.25"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  <c r="AA767" s="32"/>
      <c r="AB767" s="32"/>
    </row>
    <row r="768" spans="12:28" s="33" customFormat="1" ht="20.25"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  <c r="AA768" s="32"/>
      <c r="AB768" s="32"/>
    </row>
    <row r="769" spans="12:28" s="33" customFormat="1" ht="20.25"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  <c r="AA769" s="32"/>
      <c r="AB769" s="32"/>
    </row>
    <row r="770" spans="12:28" s="33" customFormat="1" ht="20.25"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  <c r="AA770" s="32"/>
      <c r="AB770" s="32"/>
    </row>
    <row r="771" spans="12:28" s="33" customFormat="1" ht="20.25"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  <c r="AA771" s="32"/>
      <c r="AB771" s="32"/>
    </row>
    <row r="772" spans="12:28" s="33" customFormat="1" ht="20.25"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  <c r="AA772" s="32"/>
      <c r="AB772" s="32"/>
    </row>
    <row r="773" spans="12:28" s="33" customFormat="1" ht="20.25"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  <c r="AA773" s="32"/>
      <c r="AB773" s="32"/>
    </row>
    <row r="774" spans="12:28" s="33" customFormat="1" ht="20.25"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  <c r="AA774" s="32"/>
      <c r="AB774" s="32"/>
    </row>
    <row r="775" spans="12:28" s="33" customFormat="1" ht="20.25"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  <c r="AA775" s="32"/>
      <c r="AB775" s="32"/>
    </row>
    <row r="776" spans="12:28" s="33" customFormat="1" ht="20.25"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  <c r="AA776" s="32"/>
      <c r="AB776" s="32"/>
    </row>
    <row r="777" spans="12:28" s="33" customFormat="1" ht="20.25"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  <c r="AA777" s="32"/>
      <c r="AB777" s="32"/>
    </row>
    <row r="778" spans="12:28" s="33" customFormat="1" ht="20.25"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  <c r="AA778" s="32"/>
      <c r="AB778" s="32"/>
    </row>
    <row r="779" spans="12:28" s="33" customFormat="1" ht="20.25"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  <c r="AA779" s="32"/>
      <c r="AB779" s="32"/>
    </row>
    <row r="780" spans="12:28" s="33" customFormat="1" ht="20.25"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  <c r="AA780" s="32"/>
      <c r="AB780" s="32"/>
    </row>
    <row r="781" spans="12:28" s="33" customFormat="1" ht="20.25"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  <c r="AA781" s="32"/>
      <c r="AB781" s="32"/>
    </row>
    <row r="782" spans="12:28" s="33" customFormat="1" ht="20.25"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  <c r="AA782" s="32"/>
      <c r="AB782" s="32"/>
    </row>
    <row r="783" spans="12:28" s="33" customFormat="1" ht="20.25"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  <c r="AA783" s="32"/>
      <c r="AB783" s="32"/>
    </row>
    <row r="784" spans="12:28" s="33" customFormat="1" ht="20.25"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  <c r="AA784" s="32"/>
      <c r="AB784" s="32"/>
    </row>
    <row r="785" spans="12:28" s="33" customFormat="1" ht="20.25"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  <c r="AA785" s="32"/>
      <c r="AB785" s="32"/>
    </row>
    <row r="786" spans="12:28" s="33" customFormat="1" ht="20.25"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  <c r="AA786" s="32"/>
      <c r="AB786" s="32"/>
    </row>
    <row r="787" spans="12:28" s="33" customFormat="1" ht="20.25"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  <c r="X787" s="32"/>
      <c r="Y787" s="32"/>
      <c r="Z787" s="32"/>
      <c r="AA787" s="32"/>
      <c r="AB787" s="32"/>
    </row>
    <row r="788" spans="12:28" s="33" customFormat="1" ht="20.25"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  <c r="Z788" s="32"/>
      <c r="AA788" s="32"/>
      <c r="AB788" s="32"/>
    </row>
    <row r="789" spans="12:28" s="33" customFormat="1" ht="20.25"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  <c r="Z789" s="32"/>
      <c r="AA789" s="32"/>
      <c r="AB789" s="32"/>
    </row>
    <row r="790" spans="12:28" s="33" customFormat="1" ht="20.25"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Z790" s="32"/>
      <c r="AA790" s="32"/>
      <c r="AB790" s="32"/>
    </row>
    <row r="791" spans="12:28" s="33" customFormat="1" ht="20.25"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  <c r="Z791" s="32"/>
      <c r="AA791" s="32"/>
      <c r="AB791" s="32"/>
    </row>
    <row r="792" spans="12:28" s="33" customFormat="1" ht="20.25"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  <c r="Z792" s="32"/>
      <c r="AA792" s="32"/>
      <c r="AB792" s="32"/>
    </row>
    <row r="793" spans="12:28" s="33" customFormat="1" ht="20.25"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  <c r="Z793" s="32"/>
      <c r="AA793" s="32"/>
      <c r="AB793" s="32"/>
    </row>
    <row r="794" spans="12:28" s="33" customFormat="1" ht="20.25"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  <c r="AA794" s="32"/>
      <c r="AB794" s="32"/>
    </row>
    <row r="795" spans="12:28" s="33" customFormat="1" ht="20.25"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  <c r="AA795" s="32"/>
      <c r="AB795" s="32"/>
    </row>
    <row r="796" spans="12:28" s="33" customFormat="1" ht="20.25"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  <c r="AA796" s="32"/>
      <c r="AB796" s="32"/>
    </row>
    <row r="797" spans="12:28" s="33" customFormat="1" ht="20.25"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  <c r="Z797" s="32"/>
      <c r="AA797" s="32"/>
      <c r="AB797" s="32"/>
    </row>
    <row r="798" spans="12:28" s="33" customFormat="1" ht="20.25"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  <c r="Z798" s="32"/>
      <c r="AA798" s="32"/>
      <c r="AB798" s="32"/>
    </row>
    <row r="799" spans="12:28" s="33" customFormat="1" ht="20.25"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  <c r="Z799" s="32"/>
      <c r="AA799" s="32"/>
      <c r="AB799" s="32"/>
    </row>
    <row r="800" spans="12:28" s="33" customFormat="1" ht="20.25"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Z800" s="32"/>
      <c r="AA800" s="32"/>
      <c r="AB800" s="32"/>
    </row>
    <row r="801" spans="12:28" s="33" customFormat="1" ht="20.25"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  <c r="AA801" s="32"/>
      <c r="AB801" s="32"/>
    </row>
    <row r="802" spans="12:28" s="33" customFormat="1" ht="20.25"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  <c r="Z802" s="32"/>
      <c r="AA802" s="32"/>
      <c r="AB802" s="32"/>
    </row>
    <row r="803" spans="12:28" s="33" customFormat="1" ht="20.25"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Z803" s="32"/>
      <c r="AA803" s="32"/>
      <c r="AB803" s="32"/>
    </row>
    <row r="804" spans="12:28" s="33" customFormat="1" ht="20.25"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  <c r="AA804" s="32"/>
      <c r="AB804" s="32"/>
    </row>
    <row r="805" spans="12:28" s="33" customFormat="1" ht="20.25"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  <c r="AA805" s="32"/>
      <c r="AB805" s="32"/>
    </row>
    <row r="806" spans="12:28" s="33" customFormat="1" ht="20.25"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  <c r="AA806" s="32"/>
      <c r="AB806" s="32"/>
    </row>
    <row r="807" spans="12:28" s="33" customFormat="1" ht="20.25"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  <c r="Z807" s="32"/>
      <c r="AA807" s="32"/>
      <c r="AB807" s="32"/>
    </row>
    <row r="808" spans="12:28" s="33" customFormat="1" ht="20.25"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  <c r="Z808" s="32"/>
      <c r="AA808" s="32"/>
      <c r="AB808" s="32"/>
    </row>
    <row r="809" spans="12:28" s="33" customFormat="1" ht="20.25"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  <c r="Z809" s="32"/>
      <c r="AA809" s="32"/>
      <c r="AB809" s="32"/>
    </row>
    <row r="810" spans="12:28" s="33" customFormat="1" ht="20.25"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  <c r="Z810" s="32"/>
      <c r="AA810" s="32"/>
      <c r="AB810" s="32"/>
    </row>
    <row r="811" spans="12:28" s="33" customFormat="1" ht="20.25"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Y811" s="32"/>
      <c r="Z811" s="32"/>
      <c r="AA811" s="32"/>
      <c r="AB811" s="32"/>
    </row>
    <row r="812" spans="12:28" s="33" customFormat="1" ht="20.25"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  <c r="Z812" s="32"/>
      <c r="AA812" s="32"/>
      <c r="AB812" s="32"/>
    </row>
    <row r="813" spans="12:28" s="33" customFormat="1" ht="20.25"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2"/>
      <c r="Z813" s="32"/>
      <c r="AA813" s="32"/>
      <c r="AB813" s="32"/>
    </row>
    <row r="814" spans="12:28" s="33" customFormat="1" ht="20.25"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Z814" s="32"/>
      <c r="AA814" s="32"/>
      <c r="AB814" s="32"/>
    </row>
    <row r="815" spans="12:28" s="33" customFormat="1" ht="20.25"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Z815" s="32"/>
      <c r="AA815" s="32"/>
      <c r="AB815" s="32"/>
    </row>
    <row r="816" spans="12:28" s="33" customFormat="1" ht="20.25"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Z816" s="32"/>
      <c r="AA816" s="32"/>
      <c r="AB816" s="32"/>
    </row>
    <row r="817" spans="12:28" s="33" customFormat="1" ht="20.25"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  <c r="Z817" s="32"/>
      <c r="AA817" s="32"/>
      <c r="AB817" s="32"/>
    </row>
    <row r="818" spans="12:28" s="33" customFormat="1" ht="20.25"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  <c r="X818" s="32"/>
      <c r="Y818" s="32"/>
      <c r="Z818" s="32"/>
      <c r="AA818" s="32"/>
      <c r="AB818" s="32"/>
    </row>
    <row r="819" spans="12:28" s="33" customFormat="1" ht="20.25"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  <c r="Z819" s="32"/>
      <c r="AA819" s="32"/>
      <c r="AB819" s="32"/>
    </row>
    <row r="820" spans="12:28" s="33" customFormat="1" ht="20.25"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2"/>
      <c r="Z820" s="32"/>
      <c r="AA820" s="32"/>
      <c r="AB820" s="32"/>
    </row>
    <row r="821" spans="12:28" s="33" customFormat="1" ht="20.25"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  <c r="X821" s="32"/>
      <c r="Y821" s="32"/>
      <c r="Z821" s="32"/>
      <c r="AA821" s="32"/>
      <c r="AB821" s="32"/>
    </row>
    <row r="822" spans="12:28" s="33" customFormat="1" ht="20.25"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  <c r="Z822" s="32"/>
      <c r="AA822" s="32"/>
      <c r="AB822" s="32"/>
    </row>
    <row r="823" spans="12:28" s="33" customFormat="1" ht="20.25"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Z823" s="32"/>
      <c r="AA823" s="32"/>
      <c r="AB823" s="32"/>
    </row>
    <row r="824" spans="12:28" s="33" customFormat="1" ht="20.25"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  <c r="AA824" s="32"/>
      <c r="AB824" s="32"/>
    </row>
    <row r="825" spans="12:28" s="33" customFormat="1" ht="20.25"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  <c r="AA825" s="32"/>
      <c r="AB825" s="32"/>
    </row>
    <row r="826" spans="12:28" s="33" customFormat="1" ht="20.25"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  <c r="AA826" s="32"/>
      <c r="AB826" s="32"/>
    </row>
    <row r="827" spans="12:28" s="33" customFormat="1" ht="20.25"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  <c r="AA827" s="32"/>
      <c r="AB827" s="32"/>
    </row>
    <row r="828" spans="12:28" s="33" customFormat="1" ht="20.25"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  <c r="AA828" s="32"/>
      <c r="AB828" s="32"/>
    </row>
    <row r="829" spans="12:28" s="33" customFormat="1" ht="20.25"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32"/>
      <c r="AA829" s="32"/>
      <c r="AB829" s="32"/>
    </row>
    <row r="830" spans="12:28" s="33" customFormat="1" ht="20.25"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  <c r="Z830" s="32"/>
      <c r="AA830" s="32"/>
      <c r="AB830" s="32"/>
    </row>
    <row r="831" spans="12:28" s="33" customFormat="1" ht="20.25"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  <c r="Z831" s="32"/>
      <c r="AA831" s="32"/>
      <c r="AB831" s="32"/>
    </row>
    <row r="832" spans="12:28" s="33" customFormat="1" ht="20.25"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Z832" s="32"/>
      <c r="AA832" s="32"/>
      <c r="AB832" s="32"/>
    </row>
    <row r="833" spans="12:28" s="33" customFormat="1" ht="20.25"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  <c r="AA833" s="32"/>
      <c r="AB833" s="32"/>
    </row>
    <row r="834" spans="12:28" s="33" customFormat="1" ht="20.25"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  <c r="AA834" s="32"/>
      <c r="AB834" s="32"/>
    </row>
    <row r="835" spans="12:28" s="33" customFormat="1" ht="20.25"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  <c r="AA835" s="32"/>
      <c r="AB835" s="32"/>
    </row>
    <row r="836" spans="12:28" s="33" customFormat="1" ht="20.25"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  <c r="AA836" s="32"/>
      <c r="AB836" s="32"/>
    </row>
    <row r="837" spans="12:28" s="33" customFormat="1" ht="20.25"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32"/>
      <c r="AA837" s="32"/>
      <c r="AB837" s="32"/>
    </row>
    <row r="838" spans="12:28" s="33" customFormat="1" ht="20.25"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  <c r="AA838" s="32"/>
      <c r="AB838" s="32"/>
    </row>
    <row r="839" spans="12:28" s="33" customFormat="1" ht="20.25"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Z839" s="32"/>
      <c r="AA839" s="32"/>
      <c r="AB839" s="32"/>
    </row>
    <row r="840" spans="12:28" s="33" customFormat="1" ht="20.25"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Z840" s="32"/>
      <c r="AA840" s="32"/>
      <c r="AB840" s="32"/>
    </row>
    <row r="841" spans="12:28" s="33" customFormat="1" ht="20.25"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Z841" s="32"/>
      <c r="AA841" s="32"/>
      <c r="AB841" s="32"/>
    </row>
    <row r="842" spans="12:28" s="33" customFormat="1" ht="20.25"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Z842" s="32"/>
      <c r="AA842" s="32"/>
      <c r="AB842" s="32"/>
    </row>
    <row r="843" spans="12:28" s="33" customFormat="1" ht="20.25"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Z843" s="32"/>
      <c r="AA843" s="32"/>
      <c r="AB843" s="32"/>
    </row>
    <row r="844" spans="12:28" s="33" customFormat="1" ht="20.25"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  <c r="AA844" s="32"/>
      <c r="AB844" s="32"/>
    </row>
    <row r="845" spans="12:28" s="33" customFormat="1" ht="20.25"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Z845" s="32"/>
      <c r="AA845" s="32"/>
      <c r="AB845" s="32"/>
    </row>
    <row r="846" spans="12:28" s="33" customFormat="1" ht="20.25"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32"/>
      <c r="AA846" s="32"/>
      <c r="AB846" s="32"/>
    </row>
    <row r="847" spans="12:28" s="33" customFormat="1" ht="20.25"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  <c r="X847" s="32"/>
      <c r="Y847" s="32"/>
      <c r="Z847" s="32"/>
      <c r="AA847" s="32"/>
      <c r="AB847" s="32"/>
    </row>
    <row r="848" spans="12:28" s="33" customFormat="1" ht="20.25">
      <c r="L848" s="32"/>
      <c r="M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/>
      <c r="X848" s="32"/>
      <c r="Y848" s="32"/>
      <c r="Z848" s="32"/>
      <c r="AA848" s="32"/>
      <c r="AB848" s="32"/>
    </row>
    <row r="849" spans="12:28" s="33" customFormat="1" ht="20.25"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  <c r="X849" s="32"/>
      <c r="Y849" s="32"/>
      <c r="Z849" s="32"/>
      <c r="AA849" s="32"/>
      <c r="AB849" s="32"/>
    </row>
    <row r="850" spans="12:28" s="33" customFormat="1" ht="20.25">
      <c r="L850" s="32"/>
      <c r="M850" s="32"/>
      <c r="N850" s="32"/>
      <c r="O850" s="32"/>
      <c r="P850" s="32"/>
      <c r="Q850" s="32"/>
      <c r="R850" s="32"/>
      <c r="S850" s="32"/>
      <c r="T850" s="32"/>
      <c r="U850" s="32"/>
      <c r="V850" s="32"/>
      <c r="W850" s="32"/>
      <c r="X850" s="32"/>
      <c r="Y850" s="32"/>
      <c r="Z850" s="32"/>
      <c r="AA850" s="32"/>
      <c r="AB850" s="32"/>
    </row>
  </sheetData>
  <mergeCells count="4">
    <mergeCell ref="E15:K16"/>
    <mergeCell ref="E2:K3"/>
    <mergeCell ref="E6:K7"/>
    <mergeCell ref="E10:K11"/>
  </mergeCells>
  <printOptions/>
  <pageMargins left="0.2" right="0.2" top="0.61" bottom="0.58" header="0.29" footer="0.37"/>
  <pageSetup horizontalDpi="600" verticalDpi="600" orientation="landscape" r:id="rId2"/>
  <headerFooter alignWithMargins="0">
    <oddHeader>&amp;RSIRG Match Calculator</oddHeader>
    <oddFooter>&amp;L&amp;7Send comments to: carter.sean@epa.gov&amp;R&amp;D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17"/>
  <sheetViews>
    <sheetView workbookViewId="0" topLeftCell="A1">
      <selection activeCell="G21" sqref="G21"/>
    </sheetView>
  </sheetViews>
  <sheetFormatPr defaultColWidth="9.140625" defaultRowHeight="12.75"/>
  <cols>
    <col min="1" max="1" width="17.8515625" style="1" customWidth="1"/>
    <col min="2" max="2" width="9.140625" style="1" customWidth="1"/>
    <col min="3" max="3" width="8.8515625" style="38" customWidth="1"/>
    <col min="4" max="4" width="13.00390625" style="1" customWidth="1"/>
    <col min="5" max="5" width="11.28125" style="1" customWidth="1"/>
    <col min="6" max="6" width="12.421875" style="1" customWidth="1"/>
    <col min="7" max="9" width="17.7109375" style="1" customWidth="1"/>
    <col min="10" max="16384" width="9.140625" style="1" customWidth="1"/>
  </cols>
  <sheetData>
    <row r="4" spans="1:9" s="38" customFormat="1" ht="13.5" thickBot="1">
      <c r="A4" s="41" t="s">
        <v>14</v>
      </c>
      <c r="D4" s="73" t="s">
        <v>12</v>
      </c>
      <c r="E4" s="73"/>
      <c r="G4" s="39"/>
      <c r="H4" s="39"/>
      <c r="I4" s="39"/>
    </row>
    <row r="5" spans="1:9" s="48" customFormat="1" ht="31.5" customHeight="1">
      <c r="A5" s="47" t="s">
        <v>4</v>
      </c>
      <c r="C5" s="49"/>
      <c r="D5" s="54" t="s">
        <v>2</v>
      </c>
      <c r="E5" s="55" t="s">
        <v>3</v>
      </c>
      <c r="F5" s="50" t="s">
        <v>6</v>
      </c>
      <c r="G5" s="52" t="s">
        <v>0</v>
      </c>
      <c r="H5" s="51" t="s">
        <v>5</v>
      </c>
      <c r="I5" s="51" t="s">
        <v>1</v>
      </c>
    </row>
    <row r="6" spans="1:9" ht="12.75">
      <c r="A6" s="53">
        <f>' Interface'!B7</f>
        <v>0</v>
      </c>
      <c r="C6" s="40"/>
      <c r="D6" s="56">
        <f>' Interface'!B3</f>
        <v>50</v>
      </c>
      <c r="E6" s="57">
        <f>' Interface'!C3</f>
        <v>50</v>
      </c>
      <c r="F6" s="42">
        <f>SUM(D6:E6)</f>
        <v>100</v>
      </c>
      <c r="G6" s="53">
        <f>A6</f>
        <v>0</v>
      </c>
      <c r="H6" s="2">
        <f>I6-G6</f>
        <v>0</v>
      </c>
      <c r="I6" s="2">
        <f>A6*100/D6</f>
        <v>0</v>
      </c>
    </row>
    <row r="7" spans="1:5" ht="12.75">
      <c r="A7" s="3"/>
      <c r="D7" s="43"/>
      <c r="E7" s="44"/>
    </row>
    <row r="8" spans="4:5" ht="12.75">
      <c r="D8" s="43"/>
      <c r="E8" s="44"/>
    </row>
    <row r="9" spans="1:9" s="38" customFormat="1" ht="12.75">
      <c r="A9" s="41" t="s">
        <v>25</v>
      </c>
      <c r="D9" s="45"/>
      <c r="E9" s="46"/>
      <c r="G9" s="39"/>
      <c r="H9" s="39"/>
      <c r="I9" s="39"/>
    </row>
    <row r="10" spans="1:9" s="48" customFormat="1" ht="31.5" customHeight="1">
      <c r="A10" s="47" t="s">
        <v>5</v>
      </c>
      <c r="C10" s="49"/>
      <c r="D10" s="58" t="s">
        <v>2</v>
      </c>
      <c r="E10" s="59" t="s">
        <v>3</v>
      </c>
      <c r="F10" s="50" t="s">
        <v>6</v>
      </c>
      <c r="G10" s="51" t="s">
        <v>0</v>
      </c>
      <c r="H10" s="52" t="s">
        <v>5</v>
      </c>
      <c r="I10" s="51" t="s">
        <v>1</v>
      </c>
    </row>
    <row r="11" spans="1:9" ht="12.75">
      <c r="A11" s="53">
        <f>' Interface'!C11</f>
        <v>0</v>
      </c>
      <c r="C11" s="40"/>
      <c r="D11" s="56">
        <f>' Interface'!B3</f>
        <v>50</v>
      </c>
      <c r="E11" s="57">
        <f>' Interface'!C3</f>
        <v>50</v>
      </c>
      <c r="F11" s="42">
        <f>SUM(D11:E11)</f>
        <v>100</v>
      </c>
      <c r="G11" s="2">
        <f>I11-H11</f>
        <v>0</v>
      </c>
      <c r="H11" s="53">
        <f>A11</f>
        <v>0</v>
      </c>
      <c r="I11" s="2">
        <f>A11*100/E11</f>
        <v>0</v>
      </c>
    </row>
    <row r="12" spans="1:5" ht="12.75">
      <c r="A12" s="3"/>
      <c r="D12" s="43"/>
      <c r="E12" s="44"/>
    </row>
    <row r="13" spans="4:5" ht="12.75">
      <c r="D13" s="43"/>
      <c r="E13" s="44"/>
    </row>
    <row r="14" spans="1:9" s="38" customFormat="1" ht="12.75">
      <c r="A14" s="41" t="s">
        <v>18</v>
      </c>
      <c r="D14" s="45"/>
      <c r="E14" s="46"/>
      <c r="G14" s="39"/>
      <c r="H14" s="39"/>
      <c r="I14" s="39"/>
    </row>
    <row r="15" spans="1:9" s="48" customFormat="1" ht="31.5" customHeight="1">
      <c r="A15" s="47" t="s">
        <v>1</v>
      </c>
      <c r="C15" s="49"/>
      <c r="D15" s="58" t="s">
        <v>2</v>
      </c>
      <c r="E15" s="59" t="s">
        <v>3</v>
      </c>
      <c r="F15" s="50" t="s">
        <v>6</v>
      </c>
      <c r="G15" s="51" t="s">
        <v>0</v>
      </c>
      <c r="H15" s="51" t="s">
        <v>5</v>
      </c>
      <c r="I15" s="52" t="s">
        <v>1</v>
      </c>
    </row>
    <row r="16" spans="1:9" ht="13.5" thickBot="1">
      <c r="A16" s="53">
        <f>' Interface'!D16</f>
        <v>0</v>
      </c>
      <c r="C16" s="40"/>
      <c r="D16" s="60">
        <f>' Interface'!B3</f>
        <v>50</v>
      </c>
      <c r="E16" s="61">
        <f>' Interface'!C3</f>
        <v>50</v>
      </c>
      <c r="F16" s="42">
        <f>SUM(D16:E16)</f>
        <v>100</v>
      </c>
      <c r="G16" s="2">
        <f>A16*D16/100</f>
        <v>0</v>
      </c>
      <c r="H16" s="2">
        <f>A16*E16/100</f>
        <v>0</v>
      </c>
      <c r="I16" s="53">
        <f>A16</f>
        <v>0</v>
      </c>
    </row>
    <row r="17" ht="12.75">
      <c r="A17" s="3"/>
    </row>
  </sheetData>
  <sheetProtection password="CCED" sheet="1" objects="1" scenarios="1" selectLockedCells="1" selectUnlockedCells="1"/>
  <mergeCells count="1">
    <mergeCell ref="D4:E4"/>
  </mergeCells>
  <printOptions/>
  <pageMargins left="0.25" right="0.26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Shelley Blake</dc:creator>
  <cp:keywords/>
  <dc:description/>
  <cp:lastModifiedBy>James W. Long</cp:lastModifiedBy>
  <cp:lastPrinted>2006-08-25T15:32:44Z</cp:lastPrinted>
  <dcterms:created xsi:type="dcterms:W3CDTF">2006-08-23T16:39:53Z</dcterms:created>
  <dcterms:modified xsi:type="dcterms:W3CDTF">2007-06-27T17:56:29Z</dcterms:modified>
  <cp:category/>
  <cp:version/>
  <cp:contentType/>
  <cp:contentStatus/>
</cp:coreProperties>
</file>