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<sst xmlns="http://schemas.openxmlformats.org/spreadsheetml/2006/main" count="14" uniqueCount="14">
  <si>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Year</t>
  </si>
  <si>
    <t>Operations</t>
  </si>
  <si>
    <t>Cancelled</t>
  </si>
  <si>
    <t>Diverted</t>
  </si>
  <si>
    <t>Late Arrivals</t>
  </si>
  <si>
    <t>Late Departures</t>
  </si>
  <si>
    <t>Percent Late Arrivals</t>
  </si>
  <si>
    <t>Percent Late Departures</t>
  </si>
  <si>
    <t>Percent Cancelled</t>
  </si>
  <si>
    <t>Percent Diverted</t>
  </si>
  <si>
    <t>Percent On-Time Arrivals</t>
  </si>
  <si>
    <t>SOURCE: Bureau of Transportation Statistics, Airline On-Time Data</t>
  </si>
  <si>
    <t>Table 1
Summary of Airline On-Time Performance Year-to-date through October 2005</t>
  </si>
  <si>
    <t>NOTE: The number of reporting carriers has varied as follows: 
1995: 10 
1996: 10 
1997: 10 
1998: 10 
1999: 10 
2000: 11 
2001: 12 
2002: 10 
2003: 18 
2004: 19 
2005: 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</si>
</sst>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7109375" style="1" customWidth="1"/>
    <col min="2" max="6" width="10.7109375" style="1" customWidth="1"/>
    <col min="7" max="11" width="10.7109375" style="3" customWidth="1"/>
  </cols>
  <sheetData>
    <row r="1" spans="1:11" ht="38.25" customHeight="1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8.25" customHeight="1">
      <c r="A2" s="2" t="s">
        <v>0</v>
      </c>
      <c r="B2" s="2" t="s">
        <v>1</v>
      </c>
      <c r="C2" s="2" t="s">
        <v>4</v>
      </c>
      <c r="D2" s="2" t="s">
        <v>5</v>
      </c>
      <c r="E2" s="2" t="s">
        <v>2</v>
      </c>
      <c r="F2" s="2" t="s">
        <v>3</v>
      </c>
      <c r="G2" s="2" t="s">
        <v>10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ht="12.75">
      <c r="A3" s="4">
        <v>1995</v>
      </c>
      <c r="B3" s="5">
        <v>4458656</v>
      </c>
      <c r="C3" s="5">
        <v>822735</v>
      </c>
      <c r="D3" s="5">
        <v>642444</v>
      </c>
      <c r="E3" s="5">
        <v>72945</v>
      </c>
      <c r="F3" s="5">
        <v>8524</v>
      </c>
      <c r="G3" s="6">
        <f>100-(H3+J3+K3)</f>
        <v>79.72025650779068</v>
      </c>
      <c r="H3" s="6">
        <f aca="true" t="shared" si="0" ref="H3:H13">(C3/B3)*100</f>
        <v>18.452533678310235</v>
      </c>
      <c r="I3" s="6">
        <f aca="true" t="shared" si="1" ref="I3:I13">(D3/B3)*100</f>
        <v>14.408916050038398</v>
      </c>
      <c r="J3" s="6">
        <f aca="true" t="shared" si="2" ref="J3:J13">(E3/B3)*100</f>
        <v>1.6360311268687244</v>
      </c>
      <c r="K3" s="6">
        <f aca="true" t="shared" si="3" ref="K3:K13">(F3/B3)*100</f>
        <v>0.19117868703035176</v>
      </c>
    </row>
    <row r="4" spans="1:11" ht="12.75">
      <c r="A4" s="4">
        <v>1996</v>
      </c>
      <c r="B4" s="5">
        <v>4460898</v>
      </c>
      <c r="C4" s="5">
        <v>996137</v>
      </c>
      <c r="D4" s="5">
        <v>789390</v>
      </c>
      <c r="E4" s="5">
        <v>106659</v>
      </c>
      <c r="F4" s="5">
        <v>11628</v>
      </c>
      <c r="G4" s="6">
        <f aca="true" t="shared" si="4" ref="G4:G11">100-(H4+J4+K4)</f>
        <v>75.01794481738878</v>
      </c>
      <c r="H4" s="6">
        <f t="shared" si="0"/>
        <v>22.330414190147366</v>
      </c>
      <c r="I4" s="6">
        <f t="shared" si="1"/>
        <v>17.695764395419936</v>
      </c>
      <c r="J4" s="6">
        <f t="shared" si="2"/>
        <v>2.3909759873460454</v>
      </c>
      <c r="K4" s="6">
        <f t="shared" si="3"/>
        <v>0.26066500511780366</v>
      </c>
    </row>
    <row r="5" spans="1:11" ht="12.75">
      <c r="A5" s="4">
        <v>1997</v>
      </c>
      <c r="B5" s="5">
        <v>4528214</v>
      </c>
      <c r="C5" s="5">
        <v>887251</v>
      </c>
      <c r="D5" s="5">
        <v>693568</v>
      </c>
      <c r="E5" s="5">
        <v>82821</v>
      </c>
      <c r="F5" s="5">
        <v>10040</v>
      </c>
      <c r="G5" s="6">
        <f t="shared" si="4"/>
        <v>78.35543991516303</v>
      </c>
      <c r="H5" s="6">
        <f t="shared" si="0"/>
        <v>19.593839867108752</v>
      </c>
      <c r="I5" s="6">
        <f t="shared" si="1"/>
        <v>15.316590602829283</v>
      </c>
      <c r="J5" s="6">
        <f t="shared" si="2"/>
        <v>1.8289992478270682</v>
      </c>
      <c r="K5" s="6">
        <f t="shared" si="3"/>
        <v>0.2217209699011575</v>
      </c>
    </row>
    <row r="6" spans="1:11" ht="12.75">
      <c r="A6" s="4">
        <v>1998</v>
      </c>
      <c r="B6" s="5">
        <v>4493094</v>
      </c>
      <c r="C6" s="5">
        <v>893727</v>
      </c>
      <c r="D6" s="5">
        <v>722083</v>
      </c>
      <c r="E6" s="5">
        <v>128190</v>
      </c>
      <c r="F6" s="5">
        <v>10972</v>
      </c>
      <c r="G6" s="6">
        <f t="shared" si="4"/>
        <v>77.01163162845025</v>
      </c>
      <c r="H6" s="6">
        <f t="shared" si="0"/>
        <v>19.8911262484159</v>
      </c>
      <c r="I6" s="6">
        <f t="shared" si="1"/>
        <v>16.070952443906137</v>
      </c>
      <c r="J6" s="6">
        <f t="shared" si="2"/>
        <v>2.8530451399414303</v>
      </c>
      <c r="K6" s="6">
        <f t="shared" si="3"/>
        <v>0.24419698319242822</v>
      </c>
    </row>
    <row r="7" spans="1:11" ht="12.75">
      <c r="A7" s="4">
        <v>1999</v>
      </c>
      <c r="B7" s="5">
        <v>4602990</v>
      </c>
      <c r="C7" s="5">
        <v>982209</v>
      </c>
      <c r="D7" s="5">
        <v>794438</v>
      </c>
      <c r="E7" s="5">
        <v>138519</v>
      </c>
      <c r="F7" s="5">
        <v>11907</v>
      </c>
      <c r="G7" s="6">
        <f t="shared" si="4"/>
        <v>75.39349422875131</v>
      </c>
      <c r="H7" s="6">
        <f t="shared" si="0"/>
        <v>21.338499540516057</v>
      </c>
      <c r="I7" s="6">
        <f t="shared" si="1"/>
        <v>17.259172842000524</v>
      </c>
      <c r="J7" s="6">
        <f t="shared" si="2"/>
        <v>3.009326546440466</v>
      </c>
      <c r="K7" s="6">
        <f t="shared" si="3"/>
        <v>0.25867968429216665</v>
      </c>
    </row>
    <row r="8" spans="1:11" ht="12.75">
      <c r="A8" s="4">
        <v>2000</v>
      </c>
      <c r="B8" s="5">
        <v>4734758</v>
      </c>
      <c r="C8" s="5">
        <v>1091662</v>
      </c>
      <c r="D8" s="5">
        <v>903616</v>
      </c>
      <c r="E8" s="5">
        <v>147978</v>
      </c>
      <c r="F8" s="5">
        <v>11960</v>
      </c>
      <c r="G8" s="6">
        <f t="shared" si="4"/>
        <v>73.56570283000737</v>
      </c>
      <c r="H8" s="6">
        <f t="shared" si="0"/>
        <v>23.056342055919227</v>
      </c>
      <c r="I8" s="6">
        <f t="shared" si="1"/>
        <v>19.084734636912806</v>
      </c>
      <c r="J8" s="6">
        <f t="shared" si="2"/>
        <v>3.1253550867858504</v>
      </c>
      <c r="K8" s="6">
        <f t="shared" si="3"/>
        <v>0.2526000272875615</v>
      </c>
    </row>
    <row r="9" spans="1:11" ht="12.75">
      <c r="A9" s="4">
        <v>2001</v>
      </c>
      <c r="B9" s="5">
        <v>5120525</v>
      </c>
      <c r="C9" s="5">
        <v>965678</v>
      </c>
      <c r="D9" s="5">
        <v>830370</v>
      </c>
      <c r="E9" s="5">
        <v>222368</v>
      </c>
      <c r="F9" s="5">
        <v>11651</v>
      </c>
      <c r="G9" s="6">
        <f t="shared" si="4"/>
        <v>76.5708203748639</v>
      </c>
      <c r="H9" s="6">
        <f t="shared" si="0"/>
        <v>18.85896465694436</v>
      </c>
      <c r="I9" s="6">
        <f t="shared" si="1"/>
        <v>16.21650123766606</v>
      </c>
      <c r="J9" s="6">
        <f t="shared" si="2"/>
        <v>4.34267970569424</v>
      </c>
      <c r="K9" s="6">
        <f t="shared" si="3"/>
        <v>0.2275352624974978</v>
      </c>
    </row>
    <row r="10" spans="1:11" ht="12.75">
      <c r="A10" s="4">
        <v>2002</v>
      </c>
      <c r="B10" s="5">
        <v>4429210</v>
      </c>
      <c r="C10" s="5">
        <v>726771</v>
      </c>
      <c r="D10" s="5">
        <v>599518</v>
      </c>
      <c r="E10" s="5">
        <v>54112</v>
      </c>
      <c r="F10" s="5">
        <v>6942</v>
      </c>
      <c r="G10" s="6">
        <f t="shared" si="4"/>
        <v>82.21296800106566</v>
      </c>
      <c r="H10" s="6">
        <f t="shared" si="0"/>
        <v>16.4085920514042</v>
      </c>
      <c r="I10" s="6">
        <f t="shared" si="1"/>
        <v>13.535551486608222</v>
      </c>
      <c r="J10" s="6">
        <f t="shared" si="2"/>
        <v>1.2217077085981474</v>
      </c>
      <c r="K10" s="6">
        <f t="shared" si="3"/>
        <v>0.15673223893199914</v>
      </c>
    </row>
    <row r="11" spans="1:11" ht="12.75">
      <c r="A11" s="4">
        <v>2003</v>
      </c>
      <c r="B11" s="5">
        <v>5404874</v>
      </c>
      <c r="C11" s="5">
        <v>840959</v>
      </c>
      <c r="D11" s="5">
        <v>664771</v>
      </c>
      <c r="E11" s="5">
        <v>82430</v>
      </c>
      <c r="F11" s="5">
        <v>9570</v>
      </c>
      <c r="G11" s="6">
        <f t="shared" si="4"/>
        <v>82.73856152798382</v>
      </c>
      <c r="H11" s="6">
        <f t="shared" si="0"/>
        <v>15.559271131944982</v>
      </c>
      <c r="I11" s="6">
        <f t="shared" si="1"/>
        <v>12.299472661157317</v>
      </c>
      <c r="J11" s="6">
        <f t="shared" si="2"/>
        <v>1.5251049330659696</v>
      </c>
      <c r="K11" s="6">
        <f t="shared" si="3"/>
        <v>0.17706240700523268</v>
      </c>
    </row>
    <row r="12" spans="1:11" ht="12.75">
      <c r="A12" s="4">
        <v>2004</v>
      </c>
      <c r="B12" s="5">
        <v>5937929</v>
      </c>
      <c r="C12" s="5">
        <v>1153654</v>
      </c>
      <c r="D12" s="5">
        <v>952538</v>
      </c>
      <c r="E12" s="5">
        <v>103316</v>
      </c>
      <c r="F12" s="5">
        <v>11364</v>
      </c>
      <c r="G12" s="6">
        <f>100-(H12+J12+K12)</f>
        <v>78.6401285700789</v>
      </c>
      <c r="H12" s="6">
        <f t="shared" si="0"/>
        <v>19.428558340795252</v>
      </c>
      <c r="I12" s="6">
        <f t="shared" si="1"/>
        <v>16.041586216339063</v>
      </c>
      <c r="J12" s="6">
        <f t="shared" si="2"/>
        <v>1.739933232613593</v>
      </c>
      <c r="K12" s="6">
        <f t="shared" si="3"/>
        <v>0.1913798565122621</v>
      </c>
    </row>
    <row r="13" spans="1:11" ht="12.75">
      <c r="A13" s="9">
        <v>2005</v>
      </c>
      <c r="B13" s="10">
        <v>6002115</v>
      </c>
      <c r="C13" s="10">
        <v>1205432</v>
      </c>
      <c r="D13" s="10">
        <v>1051499</v>
      </c>
      <c r="E13" s="10">
        <v>117393</v>
      </c>
      <c r="F13" s="10">
        <v>11994</v>
      </c>
      <c r="G13" s="11">
        <f>100-(H13+J13+K13)</f>
        <v>77.76085596493903</v>
      </c>
      <c r="H13" s="11">
        <f t="shared" si="0"/>
        <v>20.083453915828002</v>
      </c>
      <c r="I13" s="11">
        <f t="shared" si="1"/>
        <v>17.518807953529713</v>
      </c>
      <c r="J13" s="11">
        <f t="shared" si="2"/>
        <v>1.9558605591528986</v>
      </c>
      <c r="K13" s="11">
        <f t="shared" si="3"/>
        <v>0.1998295600800718</v>
      </c>
    </row>
    <row r="14" spans="1:11" ht="165.75" customHeight="1">
      <c r="A14" s="12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5.5" customHeight="1">
      <c r="A15" s="14" t="s">
        <v>11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</sheetData>
  <mergeCells count="3">
    <mergeCell ref="A15:K15"/>
    <mergeCell ref="A1:K1"/>
    <mergeCell ref="A14:K1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jgoodfri</dc:creator>
  <cp:keywords/>
  <dc:description/>
  <cp:lastModifiedBy>dominique.megret</cp:lastModifiedBy>
  <cp:lastPrinted>2004-12-30T20:09:27Z</cp:lastPrinted>
  <dcterms:created xsi:type="dcterms:W3CDTF">2003-10-01T14:42:32Z</dcterms:created>
  <dcterms:modified xsi:type="dcterms:W3CDTF">2006-02-02T14:24:57Z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320336090</vt:i4>
  </property>
  <property fmtid="{D5CDD505-2E9C-101B-9397-08002B2CF9AE}" pid="3" name="_EmailSubject">
    <vt:lpwstr>\/\/TD1045 - ** Post Airline On-Time Statistics and Airline On-time Tables - monthly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PreviousAdHocReviewCycleID">
    <vt:i4>-776511091</vt:i4>
  </property>
  <property fmtid="{D5CDD505-2E9C-101B-9397-08002B2CF9AE}" pid="7" name="_ReviewingToolsShownOnce">
    <vt:lpwstr/>
  </property>
</Properties>
</file>