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<sst xmlns="http://schemas.openxmlformats.org/spreadsheetml/2006/main" count="14" uniqueCount="14">
  <si>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</si>
  <si>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>Operations</t>
  </si>
  <si>
    <t>Cancelled</t>
  </si>
  <si>
    <t>Diverted</t>
  </si>
  <si>
    <t>Late Arrivals</t>
  </si>
  <si>
    <t>Late Departures</t>
  </si>
  <si>
    <t>Percent Late Arrivals</t>
  </si>
  <si>
    <t>Percent Late Departures</t>
  </si>
  <si>
    <t>Percent Cancelled</t>
  </si>
  <si>
    <t>Percent Diverted</t>
  </si>
  <si>
    <t>Percent On-Time Arrivals</t>
  </si>
  <si>
    <t>SOURCE: Bureau of Transportation Statistics, Airline On-Time Data</t>
  </si>
  <si>
    <t>Table 1
Summary of Airline On-Time Performance Year-to-date through April 2005</t>
  </si>
  <si>
    <t xml:space="preserve">NOTE: The number of reporting carriers has varied as follows: 
1995: 10 
1996: 10 
1997: 10 
1998: 10 
1999: 10 
2000: 11 
2001: 12 
2002: 10 
2003: 18 
2004: 19 
2005: 19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</si>
</sst>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L1" sqref="L1"/>
    </sheetView>
  </sheetViews>
  <sheetFormatPr defaultColWidth="9.140625" defaultRowHeight="12.75"/>
  <cols>
    <col min="1" max="1" width="5.7109375" style="1" customWidth="1"/>
    <col min="2" max="6" width="10.7109375" style="1" customWidth="1"/>
    <col min="7" max="11" width="10.7109375" style="3" customWidth="1"/>
  </cols>
  <sheetData>
    <row r="1" spans="1:11" ht="38.25" customHeight="1">
      <c r="A1" s="6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8.25" customHeight="1">
      <c r="A2" s="2" t="s">
        <v>0</v>
      </c>
      <c r="B2" s="2" t="s">
        <v>1</v>
      </c>
      <c r="C2" s="2" t="s">
        <v>4</v>
      </c>
      <c r="D2" s="2" t="s">
        <v>5</v>
      </c>
      <c r="E2" s="2" t="s">
        <v>2</v>
      </c>
      <c r="F2" s="2" t="s">
        <v>3</v>
      </c>
      <c r="G2" s="2" t="s">
        <v>10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2.75">
      <c r="A3">
        <v>1995</v>
      </c>
      <c r="B3" s="5">
        <v>1785822</v>
      </c>
      <c r="C3" s="5">
        <v>346930</v>
      </c>
      <c r="D3" s="5">
        <v>273471</v>
      </c>
      <c r="E3" s="5">
        <v>37408</v>
      </c>
      <c r="F3" s="5">
        <v>3578</v>
      </c>
      <c r="G3" s="4">
        <f>100-(H3+J3+K3)</f>
        <v>78.27801427017923</v>
      </c>
      <c r="H3" s="4">
        <f aca="true" t="shared" si="0" ref="H3:H13">(C3/B3)*100</f>
        <v>19.426908168899253</v>
      </c>
      <c r="I3" s="4">
        <f aca="true" t="shared" si="1" ref="I3:I13">(D3/B3)*100</f>
        <v>15.313452292557713</v>
      </c>
      <c r="J3" s="4">
        <f aca="true" t="shared" si="2" ref="J3:J13">(E3/B3)*100</f>
        <v>2.0947216463902896</v>
      </c>
      <c r="K3" s="4">
        <f aca="true" t="shared" si="3" ref="K3:K13">(F3/B3)*100</f>
        <v>0.2003559145312355</v>
      </c>
    </row>
    <row r="4" spans="1:11" ht="12.75">
      <c r="A4">
        <v>1996</v>
      </c>
      <c r="B4" s="5">
        <v>1753065</v>
      </c>
      <c r="C4" s="5">
        <v>415989</v>
      </c>
      <c r="D4" s="5">
        <v>339622</v>
      </c>
      <c r="E4" s="5">
        <v>58627</v>
      </c>
      <c r="F4" s="5">
        <v>4997</v>
      </c>
      <c r="G4" s="4">
        <f aca="true" t="shared" si="4" ref="G4:G11">100-(H4+J4+K4)</f>
        <v>72.64145938684533</v>
      </c>
      <c r="H4" s="4">
        <f t="shared" si="0"/>
        <v>23.7292399312062</v>
      </c>
      <c r="I4" s="4">
        <f t="shared" si="1"/>
        <v>19.373040931169125</v>
      </c>
      <c r="J4" s="4">
        <f t="shared" si="2"/>
        <v>3.344257058352086</v>
      </c>
      <c r="K4" s="4">
        <f t="shared" si="3"/>
        <v>0.2850436235963869</v>
      </c>
    </row>
    <row r="5" spans="1:11" ht="12.75">
      <c r="A5">
        <v>1997</v>
      </c>
      <c r="B5" s="5">
        <v>1783059</v>
      </c>
      <c r="C5" s="5">
        <v>392880</v>
      </c>
      <c r="D5" s="5">
        <v>311685</v>
      </c>
      <c r="E5" s="5">
        <v>42156</v>
      </c>
      <c r="F5" s="5">
        <v>4152</v>
      </c>
      <c r="G5" s="4">
        <f t="shared" si="4"/>
        <v>75.36884645993206</v>
      </c>
      <c r="H5" s="4">
        <f t="shared" si="0"/>
        <v>22.034043741682133</v>
      </c>
      <c r="I5" s="4">
        <f t="shared" si="1"/>
        <v>17.48035258507991</v>
      </c>
      <c r="J5" s="4">
        <f t="shared" si="2"/>
        <v>2.364251547481042</v>
      </c>
      <c r="K5" s="4">
        <f t="shared" si="3"/>
        <v>0.23285825090476533</v>
      </c>
    </row>
    <row r="6" spans="1:11" ht="12.75">
      <c r="A6">
        <v>1998</v>
      </c>
      <c r="B6" s="5">
        <v>1767180</v>
      </c>
      <c r="C6" s="5">
        <v>372194</v>
      </c>
      <c r="D6" s="5">
        <v>292737</v>
      </c>
      <c r="E6" s="5">
        <v>41163</v>
      </c>
      <c r="F6" s="5">
        <v>4420</v>
      </c>
      <c r="G6" s="4">
        <f t="shared" si="4"/>
        <v>76.35911452144094</v>
      </c>
      <c r="H6" s="4">
        <f t="shared" si="0"/>
        <v>21.061465159180162</v>
      </c>
      <c r="I6" s="4">
        <f t="shared" si="1"/>
        <v>16.565205581774354</v>
      </c>
      <c r="J6" s="4">
        <f t="shared" si="2"/>
        <v>2.3293043153498796</v>
      </c>
      <c r="K6" s="4">
        <f t="shared" si="3"/>
        <v>0.25011600402901796</v>
      </c>
    </row>
    <row r="7" spans="1:11" ht="12.75">
      <c r="A7">
        <v>1999</v>
      </c>
      <c r="B7" s="5">
        <v>1788328</v>
      </c>
      <c r="C7" s="5">
        <v>379012</v>
      </c>
      <c r="D7" s="5">
        <v>311748</v>
      </c>
      <c r="E7" s="5">
        <v>62408</v>
      </c>
      <c r="F7" s="5">
        <v>4947</v>
      </c>
      <c r="G7" s="4">
        <f t="shared" si="4"/>
        <v>75.03998147990748</v>
      </c>
      <c r="H7" s="4">
        <f t="shared" si="0"/>
        <v>21.193651276499615</v>
      </c>
      <c r="I7" s="4">
        <f t="shared" si="1"/>
        <v>17.432372584894942</v>
      </c>
      <c r="J7" s="4">
        <f t="shared" si="2"/>
        <v>3.4897401371560473</v>
      </c>
      <c r="K7" s="4">
        <f t="shared" si="3"/>
        <v>0.2766271064368505</v>
      </c>
    </row>
    <row r="8" spans="1:11" ht="12.75">
      <c r="A8">
        <v>2000</v>
      </c>
      <c r="B8" s="5">
        <v>1861183</v>
      </c>
      <c r="C8" s="5">
        <v>394954</v>
      </c>
      <c r="D8" s="5">
        <v>321453</v>
      </c>
      <c r="E8" s="5">
        <v>61582</v>
      </c>
      <c r="F8" s="5">
        <v>4407</v>
      </c>
      <c r="G8" s="4">
        <f t="shared" si="4"/>
        <v>75.2338700708098</v>
      </c>
      <c r="H8" s="4">
        <f t="shared" si="0"/>
        <v>21.22058927037266</v>
      </c>
      <c r="I8" s="4">
        <f t="shared" si="1"/>
        <v>17.271434351162675</v>
      </c>
      <c r="J8" s="4">
        <f t="shared" si="2"/>
        <v>3.3087557752246823</v>
      </c>
      <c r="K8" s="4">
        <f t="shared" si="3"/>
        <v>0.23678488359285466</v>
      </c>
    </row>
    <row r="9" spans="1:11" ht="12.75">
      <c r="A9">
        <v>2001</v>
      </c>
      <c r="B9" s="5">
        <v>2053070</v>
      </c>
      <c r="C9" s="5">
        <v>427757</v>
      </c>
      <c r="D9" s="5">
        <v>361623</v>
      </c>
      <c r="E9" s="5">
        <v>66629</v>
      </c>
      <c r="F9" s="5">
        <v>4258</v>
      </c>
      <c r="G9" s="4">
        <f t="shared" si="4"/>
        <v>75.71227478848749</v>
      </c>
      <c r="H9" s="4">
        <f t="shared" si="0"/>
        <v>20.83499344883516</v>
      </c>
      <c r="I9" s="4">
        <f t="shared" si="1"/>
        <v>17.613768648901402</v>
      </c>
      <c r="J9" s="4">
        <f t="shared" si="2"/>
        <v>3.2453350348502488</v>
      </c>
      <c r="K9" s="4">
        <f t="shared" si="3"/>
        <v>0.20739672782710772</v>
      </c>
    </row>
    <row r="10" spans="1:11" ht="12.75">
      <c r="A10">
        <v>2002</v>
      </c>
      <c r="B10" s="5">
        <v>1721908</v>
      </c>
      <c r="C10" s="5">
        <v>291654</v>
      </c>
      <c r="D10" s="5">
        <v>235730</v>
      </c>
      <c r="E10" s="5">
        <v>22170</v>
      </c>
      <c r="F10" s="5">
        <v>2379</v>
      </c>
      <c r="G10" s="4">
        <f t="shared" si="4"/>
        <v>81.63647535176095</v>
      </c>
      <c r="H10" s="4">
        <f t="shared" si="0"/>
        <v>16.9378387230909</v>
      </c>
      <c r="I10" s="4">
        <f t="shared" si="1"/>
        <v>13.69004615809904</v>
      </c>
      <c r="J10" s="4">
        <f t="shared" si="2"/>
        <v>1.2875252336361755</v>
      </c>
      <c r="K10" s="4">
        <f t="shared" si="3"/>
        <v>0.1381606915119739</v>
      </c>
    </row>
    <row r="11" spans="1:11" ht="12.75">
      <c r="A11">
        <v>2003</v>
      </c>
      <c r="B11" s="5">
        <v>2138960</v>
      </c>
      <c r="C11" s="5">
        <v>328431</v>
      </c>
      <c r="D11" s="5">
        <v>262235</v>
      </c>
      <c r="E11" s="5">
        <v>44230</v>
      </c>
      <c r="F11" s="5">
        <v>3586</v>
      </c>
      <c r="G11" s="4">
        <f t="shared" si="4"/>
        <v>82.40981598533867</v>
      </c>
      <c r="H11" s="4">
        <f t="shared" si="0"/>
        <v>15.35470509032427</v>
      </c>
      <c r="I11" s="4">
        <f t="shared" si="1"/>
        <v>12.259930059468152</v>
      </c>
      <c r="J11" s="4">
        <f t="shared" si="2"/>
        <v>2.0678273553502637</v>
      </c>
      <c r="K11" s="4">
        <f t="shared" si="3"/>
        <v>0.1676515689867973</v>
      </c>
    </row>
    <row r="12" spans="1:11" ht="12.75">
      <c r="A12">
        <v>2004</v>
      </c>
      <c r="B12" s="5">
        <v>2322245</v>
      </c>
      <c r="C12" s="5">
        <v>440538</v>
      </c>
      <c r="D12" s="5">
        <v>351897</v>
      </c>
      <c r="E12" s="5">
        <v>39180</v>
      </c>
      <c r="F12" s="5">
        <v>3286</v>
      </c>
      <c r="G12" s="4">
        <f>100-(H12+J12+K12)</f>
        <v>79.2009886984362</v>
      </c>
      <c r="H12" s="4">
        <f t="shared" si="0"/>
        <v>18.9703498123583</v>
      </c>
      <c r="I12" s="4">
        <f t="shared" si="1"/>
        <v>15.153310697191728</v>
      </c>
      <c r="J12" s="4">
        <f t="shared" si="2"/>
        <v>1.6871604847895034</v>
      </c>
      <c r="K12" s="4">
        <f t="shared" si="3"/>
        <v>0.1415010044159854</v>
      </c>
    </row>
    <row r="13" spans="1:11" ht="12.75">
      <c r="A13" s="11">
        <v>2005</v>
      </c>
      <c r="B13" s="12">
        <v>2352288</v>
      </c>
      <c r="C13" s="12">
        <v>476734</v>
      </c>
      <c r="D13" s="12">
        <v>407190</v>
      </c>
      <c r="E13" s="12">
        <v>52290</v>
      </c>
      <c r="F13" s="12">
        <v>4340</v>
      </c>
      <c r="G13" s="13">
        <f>100-(H13+J13+K13)</f>
        <v>77.32573562420927</v>
      </c>
      <c r="H13" s="13">
        <f t="shared" si="0"/>
        <v>20.266821069528902</v>
      </c>
      <c r="I13" s="13">
        <f t="shared" si="1"/>
        <v>17.310380361588376</v>
      </c>
      <c r="J13" s="13">
        <f t="shared" si="2"/>
        <v>2.22294208872383</v>
      </c>
      <c r="K13" s="13">
        <f t="shared" si="3"/>
        <v>0.18450121753798854</v>
      </c>
    </row>
    <row r="14" spans="1:11" ht="167.25" customHeight="1">
      <c r="A14" s="9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5.5" customHeight="1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</row>
  </sheetData>
  <mergeCells count="3">
    <mergeCell ref="A15:K15"/>
    <mergeCell ref="A1:K1"/>
    <mergeCell ref="A14:K1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jgoodfri</dc:creator>
  <cp:keywords/>
  <dc:description/>
  <cp:lastModifiedBy>dominique.megret</cp:lastModifiedBy>
  <cp:lastPrinted>2005-06-01T21:49:07Z</cp:lastPrinted>
  <dcterms:created xsi:type="dcterms:W3CDTF">2003-10-01T14:42:32Z</dcterms:created>
  <dcterms:modified xsi:type="dcterms:W3CDTF">2005-06-02T13:44:59Z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133775912</vt:i4>
  </property>
  <property fmtid="{D5CDD505-2E9C-101B-9397-08002B2CF9AE}" pid="3" name="_EmailSubject">
    <vt:lpwstr>\/\/TD1045 - ** Post Airline On-Time Statistics and Airline On-time Tables - monthly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PreviousAdHocReviewCycleID">
    <vt:i4>1893265637</vt:i4>
  </property>
  <property fmtid="{D5CDD505-2E9C-101B-9397-08002B2CF9AE}" pid="7" name="_ReviewingToolsShownOnce">
    <vt:lpwstr/>
  </property>
</Properties>
</file>