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4-14" sheetId="1" r:id="rId1"/>
  </sheets>
  <definedNames>
    <definedName name="_xlnm.Print_Area" localSheetId="0">'4-14'!$A$1:$Q$16</definedName>
  </definedNames>
  <calcPr fullCalcOnLoad="1"/>
</workbook>
</file>

<file path=xl/sharedStrings.xml><?xml version="1.0" encoding="utf-8"?>
<sst xmlns="http://schemas.openxmlformats.org/spreadsheetml/2006/main" count="30" uniqueCount="30">
  <si>
    <t>Number registered (thousands)</t>
  </si>
  <si>
    <r>
      <t>SOURCES:</t>
    </r>
    <r>
      <rPr>
        <sz val="9"/>
        <rFont val="Arial"/>
        <family val="2"/>
      </rPr>
      <t xml:space="preserve">  1965-94: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ummary to 1995,</t>
    </r>
    <r>
      <rPr>
        <sz val="9"/>
        <rFont val="Arial"/>
        <family val="2"/>
      </rPr>
      <t xml:space="preserve"> FHWA-PL-97-009 (Washington, DC:  July 1997), table VM-201A. </t>
    </r>
  </si>
  <si>
    <t xml:space="preserve">1965 </t>
  </si>
  <si>
    <t xml:space="preserve">1970 </t>
  </si>
  <si>
    <t xml:space="preserve">1975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</si>
  <si>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</si>
  <si>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</si>
  <si>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</si>
  <si>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</si>
  <si>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</si>
  <si>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1999  </t>
  </si>
  <si>
    <r>
      <t xml:space="preserve">1995-2000: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Annual issues),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 VM-1.</t>
    </r>
  </si>
  <si>
    <t xml:space="preserve">2000  </t>
  </si>
  <si>
    <r>
      <t xml:space="preserve">a </t>
    </r>
    <r>
      <rPr>
        <sz val="9"/>
        <rFont val="Arial"/>
        <family val="2"/>
      </rPr>
      <t xml:space="preserve">Beginning in 1998, the Federal Highway Administration (FHWA) used the Census Bureau's </t>
    </r>
    <r>
      <rPr>
        <i/>
        <sz val="9"/>
        <rFont val="Arial"/>
        <family val="2"/>
      </rPr>
      <t>1997 Vehicle Inventory and Use Survey</t>
    </r>
    <r>
      <rPr>
        <sz val="9"/>
        <rFont val="Arial"/>
        <family val="2"/>
      </rPr>
      <t xml:space="preserve"> (VIUS) for its baseline estimate of combination trucks.  Prior to 1998, the FHWA used the Census Bureau's </t>
    </r>
    <r>
      <rPr>
        <i/>
        <sz val="9"/>
        <rFont val="Arial"/>
        <family val="2"/>
      </rPr>
      <t>1992 Transportation Inventory and Use Survey</t>
    </r>
    <r>
      <rPr>
        <sz val="9"/>
        <rFont val="Arial"/>
        <family val="2"/>
      </rPr>
      <t xml:space="preserve"> (TIUS) for its baseline estimates.  Therefore, post-1997 data may not be comparable to 1997 and earlier years.</t>
    </r>
  </si>
  <si>
    <r>
      <t xml:space="preserve">KEY: </t>
    </r>
    <r>
      <rPr>
        <sz val="9"/>
        <rFont val="Arial"/>
        <family val="2"/>
      </rPr>
      <t xml:space="preserve"> R = revised.</t>
    </r>
  </si>
  <si>
    <r>
      <t>R</t>
    </r>
    <r>
      <rPr>
        <sz val="11"/>
        <rFont val="Arial Narrow"/>
        <family val="2"/>
      </rPr>
      <t>76,848</t>
    </r>
  </si>
  <si>
    <r>
      <t>R</t>
    </r>
    <r>
      <rPr>
        <sz val="11"/>
        <rFont val="Arial Narrow"/>
        <family val="2"/>
      </rPr>
      <t>42,934</t>
    </r>
  </si>
  <si>
    <t>Average fuel consumed per vehicle (liters)</t>
  </si>
  <si>
    <t>Average kilometers traveled per liter</t>
  </si>
  <si>
    <t>Average kilometers traveled per vehicle (thousands)</t>
  </si>
  <si>
    <t>Fuel consumed (million liters)</t>
  </si>
  <si>
    <t>Vehicle-kilometers traveled (millions)</t>
  </si>
  <si>
    <r>
      <t xml:space="preserve">Table 4-14M:  Combination Truck Fuel Consumption and Travel </t>
    </r>
    <r>
      <rPr>
        <b/>
        <vertAlign val="superscript"/>
        <sz val="12"/>
        <rFont val="Arial"/>
        <family val="2"/>
      </rPr>
      <t>a</t>
    </r>
  </si>
  <si>
    <r>
      <t>NOTE:</t>
    </r>
    <r>
      <rPr>
        <sz val="9"/>
        <rFont val="Arial"/>
        <family val="2"/>
      </rPr>
      <t xml:space="preserve">  Numbers may differ slightly from previous year's metric tables because a higher precision conversion factor was used.</t>
    </r>
  </si>
  <si>
    <t xml:space="preserve">1980  </t>
  </si>
  <si>
    <t xml:space="preserve">1985  </t>
  </si>
  <si>
    <t xml:space="preserve">1990  </t>
  </si>
  <si>
    <t xml:space="preserve">1991  </t>
  </si>
  <si>
    <t xml:space="preserve">1992  </t>
  </si>
  <si>
    <r>
      <t xml:space="preserve">         R</t>
    </r>
    <r>
      <rPr>
        <b/>
        <sz val="11"/>
        <rFont val="Arial Narrow"/>
        <family val="2"/>
      </rPr>
      <t xml:space="preserve">1998 </t>
    </r>
    <r>
      <rPr>
        <b/>
        <vertAlign val="superscript"/>
        <sz val="1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</si>
</sst>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2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0" xfId="31" applyFont="1" applyFill="1" applyBorder="1">
      <alignment horizontal="left"/>
      <protection/>
    </xf>
    <xf numFmtId="0" fontId="15" fillId="0" borderId="5" xfId="0" applyFont="1" applyFill="1" applyBorder="1" applyAlignment="1">
      <alignment horizontal="right"/>
    </xf>
    <xf numFmtId="0" fontId="15" fillId="0" borderId="0" xfId="31" applyFont="1" applyFill="1" applyBorder="1">
      <alignment horizontal="left"/>
      <protection/>
    </xf>
    <xf numFmtId="0" fontId="15" fillId="0" borderId="4" xfId="31" applyFont="1" applyFill="1" applyBorder="1">
      <alignment horizontal="left"/>
      <protection/>
    </xf>
    <xf numFmtId="0" fontId="18" fillId="0" borderId="0" xfId="31" applyFont="1" applyFill="1" applyBorder="1" applyAlignment="1">
      <alignment horizontal="left"/>
      <protection/>
    </xf>
    <xf numFmtId="0" fontId="19" fillId="0" borderId="0" xfId="31" applyFont="1" applyFill="1" applyBorder="1" applyAlignment="1">
      <alignment horizontal="left"/>
      <protection/>
    </xf>
    <xf numFmtId="0" fontId="19" fillId="0" borderId="0" xfId="30" applyFont="1" applyFill="1" applyBorder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49" fontId="16" fillId="0" borderId="5" xfId="31" applyNumberFormat="1" applyFont="1" applyFill="1" applyBorder="1" applyAlignment="1">
      <alignment horizontal="right"/>
      <protection/>
    </xf>
    <xf numFmtId="3" fontId="15" fillId="0" borderId="0" xfId="31" applyNumberFormat="1" applyFont="1" applyFill="1" applyBorder="1" applyAlignment="1">
      <alignment horizontal="right" vertical="center"/>
      <protection/>
    </xf>
    <xf numFmtId="165" fontId="15" fillId="0" borderId="0" xfId="31" applyNumberFormat="1" applyFont="1" applyFill="1" applyBorder="1" applyAlignment="1">
      <alignment horizontal="right" vertical="center"/>
      <protection/>
    </xf>
    <xf numFmtId="3" fontId="15" fillId="0" borderId="4" xfId="31" applyNumberFormat="1" applyFont="1" applyFill="1" applyBorder="1" applyAlignment="1">
      <alignment horizontal="right" vertical="center"/>
      <protection/>
    </xf>
    <xf numFmtId="49" fontId="22" fillId="0" borderId="5" xfId="31" applyNumberFormat="1" applyFont="1" applyFill="1" applyBorder="1" applyAlignment="1">
      <alignment horizontal="center" vertical="top"/>
      <protection/>
    </xf>
    <xf numFmtId="3" fontId="15" fillId="0" borderId="0" xfId="31" applyNumberFormat="1" applyFont="1" applyFill="1" applyBorder="1" applyAlignment="1">
      <alignment horizontal="right"/>
      <protection/>
    </xf>
    <xf numFmtId="165" fontId="15" fillId="0" borderId="0" xfId="31" applyNumberFormat="1" applyFont="1" applyFill="1" applyBorder="1" applyAlignment="1">
      <alignment horizontal="right"/>
      <protection/>
    </xf>
    <xf numFmtId="3" fontId="17" fillId="0" borderId="4" xfId="31" applyNumberFormat="1" applyFont="1" applyFill="1" applyBorder="1" applyAlignment="1">
      <alignment horizontal="right" vertical="top"/>
      <protection/>
    </xf>
    <xf numFmtId="3" fontId="17" fillId="0" borderId="0" xfId="31" applyNumberFormat="1" applyFont="1" applyFill="1" applyBorder="1" applyAlignment="1">
      <alignment horizontal="right" vertical="top"/>
      <protection/>
    </xf>
    <xf numFmtId="49" fontId="19" fillId="0" borderId="0" xfId="0" applyNumberFormat="1" applyFont="1" applyFill="1" applyAlignment="1">
      <alignment horizontal="left"/>
    </xf>
    <xf numFmtId="0" fontId="13" fillId="0" borderId="4" xfId="31" applyFont="1" applyFill="1" applyBorder="1" applyAlignment="1">
      <alignment horizontal="left"/>
      <protection/>
    </xf>
    <xf numFmtId="0" fontId="0" fillId="0" borderId="4" xfId="0" applyFill="1" applyBorder="1" applyAlignment="1">
      <alignment horizontal="left"/>
    </xf>
    <xf numFmtId="0" fontId="18" fillId="0" borderId="6" xfId="31" applyFont="1" applyFill="1" applyBorder="1" applyAlignment="1">
      <alignment horizontal="left"/>
      <protection/>
    </xf>
    <xf numFmtId="0" fontId="19" fillId="0" borderId="6" xfId="31" applyFont="1" applyFill="1" applyBorder="1" applyAlignment="1">
      <alignment horizontal="left"/>
      <protection/>
    </xf>
    <xf numFmtId="0" fontId="20" fillId="0" borderId="0" xfId="3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8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30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41.57421875" style="1" customWidth="1"/>
    <col min="2" max="17" width="8.7109375" style="1" customWidth="1"/>
    <col min="18" max="16384" width="9.140625" style="1" customWidth="1"/>
  </cols>
  <sheetData>
    <row r="1" spans="1:17" ht="24" customHeight="1" thickBot="1">
      <c r="A1" s="23" t="s">
        <v>22</v>
      </c>
      <c r="B1" s="24"/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8">
      <c r="A2" s="4"/>
      <c r="B2" s="13" t="s">
        <v>2</v>
      </c>
      <c r="C2" s="13" t="s">
        <v>3</v>
      </c>
      <c r="D2" s="13" t="s">
        <v>4</v>
      </c>
      <c r="E2" s="13" t="s">
        <v>24</v>
      </c>
      <c r="F2" s="13" t="s">
        <v>25</v>
      </c>
      <c r="G2" s="13" t="s">
        <v>26</v>
      </c>
      <c r="H2" s="13" t="s">
        <v>27</v>
      </c>
      <c r="I2" s="13" t="s">
        <v>28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7" t="s">
        <v>29</v>
      </c>
      <c r="P2" s="13" t="s">
        <v>10</v>
      </c>
      <c r="Q2" s="13" t="s">
        <v>12</v>
      </c>
    </row>
    <row r="3" spans="1:17" ht="16.5">
      <c r="A3" s="5" t="s">
        <v>0</v>
      </c>
      <c r="B3" s="14">
        <v>786.51</v>
      </c>
      <c r="C3" s="18">
        <v>905.082</v>
      </c>
      <c r="D3" s="18">
        <v>1130.747</v>
      </c>
      <c r="E3" s="18">
        <v>1416.869</v>
      </c>
      <c r="F3" s="18">
        <v>1403.266</v>
      </c>
      <c r="G3" s="18">
        <v>1708.895</v>
      </c>
      <c r="H3" s="18">
        <v>1691.331</v>
      </c>
      <c r="I3" s="18">
        <v>1675.363</v>
      </c>
      <c r="J3" s="18">
        <v>1680.305</v>
      </c>
      <c r="K3" s="18">
        <v>1681.5</v>
      </c>
      <c r="L3" s="18">
        <v>1695.751</v>
      </c>
      <c r="M3" s="18">
        <v>1747</v>
      </c>
      <c r="N3" s="18">
        <v>1790</v>
      </c>
      <c r="O3" s="18">
        <v>1997</v>
      </c>
      <c r="P3" s="18">
        <v>2029</v>
      </c>
      <c r="Q3" s="18">
        <v>2097</v>
      </c>
    </row>
    <row r="4" spans="1:17" ht="16.5">
      <c r="A4" s="5" t="s">
        <v>21</v>
      </c>
      <c r="B4" s="14">
        <v>51016.20480000001</v>
      </c>
      <c r="C4" s="18">
        <v>56487.97440000001</v>
      </c>
      <c r="D4" s="18">
        <v>75156.36480000001</v>
      </c>
      <c r="E4" s="18">
        <v>110561.93280000001</v>
      </c>
      <c r="F4" s="18">
        <v>125689.76640000001</v>
      </c>
      <c r="G4" s="18">
        <v>151761.1392</v>
      </c>
      <c r="H4" s="18">
        <v>155462.63040000002</v>
      </c>
      <c r="I4" s="18">
        <v>160129.728</v>
      </c>
      <c r="J4" s="18">
        <v>165923.3664</v>
      </c>
      <c r="K4" s="18">
        <v>175257.56160000002</v>
      </c>
      <c r="L4" s="18">
        <v>185879.23200000002</v>
      </c>
      <c r="M4" s="18">
        <v>191351.00160000002</v>
      </c>
      <c r="N4" s="18">
        <v>200498.512896</v>
      </c>
      <c r="O4" s="18">
        <v>206573.78649600002</v>
      </c>
      <c r="P4" s="18">
        <v>213051.396096</v>
      </c>
      <c r="Q4" s="18">
        <v>217596.183552</v>
      </c>
    </row>
    <row r="5" spans="1:17" ht="18">
      <c r="A5" s="5" t="s">
        <v>20</v>
      </c>
      <c r="B5" s="14">
        <v>25203.273096</v>
      </c>
      <c r="C5" s="18">
        <v>27815.207376</v>
      </c>
      <c r="D5" s="18">
        <v>34738.725924</v>
      </c>
      <c r="E5" s="18">
        <v>49350.416244</v>
      </c>
      <c r="F5" s="18">
        <v>53014.69506</v>
      </c>
      <c r="G5" s="18">
        <v>61070.051796</v>
      </c>
      <c r="H5" s="18">
        <v>63628.990308</v>
      </c>
      <c r="I5" s="18">
        <v>65169.652992</v>
      </c>
      <c r="J5" s="18">
        <v>67183.492176</v>
      </c>
      <c r="K5" s="18">
        <v>70609.290036</v>
      </c>
      <c r="L5" s="18">
        <v>74864.093124</v>
      </c>
      <c r="M5" s="18">
        <v>76438.824516</v>
      </c>
      <c r="N5" s="21" t="s">
        <v>15</v>
      </c>
      <c r="O5" s="18">
        <v>95233.395096</v>
      </c>
      <c r="P5" s="18">
        <v>92882.654244</v>
      </c>
      <c r="Q5" s="18">
        <v>97076.89074</v>
      </c>
    </row>
    <row r="6" spans="1:17" ht="16.5">
      <c r="A6" s="5" t="s">
        <v>19</v>
      </c>
      <c r="B6" s="15">
        <f aca="true" t="shared" si="0" ref="B6:M6">B4/B3</f>
        <v>64.86402563222337</v>
      </c>
      <c r="C6" s="15">
        <f t="shared" si="0"/>
        <v>62.41199626111226</v>
      </c>
      <c r="D6" s="15">
        <f t="shared" si="0"/>
        <v>66.46611912302222</v>
      </c>
      <c r="E6" s="15">
        <f t="shared" si="0"/>
        <v>78.0325723831914</v>
      </c>
      <c r="F6" s="15">
        <f t="shared" si="0"/>
        <v>89.56945183593132</v>
      </c>
      <c r="G6" s="15">
        <f t="shared" si="0"/>
        <v>88.80659092571516</v>
      </c>
      <c r="H6" s="15">
        <f t="shared" si="0"/>
        <v>91.91733043384177</v>
      </c>
      <c r="I6" s="15">
        <f t="shared" si="0"/>
        <v>95.57912404654991</v>
      </c>
      <c r="J6" s="15">
        <f t="shared" si="0"/>
        <v>98.74598147360152</v>
      </c>
      <c r="K6" s="15">
        <f t="shared" si="0"/>
        <v>104.22691739518288</v>
      </c>
      <c r="L6" s="15">
        <f t="shared" si="0"/>
        <v>109.61469696907153</v>
      </c>
      <c r="M6" s="15">
        <f t="shared" si="0"/>
        <v>109.53119725243275</v>
      </c>
      <c r="N6" s="19">
        <v>112.0103424</v>
      </c>
      <c r="O6" s="19">
        <v>103.4808192</v>
      </c>
      <c r="P6" s="19">
        <v>105.0901632</v>
      </c>
      <c r="Q6" s="19">
        <v>103.802688</v>
      </c>
    </row>
    <row r="7" spans="1:17" ht="16.5">
      <c r="A7" s="5" t="s">
        <v>18</v>
      </c>
      <c r="B7" s="15">
        <f aca="true" t="shared" si="1" ref="B7:M7">B4/B5</f>
        <v>2.024189660036528</v>
      </c>
      <c r="C7" s="15">
        <f t="shared" si="1"/>
        <v>2.0308306041514523</v>
      </c>
      <c r="D7" s="15">
        <f t="shared" si="1"/>
        <v>2.163474992273007</v>
      </c>
      <c r="E7" s="15">
        <f t="shared" si="1"/>
        <v>2.2403444836889714</v>
      </c>
      <c r="F7" s="15">
        <f t="shared" si="1"/>
        <v>2.3708476726641385</v>
      </c>
      <c r="G7" s="15">
        <f t="shared" si="1"/>
        <v>2.4850337397280566</v>
      </c>
      <c r="H7" s="15">
        <f t="shared" si="1"/>
        <v>2.4432672850452866</v>
      </c>
      <c r="I7" s="15">
        <f t="shared" si="1"/>
        <v>2.4571210778068275</v>
      </c>
      <c r="J7" s="15">
        <f t="shared" si="1"/>
        <v>2.4697044024644033</v>
      </c>
      <c r="K7" s="15">
        <f t="shared" si="1"/>
        <v>2.482075113779579</v>
      </c>
      <c r="L7" s="15">
        <f t="shared" si="1"/>
        <v>2.482888982467493</v>
      </c>
      <c r="M7" s="15">
        <f t="shared" si="1"/>
        <v>2.503322137822081</v>
      </c>
      <c r="N7" s="19">
        <v>2.5933764673435813</v>
      </c>
      <c r="O7" s="19">
        <v>2.168232784172502</v>
      </c>
      <c r="P7" s="19">
        <v>2.2957758891238265</v>
      </c>
      <c r="Q7" s="19">
        <v>2.2532615208067184</v>
      </c>
    </row>
    <row r="8" spans="1:17" ht="18.75" thickBot="1">
      <c r="A8" s="6" t="s">
        <v>17</v>
      </c>
      <c r="B8" s="16">
        <f aca="true" t="shared" si="2" ref="B8:M8">B5/B3*1000</f>
        <v>32044.440752183695</v>
      </c>
      <c r="C8" s="16">
        <f t="shared" si="2"/>
        <v>30732.251194919354</v>
      </c>
      <c r="D8" s="16">
        <f t="shared" si="2"/>
        <v>30721.9262346042</v>
      </c>
      <c r="E8" s="16">
        <f t="shared" si="2"/>
        <v>34830.61330581726</v>
      </c>
      <c r="F8" s="16">
        <f t="shared" si="2"/>
        <v>37779.50514015161</v>
      </c>
      <c r="G8" s="16">
        <f t="shared" si="2"/>
        <v>35736.57351446403</v>
      </c>
      <c r="H8" s="16">
        <f t="shared" si="2"/>
        <v>37620.66106989111</v>
      </c>
      <c r="I8" s="16">
        <f t="shared" si="2"/>
        <v>38898.8255034879</v>
      </c>
      <c r="J8" s="16">
        <f t="shared" si="2"/>
        <v>39982.915111244685</v>
      </c>
      <c r="K8" s="16">
        <f t="shared" si="2"/>
        <v>41991.84658697592</v>
      </c>
      <c r="L8" s="16">
        <f t="shared" si="2"/>
        <v>44148.045983166165</v>
      </c>
      <c r="M8" s="16">
        <f t="shared" si="2"/>
        <v>43754.33572753291</v>
      </c>
      <c r="N8" s="20" t="s">
        <v>16</v>
      </c>
      <c r="O8" s="16">
        <f>O5/O3*1000</f>
        <v>47688.229892839256</v>
      </c>
      <c r="P8" s="16">
        <f>P5/P3*1000</f>
        <v>45777.55260916708</v>
      </c>
      <c r="Q8" s="16">
        <f>Q5/Q3*1000</f>
        <v>46293.22400572246</v>
      </c>
    </row>
    <row r="9" spans="1:14" ht="12.75">
      <c r="A9" s="25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48" customHeight="1">
      <c r="A11" s="27" t="s">
        <v>13</v>
      </c>
      <c r="B11" s="28"/>
      <c r="C11" s="28"/>
      <c r="D11" s="28"/>
      <c r="E11" s="28"/>
      <c r="F11" s="28"/>
      <c r="G11" s="12"/>
      <c r="H11" s="12"/>
      <c r="I11" s="12"/>
      <c r="J11" s="12"/>
      <c r="K11" s="12"/>
      <c r="L11" s="12"/>
      <c r="M11" s="8"/>
      <c r="N11" s="8"/>
    </row>
    <row r="12" spans="1:1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5.5" customHeight="1">
      <c r="A13" s="31" t="s">
        <v>23</v>
      </c>
      <c r="B13" s="30"/>
      <c r="C13" s="30"/>
      <c r="D13" s="30"/>
      <c r="E13" s="30"/>
      <c r="F13" s="3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4.75" customHeight="1">
      <c r="A15" s="29" t="s">
        <v>1</v>
      </c>
      <c r="B15" s="29"/>
      <c r="C15" s="29"/>
      <c r="D15" s="29"/>
      <c r="E15" s="29"/>
      <c r="F15" s="30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22" t="s">
        <v>11</v>
      </c>
      <c r="B16" s="22"/>
      <c r="C16" s="22"/>
      <c r="D16" s="22"/>
      <c r="E16" s="22"/>
      <c r="F16" s="11"/>
      <c r="G16" s="11"/>
      <c r="H16" s="11"/>
      <c r="I16" s="11"/>
      <c r="J16" s="11"/>
      <c r="K16" s="11"/>
      <c r="L16" s="11"/>
      <c r="M16" s="11"/>
      <c r="N16" s="11"/>
    </row>
  </sheetData>
  <mergeCells count="6">
    <mergeCell ref="A16:E16"/>
    <mergeCell ref="A1:E1"/>
    <mergeCell ref="A9:N9"/>
    <mergeCell ref="A11:F11"/>
    <mergeCell ref="A15:F15"/>
    <mergeCell ref="A13:F13"/>
  </mergeCells>
  <printOptions/>
  <pageMargins left="0.75" right="0.75" top="1" bottom="1" header="0.5" footer="0.5"/>
  <pageSetup firstPageNumber="25" useFirstPageNumber="1" fitToHeight="1" fitToWidth="1" horizontalDpi="300" verticalDpi="300" orientation="landscape" scale="67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2002-06-24T13:05:48Z</cp:lastPrinted>
  <dcterms:created xsi:type="dcterms:W3CDTF">1999-02-12T20:24:19Z</dcterms:created>
  <dcterms:modified xsi:type="dcterms:W3CDTF">2002-07-24T13:27:00Z</dcterms:modified>
  <cp:category/>
  <cp:version/>
  <cp:contentType/>
  <cp:contentStatus/>
</cp:coreProperties>
</file>