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8040" windowHeight="3645" activeTab="0"/>
  </bookViews>
  <sheets>
    <sheet name="4-7" sheetId="1" r:id="rId1"/>
  </sheets>
  <definedNames>
    <definedName name="_xlnm.Print_Area" localSheetId="0">'4-7'!$A$1:$R$22</definedName>
  </definedNames>
  <calcPr fullCalcOnLoad="1"/>
</workbook>
</file>

<file path=xl/sharedStrings.xml><?xml version="1.0" encoding="utf-8"?>
<sst xmlns="http://schemas.openxmlformats.org/spreadsheetml/2006/main" count="35" uniqueCount="35">
  <si>
    <t>Highway</t>
  </si>
  <si>
    <t>Nonhighway</t>
  </si>
  <si>
    <t>Agriculture</t>
  </si>
  <si>
    <t>Marine</t>
  </si>
  <si>
    <t xml:space="preserve">    Total nonhighway</t>
  </si>
  <si>
    <t>TOTAL demand</t>
  </si>
  <si>
    <t>Numbers may not add to totals due to rounding.</t>
  </si>
  <si>
    <t>These estimates may not be comparable to data for prior years due to revised estimation procedures.</t>
  </si>
  <si>
    <r>
      <t>Aviation</t>
    </r>
    <r>
      <rPr>
        <vertAlign val="superscript"/>
        <sz val="11"/>
        <rFont val="Arial Narrow"/>
        <family val="2"/>
      </rPr>
      <t>a</t>
    </r>
  </si>
  <si>
    <r>
      <t>Other</t>
    </r>
    <r>
      <rPr>
        <vertAlign val="superscript"/>
        <sz val="11"/>
        <rFont val="Arial Narrow"/>
        <family val="2"/>
      </rPr>
      <t>b</t>
    </r>
  </si>
  <si>
    <r>
      <t xml:space="preserve">a </t>
    </r>
    <r>
      <rPr>
        <sz val="9"/>
        <rFont val="Arial"/>
        <family val="2"/>
      </rPr>
      <t>Does not include aviation jet fuel.</t>
    </r>
  </si>
  <si>
    <r>
      <t xml:space="preserve">b </t>
    </r>
    <r>
      <rPr>
        <sz val="9"/>
        <rFont val="Arial"/>
        <family val="2"/>
      </rPr>
      <t>Includes state, county, and municipal use, industrial and commercial use, construction use, and miscellaneous.</t>
    </r>
  </si>
  <si>
    <r>
      <t>NOTES:</t>
    </r>
    <r>
      <rPr>
        <sz val="9"/>
        <rFont val="Arial"/>
        <family val="2"/>
      </rPr>
      <t xml:space="preserve">  All nonhighway uses of gasoline were estimated by the U.S. Department of Transportation, Federal Highway Administration.  </t>
    </r>
  </si>
  <si>
    <t xml:space="preserve">1975  </t>
  </si>
  <si>
    <t xml:space="preserve">1980  </t>
  </si>
  <si>
    <t xml:space="preserve">1985  </t>
  </si>
  <si>
    <t xml:space="preserve">1990  </t>
  </si>
  <si>
    <t xml:space="preserve">1991  </t>
  </si>
  <si>
    <t xml:space="preserve">1992  </t>
  </si>
  <si>
    <t xml:space="preserve">1993  </t>
  </si>
  <si>
    <t xml:space="preserve">1994  </t>
  </si>
  <si>
    <t xml:space="preserve">1995  </t>
  </si>
  <si>
    <t xml:space="preserve">1996  </t>
  </si>
  <si>
    <t xml:space="preserve">1997  </t>
  </si>
  <si>
    <t xml:space="preserve">1998  </t>
  </si>
  <si>
    <t xml:space="preserve">1999  </t>
  </si>
  <si>
    <r>
      <t xml:space="preserve">1996-2000: 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MF-21.</t>
    </r>
  </si>
  <si>
    <r>
      <t xml:space="preserve">Nonhighway: 1960-2000: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MF-24, and unpublished revisions.</t>
    </r>
  </si>
  <si>
    <t xml:space="preserve">2000  </t>
  </si>
  <si>
    <t>Table 4-7M:  Domestic Demand for Gasoline (Million liters) by Mode</t>
  </si>
  <si>
    <t>Numbers may differ slightly from previous year's metric tables because a higher precision conversion factor was used.</t>
  </si>
  <si>
    <r>
      <t xml:space="preserve">SOURCES: </t>
    </r>
    <r>
      <rPr>
        <sz val="9"/>
        <rFont val="Arial"/>
        <family val="2"/>
      </rPr>
      <t xml:space="preserve"> Highway: 1960-95: U.S. Department of Transportation, Federal Highway Administration, </t>
    </r>
    <r>
      <rPr>
        <i/>
        <sz val="9"/>
        <rFont val="Arial"/>
        <family val="2"/>
      </rPr>
      <t>Highway Statististics</t>
    </r>
    <r>
      <rPr>
        <sz val="9"/>
        <rFont val="Arial"/>
        <family val="2"/>
      </rPr>
      <t xml:space="preserve">, </t>
    </r>
    <r>
      <rPr>
        <i/>
        <sz val="9"/>
        <rFont val="Arial"/>
        <family val="2"/>
      </rPr>
      <t xml:space="preserve">Summary to 1995 </t>
    </r>
    <r>
      <rPr>
        <sz val="9"/>
        <rFont val="Arial"/>
        <family val="2"/>
      </rPr>
      <t>(Washington, DC: 1996), table MF-221.</t>
    </r>
  </si>
  <si>
    <t xml:space="preserve">1960  </t>
  </si>
  <si>
    <t xml:space="preserve">1965  </t>
  </si>
  <si>
    <t xml:space="preserve">1970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</si>
</sst>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_W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5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1" fillId="0" borderId="0" xfId="0" applyFont="1" applyFill="1" applyAlignment="1">
      <alignment/>
    </xf>
    <xf numFmtId="0" fontId="14" fillId="0" borderId="0" xfId="31" applyFont="1" applyFill="1" applyAlignment="1">
      <alignment horizontal="left"/>
      <protection/>
    </xf>
    <xf numFmtId="0" fontId="15" fillId="0" borderId="5" xfId="31" applyFont="1" applyFill="1" applyBorder="1" applyAlignment="1">
      <alignment horizontal="center"/>
      <protection/>
    </xf>
    <xf numFmtId="0" fontId="15" fillId="0" borderId="0" xfId="31" applyFont="1" applyFill="1" applyBorder="1" applyAlignment="1">
      <alignment horizontal="left"/>
      <protection/>
    </xf>
    <xf numFmtId="3" fontId="15" fillId="0" borderId="0" xfId="31" applyNumberFormat="1" applyFont="1" applyFill="1" applyBorder="1" applyAlignment="1">
      <alignment horizontal="right"/>
      <protection/>
    </xf>
    <xf numFmtId="3" fontId="16" fillId="0" borderId="0" xfId="31" applyNumberFormat="1" applyFont="1" applyFill="1" applyBorder="1" applyAlignment="1">
      <alignment horizontal="right"/>
      <protection/>
    </xf>
    <xf numFmtId="3" fontId="17" fillId="0" borderId="0" xfId="31" applyNumberFormat="1" applyFont="1" applyFill="1" applyBorder="1" applyAlignment="1">
      <alignment horizontal="right"/>
      <protection/>
    </xf>
    <xf numFmtId="0" fontId="16" fillId="0" borderId="0" xfId="31" applyFont="1" applyFill="1" applyBorder="1" applyAlignment="1">
      <alignment horizontal="left"/>
      <protection/>
    </xf>
    <xf numFmtId="3" fontId="16" fillId="0" borderId="5" xfId="31" applyNumberFormat="1" applyFont="1" applyFill="1" applyBorder="1" applyAlignment="1">
      <alignment horizontal="right"/>
      <protection/>
    </xf>
    <xf numFmtId="0" fontId="15" fillId="0" borderId="4" xfId="31" applyFont="1" applyFill="1" applyBorder="1" applyAlignment="1">
      <alignment horizontal="left"/>
      <protection/>
    </xf>
    <xf numFmtId="3" fontId="15" fillId="0" borderId="4" xfId="31" applyNumberFormat="1" applyFont="1" applyFill="1" applyBorder="1" applyAlignment="1">
      <alignment horizontal="right"/>
      <protection/>
    </xf>
    <xf numFmtId="0" fontId="18" fillId="0" borderId="6" xfId="31" applyFont="1" applyFill="1" applyBorder="1" applyAlignment="1">
      <alignment horizontal="left"/>
      <protection/>
    </xf>
    <xf numFmtId="0" fontId="18" fillId="0" borderId="0" xfId="31" applyFont="1" applyFill="1" applyAlignment="1">
      <alignment horizontal="left"/>
      <protection/>
    </xf>
    <xf numFmtId="0" fontId="19" fillId="0" borderId="0" xfId="30" applyFont="1" applyFill="1" applyAlignment="1">
      <alignment horizontal="left"/>
      <protection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left"/>
    </xf>
    <xf numFmtId="0" fontId="19" fillId="0" borderId="0" xfId="31" applyFont="1" applyFill="1" applyAlignment="1">
      <alignment horizontal="left"/>
      <protection/>
    </xf>
    <xf numFmtId="49" fontId="19" fillId="0" borderId="0" xfId="0" applyNumberFormat="1" applyFont="1" applyFill="1" applyAlignment="1">
      <alignment horizontal="left"/>
    </xf>
    <xf numFmtId="49" fontId="15" fillId="0" borderId="5" xfId="31" applyNumberFormat="1" applyFont="1" applyFill="1" applyBorder="1" applyAlignment="1">
      <alignment horizontal="right"/>
      <protection/>
    </xf>
    <xf numFmtId="49" fontId="15" fillId="0" borderId="7" xfId="31" applyNumberFormat="1" applyFont="1" applyFill="1" applyBorder="1" applyAlignment="1">
      <alignment horizontal="right"/>
      <protection/>
    </xf>
    <xf numFmtId="49" fontId="19" fillId="0" borderId="0" xfId="0" applyNumberFormat="1" applyFont="1" applyFill="1" applyAlignment="1">
      <alignment horizontal="left"/>
    </xf>
    <xf numFmtId="0" fontId="13" fillId="0" borderId="4" xfId="43" applyFont="1" applyFill="1" applyBorder="1" applyAlignment="1">
      <alignment horizontal="left"/>
      <protection/>
    </xf>
    <xf numFmtId="0" fontId="0" fillId="0" borderId="4" xfId="0" applyBorder="1" applyAlignment="1">
      <alignment/>
    </xf>
    <xf numFmtId="0" fontId="19" fillId="0" borderId="0" xfId="31" applyFont="1" applyFill="1" applyAlignment="1">
      <alignment horizontal="left"/>
      <protection/>
    </xf>
    <xf numFmtId="0" fontId="20" fillId="0" borderId="0" xfId="31" applyFont="1" applyFill="1" applyAlignment="1">
      <alignment horizontal="left"/>
      <protection/>
    </xf>
    <xf numFmtId="0" fontId="0" fillId="0" borderId="0" xfId="0" applyAlignment="1">
      <alignment horizontal="left"/>
    </xf>
    <xf numFmtId="0" fontId="18" fillId="0" borderId="0" xfId="31" applyFont="1" applyFill="1" applyAlignment="1">
      <alignment horizontal="left"/>
      <protection/>
    </xf>
    <xf numFmtId="0" fontId="18" fillId="0" borderId="6" xfId="31" applyFont="1" applyFill="1" applyBorder="1" applyAlignment="1">
      <alignment horizontal="left"/>
      <protection/>
    </xf>
    <xf numFmtId="49" fontId="20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49" fontId="19" fillId="0" borderId="0" xfId="0" applyNumberFormat="1" applyFont="1" applyFill="1" applyAlignment="1">
      <alignment horizontal="left" wrapText="1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workbookViewId="0" topLeftCell="A1">
      <selection activeCell="M13" sqref="M13"/>
    </sheetView>
  </sheetViews>
  <sheetFormatPr defaultColWidth="9.140625" defaultRowHeight="12.75"/>
  <cols>
    <col min="1" max="1" width="19.28125" style="1" customWidth="1"/>
    <col min="2" max="18" width="8.7109375" style="1" customWidth="1"/>
    <col min="19" max="16384" width="9.140625" style="1" customWidth="1"/>
  </cols>
  <sheetData>
    <row r="1" spans="1:16" ht="16.5" thickBot="1">
      <c r="A1" s="24" t="s">
        <v>29</v>
      </c>
      <c r="B1" s="25"/>
      <c r="C1" s="25"/>
      <c r="D1" s="25"/>
      <c r="E1" s="25"/>
      <c r="F1" s="25"/>
      <c r="G1" s="25"/>
      <c r="H1" s="25"/>
      <c r="I1" s="2"/>
      <c r="J1" s="2"/>
      <c r="K1" s="2"/>
      <c r="L1" s="2"/>
      <c r="M1" s="2"/>
      <c r="N1" s="2"/>
      <c r="O1" s="2"/>
      <c r="P1" s="2"/>
    </row>
    <row r="2" spans="1:18" ht="16.5">
      <c r="A2" s="5"/>
      <c r="B2" s="21" t="s">
        <v>32</v>
      </c>
      <c r="C2" s="21" t="s">
        <v>33</v>
      </c>
      <c r="D2" s="21" t="s">
        <v>34</v>
      </c>
      <c r="E2" s="21" t="s">
        <v>13</v>
      </c>
      <c r="F2" s="21" t="s">
        <v>14</v>
      </c>
      <c r="G2" s="21" t="s">
        <v>15</v>
      </c>
      <c r="H2" s="21" t="s">
        <v>16</v>
      </c>
      <c r="I2" s="21" t="s">
        <v>17</v>
      </c>
      <c r="J2" s="21" t="s">
        <v>18</v>
      </c>
      <c r="K2" s="21" t="s">
        <v>19</v>
      </c>
      <c r="L2" s="21" t="s">
        <v>20</v>
      </c>
      <c r="M2" s="21" t="s">
        <v>21</v>
      </c>
      <c r="N2" s="21" t="s">
        <v>22</v>
      </c>
      <c r="O2" s="21" t="s">
        <v>23</v>
      </c>
      <c r="P2" s="21" t="s">
        <v>24</v>
      </c>
      <c r="Q2" s="22" t="s">
        <v>25</v>
      </c>
      <c r="R2" s="22" t="s">
        <v>28</v>
      </c>
    </row>
    <row r="3" spans="1:18" s="3" customFormat="1" ht="16.5">
      <c r="A3" s="6" t="s">
        <v>0</v>
      </c>
      <c r="B3" s="7">
        <v>209820.15572061602</v>
      </c>
      <c r="C3" s="7">
        <v>253541.289564828</v>
      </c>
      <c r="D3" s="7">
        <v>324025.074265968</v>
      </c>
      <c r="E3" s="7">
        <v>376094.28318531596</v>
      </c>
      <c r="F3" s="7">
        <v>383019.39539176796</v>
      </c>
      <c r="G3" s="7">
        <v>391960.48554</v>
      </c>
      <c r="H3" s="7">
        <v>414614.117095872</v>
      </c>
      <c r="I3" s="7">
        <v>408496.15693394403</v>
      </c>
      <c r="J3" s="7">
        <v>420083.745959148</v>
      </c>
      <c r="K3" s="7">
        <v>430281.528539376</v>
      </c>
      <c r="L3" s="7">
        <v>437903.959061172</v>
      </c>
      <c r="M3" s="7">
        <v>443125.219472304</v>
      </c>
      <c r="N3" s="7">
        <v>452412.447693816</v>
      </c>
      <c r="O3" s="7">
        <v>457800.156456</v>
      </c>
      <c r="P3" s="7">
        <v>472018.163928</v>
      </c>
      <c r="Q3" s="7">
        <v>487345.297116</v>
      </c>
      <c r="R3" s="7">
        <v>487879.040208</v>
      </c>
    </row>
    <row r="4" spans="1:18" ht="18">
      <c r="A4" s="6" t="s">
        <v>1</v>
      </c>
      <c r="B4" s="8"/>
      <c r="C4" s="8"/>
      <c r="D4" s="8"/>
      <c r="E4" s="8"/>
      <c r="F4" s="8"/>
      <c r="G4" s="9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16.5">
      <c r="A5" s="10" t="s">
        <v>2</v>
      </c>
      <c r="B5" s="8">
        <v>8674.899976392</v>
      </c>
      <c r="C5" s="8">
        <v>7432.399053984</v>
      </c>
      <c r="D5" s="8">
        <v>7313.287279992</v>
      </c>
      <c r="E5" s="8">
        <v>5923.723101384</v>
      </c>
      <c r="F5" s="8">
        <v>4008.9178661280002</v>
      </c>
      <c r="G5" s="8">
        <v>4090.807683924</v>
      </c>
      <c r="H5" s="8">
        <v>2578.69836264</v>
      </c>
      <c r="I5" s="8">
        <v>2948.673175284</v>
      </c>
      <c r="J5" s="8">
        <v>3049.240215888</v>
      </c>
      <c r="K5" s="8">
        <v>3203.6698838400002</v>
      </c>
      <c r="L5" s="8">
        <v>3452.2806023519997</v>
      </c>
      <c r="M5" s="8">
        <v>3508.062433584</v>
      </c>
      <c r="N5" s="8">
        <v>3475.3299760200002</v>
      </c>
      <c r="O5" s="8">
        <v>3726.5488434000004</v>
      </c>
      <c r="P5" s="8">
        <v>3433.368684</v>
      </c>
      <c r="Q5" s="8">
        <v>2661.144636</v>
      </c>
      <c r="R5" s="8">
        <v>2469.0576894719998</v>
      </c>
    </row>
    <row r="6" spans="1:18" ht="18">
      <c r="A6" s="10" t="s">
        <v>8</v>
      </c>
      <c r="B6" s="8">
        <v>5011.011057828</v>
      </c>
      <c r="C6" s="8">
        <v>1897.774666668</v>
      </c>
      <c r="D6" s="8">
        <v>1487.712340944</v>
      </c>
      <c r="E6" s="8">
        <v>1550.932506756</v>
      </c>
      <c r="F6" s="8">
        <v>1562.932262796</v>
      </c>
      <c r="G6" s="8">
        <v>1444.19145918</v>
      </c>
      <c r="H6" s="8">
        <v>1366.3141781040001</v>
      </c>
      <c r="I6" s="8">
        <v>1281.524734716</v>
      </c>
      <c r="J6" s="8">
        <v>1303.324922424</v>
      </c>
      <c r="K6" s="8">
        <v>1288.732159164</v>
      </c>
      <c r="L6" s="8">
        <v>1378.764398172</v>
      </c>
      <c r="M6" s="8">
        <v>1389.193208232</v>
      </c>
      <c r="N6" s="8">
        <v>1300.720558968</v>
      </c>
      <c r="O6" s="8">
        <v>1266.916829808</v>
      </c>
      <c r="P6" s="8">
        <v>1328.679612</v>
      </c>
      <c r="Q6" s="8">
        <v>1218.902664</v>
      </c>
      <c r="R6" s="8">
        <v>1120.34946258</v>
      </c>
    </row>
    <row r="7" spans="1:18" ht="16.5">
      <c r="A7" s="10" t="s">
        <v>3</v>
      </c>
      <c r="B7" s="8">
        <v>229.52088579600002</v>
      </c>
      <c r="C7" s="8">
        <v>364.671450432</v>
      </c>
      <c r="D7" s="8">
        <v>2264.278256508</v>
      </c>
      <c r="E7" s="8">
        <v>2762.283273816</v>
      </c>
      <c r="F7" s="8">
        <v>3982.95372522</v>
      </c>
      <c r="G7" s="8">
        <v>3986.031265176</v>
      </c>
      <c r="H7" s="8">
        <v>4922.629258452001</v>
      </c>
      <c r="I7" s="8">
        <v>6471.8696860439995</v>
      </c>
      <c r="J7" s="8">
        <v>4993.605733452</v>
      </c>
      <c r="K7" s="8">
        <v>3307.265254044</v>
      </c>
      <c r="L7" s="8">
        <v>3394.3789404000004</v>
      </c>
      <c r="M7" s="8">
        <v>4014.028172328</v>
      </c>
      <c r="N7" s="8">
        <v>3761.454127452</v>
      </c>
      <c r="O7" s="8">
        <v>3736.932228516</v>
      </c>
      <c r="P7" s="8">
        <v>3618.853872</v>
      </c>
      <c r="Q7" s="8">
        <v>4156.382376</v>
      </c>
      <c r="R7" s="8">
        <v>4255.821363828</v>
      </c>
    </row>
    <row r="8" spans="1:18" ht="18">
      <c r="A8" s="10" t="s">
        <v>9</v>
      </c>
      <c r="B8" s="11">
        <v>6269.652977004001</v>
      </c>
      <c r="C8" s="11">
        <v>6234.861255312</v>
      </c>
      <c r="D8" s="11">
        <v>4087.158546756</v>
      </c>
      <c r="E8" s="11">
        <v>3550.701314352</v>
      </c>
      <c r="F8" s="11">
        <v>4279.525613772</v>
      </c>
      <c r="G8" s="11">
        <v>5639.3288832359995</v>
      </c>
      <c r="H8" s="11">
        <v>6562.007916588</v>
      </c>
      <c r="I8" s="11">
        <v>5608.152230004001</v>
      </c>
      <c r="J8" s="11">
        <v>5448.335920776</v>
      </c>
      <c r="K8" s="11">
        <v>3218.387565696</v>
      </c>
      <c r="L8" s="11">
        <v>3262.8585858720003</v>
      </c>
      <c r="M8" s="11">
        <v>3172.0806207</v>
      </c>
      <c r="N8" s="11">
        <v>3124.297365024</v>
      </c>
      <c r="O8" s="11">
        <v>3748.5988683</v>
      </c>
      <c r="P8" s="11">
        <v>4050.39084</v>
      </c>
      <c r="Q8" s="11">
        <v>3463.65198</v>
      </c>
      <c r="R8" s="11">
        <v>3536.6006546520002</v>
      </c>
    </row>
    <row r="9" spans="1:18" s="3" customFormat="1" ht="16.5">
      <c r="A9" s="6" t="s">
        <v>4</v>
      </c>
      <c r="B9" s="7">
        <f aca="true" t="shared" si="0" ref="B9:R9">SUM(B5:B8)</f>
        <v>20185.084897020002</v>
      </c>
      <c r="C9" s="7">
        <f t="shared" si="0"/>
        <v>15929.706426396</v>
      </c>
      <c r="D9" s="7">
        <f t="shared" si="0"/>
        <v>15152.4364242</v>
      </c>
      <c r="E9" s="7">
        <f t="shared" si="0"/>
        <v>13787.640196308</v>
      </c>
      <c r="F9" s="7">
        <f t="shared" si="0"/>
        <v>13834.329467915999</v>
      </c>
      <c r="G9" s="7">
        <f t="shared" si="0"/>
        <v>15160.359291515999</v>
      </c>
      <c r="H9" s="7">
        <f t="shared" si="0"/>
        <v>15429.649715784</v>
      </c>
      <c r="I9" s="7">
        <f t="shared" si="0"/>
        <v>16310.219826048</v>
      </c>
      <c r="J9" s="7">
        <f t="shared" si="0"/>
        <v>14794.50679254</v>
      </c>
      <c r="K9" s="7">
        <f t="shared" si="0"/>
        <v>11018.054862744</v>
      </c>
      <c r="L9" s="7">
        <f t="shared" si="0"/>
        <v>11488.282526796</v>
      </c>
      <c r="M9" s="7">
        <f t="shared" si="0"/>
        <v>12083.364434844001</v>
      </c>
      <c r="N9" s="7">
        <f t="shared" si="0"/>
        <v>11661.802027464</v>
      </c>
      <c r="O9" s="7">
        <f t="shared" si="0"/>
        <v>12478.996770024</v>
      </c>
      <c r="P9" s="7">
        <f t="shared" si="0"/>
        <v>12431.293008</v>
      </c>
      <c r="Q9" s="7">
        <f t="shared" si="0"/>
        <v>11500.081656</v>
      </c>
      <c r="R9" s="7">
        <f t="shared" si="0"/>
        <v>11381.829170532</v>
      </c>
    </row>
    <row r="10" spans="1:18" s="3" customFormat="1" ht="17.25" thickBot="1">
      <c r="A10" s="12" t="s">
        <v>5</v>
      </c>
      <c r="B10" s="13">
        <f aca="true" t="shared" si="1" ref="B10:R10">B3+B9</f>
        <v>230005.240617636</v>
      </c>
      <c r="C10" s="13">
        <f t="shared" si="1"/>
        <v>269470.995991224</v>
      </c>
      <c r="D10" s="13">
        <f t="shared" si="1"/>
        <v>339177.510690168</v>
      </c>
      <c r="E10" s="13">
        <f t="shared" si="1"/>
        <v>389881.923381624</v>
      </c>
      <c r="F10" s="13">
        <f t="shared" si="1"/>
        <v>396853.72485968395</v>
      </c>
      <c r="G10" s="13">
        <f t="shared" si="1"/>
        <v>407120.84483151603</v>
      </c>
      <c r="H10" s="13">
        <f t="shared" si="1"/>
        <v>430043.766811656</v>
      </c>
      <c r="I10" s="13">
        <f t="shared" si="1"/>
        <v>424806.37675999204</v>
      </c>
      <c r="J10" s="13">
        <f t="shared" si="1"/>
        <v>434878.252751688</v>
      </c>
      <c r="K10" s="13">
        <f t="shared" si="1"/>
        <v>441299.58340212</v>
      </c>
      <c r="L10" s="13">
        <f t="shared" si="1"/>
        <v>449392.24158796796</v>
      </c>
      <c r="M10" s="13">
        <f t="shared" si="1"/>
        <v>455208.583907148</v>
      </c>
      <c r="N10" s="13">
        <f t="shared" si="1"/>
        <v>464074.24972127995</v>
      </c>
      <c r="O10" s="13">
        <f t="shared" si="1"/>
        <v>470279.153226024</v>
      </c>
      <c r="P10" s="13">
        <f t="shared" si="1"/>
        <v>484449.45693600003</v>
      </c>
      <c r="Q10" s="13">
        <f t="shared" si="1"/>
        <v>498845.37877199997</v>
      </c>
      <c r="R10" s="13">
        <f t="shared" si="1"/>
        <v>499260.869378532</v>
      </c>
    </row>
    <row r="11" spans="1:15" ht="13.5">
      <c r="A11" s="30" t="s">
        <v>10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14"/>
      <c r="M11" s="14"/>
      <c r="N11" s="14"/>
      <c r="O11" s="14"/>
    </row>
    <row r="12" spans="1:15" ht="13.5">
      <c r="A12" s="29" t="s">
        <v>11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15"/>
      <c r="M12" s="15"/>
      <c r="N12" s="15"/>
      <c r="O12" s="15"/>
    </row>
    <row r="13" spans="1:15" ht="12.7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/>
      <c r="O13" s="17"/>
    </row>
    <row r="14" spans="1:15" ht="12.75">
      <c r="A14" s="27" t="s">
        <v>12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19"/>
      <c r="M14" s="19"/>
      <c r="N14" s="19"/>
      <c r="O14" s="19"/>
    </row>
    <row r="15" spans="1:15" ht="12.75">
      <c r="A15" s="26" t="s">
        <v>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19"/>
      <c r="M15" s="19"/>
      <c r="N15" s="19"/>
      <c r="O15" s="19"/>
    </row>
    <row r="16" spans="1:15" ht="12.75">
      <c r="A16" s="26" t="s">
        <v>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19"/>
      <c r="M16" s="19"/>
      <c r="N16" s="19"/>
      <c r="O16" s="19"/>
    </row>
    <row r="17" spans="1:15" ht="12.75">
      <c r="A17" s="19" t="s">
        <v>30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2.75">
      <c r="A18" s="19"/>
      <c r="B18" s="19"/>
      <c r="C18" s="19"/>
      <c r="D18" s="19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24" customHeight="1">
      <c r="A19" s="31" t="s">
        <v>31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20"/>
      <c r="M19" s="20"/>
      <c r="N19" s="20"/>
      <c r="O19" s="20"/>
    </row>
    <row r="20" spans="1:15" ht="12.75">
      <c r="A20" s="33" t="s">
        <v>26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20"/>
      <c r="M20" s="20"/>
      <c r="N20" s="20"/>
      <c r="O20" s="20"/>
    </row>
    <row r="21" spans="1:15" ht="12.75">
      <c r="A21" s="23" t="s">
        <v>27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0"/>
      <c r="M21" s="20"/>
      <c r="N21" s="20"/>
      <c r="O21" s="20"/>
    </row>
    <row r="22" spans="1:4" ht="12.75">
      <c r="A22" s="4"/>
      <c r="B22" s="4"/>
      <c r="C22" s="4"/>
      <c r="D22" s="4"/>
    </row>
    <row r="23" spans="1:4" ht="12.75">
      <c r="A23" s="4"/>
      <c r="B23" s="4"/>
      <c r="C23" s="4"/>
      <c r="D23" s="4"/>
    </row>
  </sheetData>
  <mergeCells count="9">
    <mergeCell ref="A21:K21"/>
    <mergeCell ref="A1:H1"/>
    <mergeCell ref="A15:K15"/>
    <mergeCell ref="A14:K14"/>
    <mergeCell ref="A12:K12"/>
    <mergeCell ref="A11:K11"/>
    <mergeCell ref="A16:K16"/>
    <mergeCell ref="A19:K19"/>
    <mergeCell ref="A20:K20"/>
  </mergeCells>
  <printOptions/>
  <pageMargins left="0.75" right="0.75" top="1" bottom="1" header="0.5" footer="0.5"/>
  <pageSetup fitToHeight="1" fitToWidth="1" horizontalDpi="300" verticalDpi="300" orientation="landscape" scale="71" r:id="rId1"/>
  <headerFooter alignWithMargins="0">
    <oddHeader>&amp;R&amp;D</oddHeader>
    <oddFooter>&amp;C&amp;P&amp;RNTS99main/&amp;F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2002-02-01T18:45:25Z</cp:lastPrinted>
  <dcterms:created xsi:type="dcterms:W3CDTF">1999-05-13T15:12:17Z</dcterms:created>
  <dcterms:modified xsi:type="dcterms:W3CDTF">2002-07-24T12:52:30Z</dcterms:modified>
  <cp:category/>
  <cp:version/>
  <cp:contentType/>
  <cp:contentStatus/>
</cp:coreProperties>
</file>