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9120" activeTab="0"/>
  </bookViews>
  <sheets>
    <sheet name="3-14" sheetId="1" r:id="rId1"/>
  </sheets>
  <definedNames/>
  <calcPr fullCalcOnLoad="1"/>
</workbook>
</file>

<file path=xl/sharedStrings.xml><?xml version="1.0" encoding="utf-8"?>
<sst xmlns="http://schemas.openxmlformats.org/spreadsheetml/2006/main" count="29" uniqueCount="29">
  <si>
    <t>Gas and oil</t>
  </si>
  <si>
    <t xml:space="preserve">  Gas and oil as a % of total cost</t>
  </si>
  <si>
    <t>Maintenance</t>
  </si>
  <si>
    <t>Tires</t>
  </si>
  <si>
    <t>Variable cost</t>
  </si>
  <si>
    <t xml:space="preserve">      (current $)</t>
  </si>
  <si>
    <t xml:space="preserve">Prior to 1985, the cost figures are for a mid-sized, current model, American car equipped with a variety of standard and optional accessories.  After 1985, the cost figures represent a composite of three current model American cars.  The 2000 fuel costs are based on a fourth quarter average price of $1.595 per gallon of regular unleaded gasoline, weighted 20% full-serve and 80% self-serve. Insurance figures are based on personal use of vehicles driven less than 10 miles to or from work, with no drivers under 25 years old.  Normal depreciation costs are based on the vehicle's trade-in value at the end of 4 years or 60,000 miles.  American Automobile Association analysis covers vehicles equipped with standard and optional accessories including automatic transmission, air conditioning, power steering, power disc brakes, AM/FM stereo, driver- and passenger-side air bags, anti-lock brakes, cruise control, tilt steering wheel, tinted glass, emissions equipment, and rear-window defogger. </t>
  </si>
  <si>
    <r>
      <t>a</t>
    </r>
    <r>
      <rPr>
        <sz val="9"/>
        <rFont val="Arial"/>
        <family val="2"/>
      </rPr>
      <t xml:space="preserve">  All figures reflect the average cost of operating a vehicle 15,000 miles per year in stop and go conditions.</t>
    </r>
  </si>
  <si>
    <r>
      <t xml:space="preserve">b </t>
    </r>
    <r>
      <rPr>
        <sz val="9"/>
        <rFont val="Arial"/>
        <family val="2"/>
      </rPr>
      <t xml:space="preserve"> Fixed costs (ownership costs) include insurance, license, registration, taxes, depreciation, and finance charges.</t>
    </r>
  </si>
  <si>
    <r>
      <t>NOTES:</t>
    </r>
    <r>
      <rPr>
        <sz val="9"/>
        <rFont val="Arial"/>
        <family val="2"/>
      </rPr>
      <t xml:space="preserve">  Changes in the way costs were calculated make it difficult to compare pre 1985 data with more recent years. </t>
    </r>
  </si>
  <si>
    <r>
      <t>SOURCE:</t>
    </r>
    <r>
      <rPr>
        <sz val="9"/>
        <rFont val="Arial"/>
        <family val="2"/>
      </rPr>
      <t xml:space="preserve">  American Automobile Association, </t>
    </r>
    <r>
      <rPr>
        <i/>
        <sz val="9"/>
        <rFont val="Arial"/>
        <family val="2"/>
      </rPr>
      <t>Your Driving Costs</t>
    </r>
    <r>
      <rPr>
        <sz val="9"/>
        <rFont val="Arial"/>
        <family val="2"/>
      </rPr>
      <t xml:space="preserve"> (Heathrow, FL: Annual issues).</t>
    </r>
  </si>
  <si>
    <t>1975</t>
  </si>
  <si>
    <t>1980</t>
  </si>
  <si>
    <t>1985</t>
  </si>
  <si>
    <t>1990</t>
  </si>
  <si>
    <t>1991</t>
  </si>
  <si>
    <t>1992</t>
  </si>
  <si>
    <t>1993</t>
  </si>
  <si>
    <t>1994</t>
  </si>
  <si>
    <t>1995</t>
  </si>
  <si>
    <t>1996</t>
  </si>
  <si>
    <t>1997</t>
  </si>
  <si>
    <t>1998</t>
  </si>
  <si>
    <t>1999</t>
  </si>
  <si>
    <t>2000</t>
  </si>
  <si>
    <r>
      <t>Table 3-14:  Average Cost of Owning and Operating an Automobile</t>
    </r>
    <r>
      <rPr>
        <b/>
        <vertAlign val="superscript"/>
        <sz val="12"/>
        <rFont val="Arial"/>
        <family val="2"/>
      </rPr>
      <t>a</t>
    </r>
    <r>
      <rPr>
        <b/>
        <sz val="12"/>
        <rFont val="Arial"/>
        <family val="2"/>
      </rPr>
      <t xml:space="preserve"> (Assuming 15,000 Vehicle-Miles per Year) </t>
    </r>
  </si>
  <si>
    <t>Average total cost per mile (current ¢)</t>
  </si>
  <si>
    <t xml:space="preserve">Average total cost per 15,000 miles, </t>
  </si>
  <si>
    <r>
      <t>Fixed cost</t>
    </r>
    <r>
      <rPr>
        <vertAlign val="superscript"/>
        <sz val="11"/>
        <rFont val="Arial Narrow"/>
        <family val="2"/>
      </rPr>
      <t>b</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</si>
</sst>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quot;$&quot;#,##0\ ;\(&quot;$&quot;#,##0\)"/>
  </numFmts>
  <fonts count="24">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b/>
      <vertAlign val="superscript"/>
      <sz val="12"/>
      <name val="Arial"/>
      <family val="2"/>
    </font>
    <font>
      <sz val="8"/>
      <name val="Arial"/>
      <family val="2"/>
    </font>
    <font>
      <vertAlign val="superscript"/>
      <sz val="8"/>
      <name val="Arial"/>
      <family val="2"/>
    </font>
    <font>
      <vertAlign val="superscript"/>
      <sz val="9"/>
      <name val="Arial"/>
      <family val="2"/>
    </font>
    <font>
      <sz val="9"/>
      <name val="Arial"/>
      <family val="2"/>
    </font>
    <font>
      <b/>
      <sz val="9"/>
      <name val="Arial"/>
      <family val="2"/>
    </font>
    <font>
      <i/>
      <sz val="9"/>
      <name val="Arial"/>
      <family val="2"/>
    </font>
    <font>
      <sz val="11"/>
      <name val="Arial Narrow"/>
      <family val="2"/>
    </font>
    <font>
      <b/>
      <sz val="11"/>
      <name val="Arial Narrow"/>
      <family val="2"/>
    </font>
    <font>
      <vertAlign val="superscript"/>
      <sz val="11"/>
      <name val="Arial Narrow"/>
      <family val="2"/>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38">
    <xf numFmtId="0" fontId="0" fillId="0" borderId="0" xfId="0" applyAlignment="1">
      <alignment/>
    </xf>
    <xf numFmtId="0" fontId="0" fillId="0" borderId="0" xfId="0" applyFont="1" applyAlignment="1">
      <alignment/>
    </xf>
    <xf numFmtId="3" fontId="0" fillId="0" borderId="0" xfId="21" applyNumberFormat="1" applyFont="1" applyBorder="1" applyAlignment="1">
      <alignment/>
      <protection/>
    </xf>
    <xf numFmtId="0" fontId="15" fillId="0" borderId="0" xfId="34" applyFont="1" applyAlignment="1">
      <alignment horizontal="left"/>
      <protection/>
    </xf>
    <xf numFmtId="0" fontId="0" fillId="0" borderId="0" xfId="0" applyFont="1" applyAlignment="1">
      <alignment horizontal="left"/>
    </xf>
    <xf numFmtId="0" fontId="0" fillId="0" borderId="0" xfId="0" applyFont="1" applyBorder="1" applyAlignment="1">
      <alignment/>
    </xf>
    <xf numFmtId="3" fontId="0" fillId="0" borderId="0" xfId="21" applyNumberFormat="1" applyFont="1" applyFill="1" applyBorder="1" applyAlignment="1">
      <alignment/>
      <protection/>
    </xf>
    <xf numFmtId="0" fontId="0" fillId="0" borderId="0" xfId="0" applyFont="1" applyFill="1" applyAlignment="1">
      <alignment/>
    </xf>
    <xf numFmtId="49" fontId="15" fillId="0" borderId="0" xfId="0" applyNumberFormat="1" applyFont="1" applyAlignment="1">
      <alignment horizontal="left"/>
    </xf>
    <xf numFmtId="0" fontId="16" fillId="0" borderId="0" xfId="34" applyFont="1" applyAlignment="1">
      <alignment horizontal="left"/>
      <protection/>
    </xf>
    <xf numFmtId="0" fontId="15" fillId="0" borderId="0" xfId="34" applyFont="1" applyFill="1" applyAlignment="1">
      <alignment horizontal="left"/>
      <protection/>
    </xf>
    <xf numFmtId="0" fontId="0" fillId="0" borderId="0" xfId="0" applyAlignment="1">
      <alignment horizontal="left"/>
    </xf>
    <xf numFmtId="0" fontId="22" fillId="4" borderId="0" xfId="30" applyFont="1" applyFill="1" applyBorder="1" applyAlignment="1">
      <alignment horizontal="left"/>
      <protection/>
    </xf>
    <xf numFmtId="165" fontId="21" fillId="0" borderId="0" xfId="21" applyNumberFormat="1" applyFont="1" applyFill="1" applyBorder="1" applyAlignment="1">
      <alignment/>
      <protection/>
    </xf>
    <xf numFmtId="0" fontId="21" fillId="4" borderId="0" xfId="30" applyFont="1" applyFill="1" applyBorder="1" applyAlignment="1">
      <alignment horizontal="left"/>
      <protection/>
    </xf>
    <xf numFmtId="0" fontId="21" fillId="0" borderId="0" xfId="0" applyFont="1" applyFill="1" applyAlignment="1">
      <alignment/>
    </xf>
    <xf numFmtId="3" fontId="21" fillId="0" borderId="0" xfId="21" applyNumberFormat="1" applyFont="1" applyFill="1" applyBorder="1" applyAlignment="1">
      <alignment/>
      <protection/>
    </xf>
    <xf numFmtId="0" fontId="21" fillId="4" borderId="5" xfId="30" applyFont="1" applyFill="1" applyBorder="1" applyAlignment="1">
      <alignment horizontal="left"/>
      <protection/>
    </xf>
    <xf numFmtId="3" fontId="21" fillId="0" borderId="5" xfId="21" applyNumberFormat="1" applyFont="1" applyFill="1" applyBorder="1" applyAlignment="1">
      <alignment/>
      <protection/>
    </xf>
    <xf numFmtId="0" fontId="21" fillId="0" borderId="6" xfId="0" applyFont="1" applyBorder="1" applyAlignment="1">
      <alignment horizontal="right" vertical="center"/>
    </xf>
    <xf numFmtId="49" fontId="22" fillId="0" borderId="6" xfId="26" applyNumberFormat="1" applyFont="1" applyFill="1" applyBorder="1" applyAlignment="1">
      <alignment horizontal="right" vertical="center"/>
      <protection/>
    </xf>
    <xf numFmtId="0" fontId="0" fillId="0" borderId="0" xfId="0" applyFont="1" applyAlignment="1">
      <alignment vertical="center"/>
    </xf>
    <xf numFmtId="49" fontId="19" fillId="0" borderId="0" xfId="0" applyNumberFormat="1" applyFont="1" applyAlignment="1">
      <alignment horizontal="left" vertical="top"/>
    </xf>
    <xf numFmtId="0" fontId="18" fillId="0" borderId="0" xfId="0" applyFont="1" applyAlignment="1">
      <alignment horizontal="left" vertical="top"/>
    </xf>
    <xf numFmtId="0" fontId="18" fillId="0" borderId="0" xfId="34" applyFont="1" applyFill="1" applyAlignment="1">
      <alignment horizontal="left"/>
      <protection/>
    </xf>
    <xf numFmtId="0" fontId="18" fillId="0" borderId="0" xfId="0" applyFont="1" applyAlignment="1">
      <alignment horizontal="left"/>
    </xf>
    <xf numFmtId="0" fontId="18" fillId="0" borderId="0" xfId="34" applyFont="1" applyAlignment="1">
      <alignment horizontal="left"/>
      <protection/>
    </xf>
    <xf numFmtId="0" fontId="8" fillId="0" borderId="0" xfId="44" applyNumberFormat="1" applyFont="1" applyBorder="1" applyAlignment="1">
      <alignment horizontal="left" wrapText="1"/>
      <protection/>
    </xf>
    <xf numFmtId="0" fontId="0" fillId="0" borderId="0" xfId="0" applyAlignment="1">
      <alignment wrapText="1"/>
    </xf>
    <xf numFmtId="0" fontId="18" fillId="0" borderId="0" xfId="34" applyNumberFormat="1" applyFont="1" applyAlignment="1">
      <alignment vertical="top" wrapText="1"/>
      <protection/>
    </xf>
    <xf numFmtId="0" fontId="18" fillId="0" borderId="0" xfId="0" applyFont="1" applyAlignment="1">
      <alignment vertical="top" wrapText="1"/>
    </xf>
    <xf numFmtId="0" fontId="17" fillId="0" borderId="0" xfId="34" applyFont="1" applyAlignment="1">
      <alignment horizontal="left" vertical="top" wrapText="1"/>
      <protection/>
    </xf>
    <xf numFmtId="0" fontId="18" fillId="0" borderId="0" xfId="0" applyFont="1" applyAlignment="1">
      <alignment horizontal="left" vertical="top" wrapText="1"/>
    </xf>
    <xf numFmtId="0" fontId="19" fillId="0" borderId="0" xfId="34" applyFont="1" applyAlignment="1">
      <alignment horizontal="left" wrapText="1"/>
      <protection/>
    </xf>
    <xf numFmtId="0" fontId="18" fillId="0" borderId="0" xfId="0" applyFont="1" applyAlignment="1">
      <alignment horizontal="left" wrapText="1"/>
    </xf>
    <xf numFmtId="0" fontId="17" fillId="4" borderId="7" xfId="30" applyFont="1" applyFill="1" applyBorder="1" applyAlignment="1">
      <alignment horizontal="center" wrapText="1"/>
      <protection/>
    </xf>
    <xf numFmtId="0" fontId="18" fillId="0" borderId="7" xfId="0" applyFont="1" applyBorder="1" applyAlignment="1">
      <alignment horizontal="left" wrapText="1"/>
    </xf>
    <xf numFmtId="0" fontId="0" fillId="0" borderId="7" xfId="0" applyBorder="1" applyAlignment="1">
      <alignment horizontal="left" wrapText="1"/>
    </xf>
  </cellXfs>
  <cellStyles count="36">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Heading 1" xfId="24"/>
    <cellStyle name="Heading 2" xfId="25"/>
    <cellStyle name="Hed Side" xfId="26"/>
    <cellStyle name="Hed Side bold" xfId="27"/>
    <cellStyle name="Hed Side Regular" xfId="28"/>
    <cellStyle name="Hed Side_1-43A" xfId="29"/>
    <cellStyle name="Hed Top"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Total"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9"/>
  <sheetViews>
    <sheetView tabSelected="1" workbookViewId="0" topLeftCell="A1">
      <selection activeCell="A12" sqref="A12:G12"/>
    </sheetView>
  </sheetViews>
  <sheetFormatPr defaultColWidth="9.140625" defaultRowHeight="12.75"/>
  <cols>
    <col min="1" max="1" width="35.00390625" style="1" customWidth="1"/>
    <col min="2" max="13" width="8.28125" style="1" customWidth="1"/>
    <col min="14" max="16384" width="9.140625" style="1" customWidth="1"/>
  </cols>
  <sheetData>
    <row r="1" spans="1:15" ht="31.5" customHeight="1" thickBot="1">
      <c r="A1" s="27" t="s">
        <v>25</v>
      </c>
      <c r="B1" s="27"/>
      <c r="C1" s="27"/>
      <c r="D1" s="27"/>
      <c r="E1" s="27"/>
      <c r="F1" s="28"/>
      <c r="G1" s="5"/>
      <c r="H1" s="5"/>
      <c r="I1" s="5"/>
      <c r="J1" s="5"/>
      <c r="K1" s="5"/>
      <c r="L1" s="5"/>
      <c r="M1" s="5"/>
      <c r="N1" s="5"/>
      <c r="O1" s="5"/>
    </row>
    <row r="2" spans="1:15" s="21" customFormat="1" ht="16.5">
      <c r="A2" s="19"/>
      <c r="B2" s="20" t="s">
        <v>11</v>
      </c>
      <c r="C2" s="20" t="s">
        <v>12</v>
      </c>
      <c r="D2" s="20" t="s">
        <v>13</v>
      </c>
      <c r="E2" s="20" t="s">
        <v>14</v>
      </c>
      <c r="F2" s="20" t="s">
        <v>15</v>
      </c>
      <c r="G2" s="20" t="s">
        <v>16</v>
      </c>
      <c r="H2" s="20" t="s">
        <v>17</v>
      </c>
      <c r="I2" s="20" t="s">
        <v>18</v>
      </c>
      <c r="J2" s="20" t="s">
        <v>19</v>
      </c>
      <c r="K2" s="20" t="s">
        <v>20</v>
      </c>
      <c r="L2" s="20" t="s">
        <v>21</v>
      </c>
      <c r="M2" s="20" t="s">
        <v>22</v>
      </c>
      <c r="N2" s="20" t="s">
        <v>23</v>
      </c>
      <c r="O2" s="20" t="s">
        <v>24</v>
      </c>
    </row>
    <row r="3" spans="1:15" ht="16.5">
      <c r="A3" s="12" t="s">
        <v>26</v>
      </c>
      <c r="B3" s="13">
        <f aca="true" t="shared" si="0" ref="B3:L3">B9/150</f>
        <v>14.36</v>
      </c>
      <c r="C3" s="13">
        <f t="shared" si="0"/>
        <v>21.173333333333332</v>
      </c>
      <c r="D3" s="13">
        <f t="shared" si="0"/>
        <v>23.226666666666667</v>
      </c>
      <c r="E3" s="13">
        <f t="shared" si="0"/>
        <v>33.026666666666664</v>
      </c>
      <c r="F3" s="13">
        <f t="shared" si="0"/>
        <v>37.34</v>
      </c>
      <c r="G3" s="13">
        <f t="shared" si="0"/>
        <v>38.82666666666667</v>
      </c>
      <c r="H3" s="13">
        <f t="shared" si="0"/>
        <v>38.693333333333335</v>
      </c>
      <c r="I3" s="13">
        <f t="shared" si="0"/>
        <v>39.44</v>
      </c>
      <c r="J3" s="13">
        <f t="shared" si="0"/>
        <v>41.233333333333334</v>
      </c>
      <c r="K3" s="13">
        <f t="shared" si="0"/>
        <v>42.593333333333334</v>
      </c>
      <c r="L3" s="13">
        <f t="shared" si="0"/>
        <v>44.82</v>
      </c>
      <c r="M3" s="13">
        <v>46.1</v>
      </c>
      <c r="N3" s="13">
        <v>49.1</v>
      </c>
      <c r="O3" s="13">
        <v>51</v>
      </c>
    </row>
    <row r="4" spans="1:15" ht="16.5">
      <c r="A4" s="14" t="s">
        <v>0</v>
      </c>
      <c r="B4" s="13">
        <v>4.8</v>
      </c>
      <c r="C4" s="13">
        <v>5.9</v>
      </c>
      <c r="D4" s="13">
        <v>5.57</v>
      </c>
      <c r="E4" s="13">
        <v>5.4</v>
      </c>
      <c r="F4" s="13">
        <v>6.6</v>
      </c>
      <c r="G4" s="13">
        <v>5.9</v>
      </c>
      <c r="H4" s="13">
        <v>5.9</v>
      </c>
      <c r="I4" s="13">
        <v>5.6</v>
      </c>
      <c r="J4" s="13">
        <v>5.8</v>
      </c>
      <c r="K4" s="13">
        <v>5.6</v>
      </c>
      <c r="L4" s="13">
        <v>6.6</v>
      </c>
      <c r="M4" s="13">
        <v>6.2</v>
      </c>
      <c r="N4" s="13">
        <v>6.9</v>
      </c>
      <c r="O4" s="13">
        <v>7.9</v>
      </c>
    </row>
    <row r="5" spans="1:15" ht="16.5">
      <c r="A5" s="14" t="s">
        <v>1</v>
      </c>
      <c r="B5" s="13">
        <f aca="true" t="shared" si="1" ref="B5:L5">100*B4/B3</f>
        <v>33.42618384401114</v>
      </c>
      <c r="C5" s="13">
        <f t="shared" si="1"/>
        <v>27.865239294710328</v>
      </c>
      <c r="D5" s="13">
        <f t="shared" si="1"/>
        <v>23.98105625717566</v>
      </c>
      <c r="E5" s="13">
        <f t="shared" si="1"/>
        <v>16.350423899878887</v>
      </c>
      <c r="F5" s="13">
        <f t="shared" si="1"/>
        <v>17.675415104445634</v>
      </c>
      <c r="G5" s="13">
        <f t="shared" si="1"/>
        <v>15.195741758241757</v>
      </c>
      <c r="H5" s="13">
        <f t="shared" si="1"/>
        <v>15.248104755341144</v>
      </c>
      <c r="I5" s="13">
        <f t="shared" si="1"/>
        <v>14.198782961460447</v>
      </c>
      <c r="J5" s="13">
        <f t="shared" si="1"/>
        <v>14.06628940986257</v>
      </c>
      <c r="K5" s="13">
        <f t="shared" si="1"/>
        <v>13.14759743308812</v>
      </c>
      <c r="L5" s="13">
        <f t="shared" si="1"/>
        <v>14.725568942436412</v>
      </c>
      <c r="M5" s="13">
        <v>13.4</v>
      </c>
      <c r="N5" s="13">
        <v>14.1</v>
      </c>
      <c r="O5" s="13">
        <v>15.5</v>
      </c>
    </row>
    <row r="6" spans="1:15" ht="16.5">
      <c r="A6" s="14" t="s">
        <v>2</v>
      </c>
      <c r="B6" s="13">
        <v>0.97</v>
      </c>
      <c r="C6" s="13">
        <v>1.12</v>
      </c>
      <c r="D6" s="13">
        <v>1.2</v>
      </c>
      <c r="E6" s="13">
        <v>2.1</v>
      </c>
      <c r="F6" s="13">
        <v>2.2</v>
      </c>
      <c r="G6" s="13">
        <v>2.2</v>
      </c>
      <c r="H6" s="13">
        <v>2.4</v>
      </c>
      <c r="I6" s="13">
        <v>2.5</v>
      </c>
      <c r="J6" s="13">
        <v>2.6</v>
      </c>
      <c r="K6" s="13">
        <v>2.8</v>
      </c>
      <c r="L6" s="13">
        <v>2.8</v>
      </c>
      <c r="M6" s="13">
        <v>3.1</v>
      </c>
      <c r="N6" s="13">
        <v>3.6</v>
      </c>
      <c r="O6" s="13">
        <v>3.9</v>
      </c>
    </row>
    <row r="7" spans="1:15" ht="16.5">
      <c r="A7" s="14" t="s">
        <v>3</v>
      </c>
      <c r="B7" s="13">
        <v>0.66</v>
      </c>
      <c r="C7" s="13">
        <v>0.64</v>
      </c>
      <c r="D7" s="13">
        <v>0.65</v>
      </c>
      <c r="E7" s="13">
        <v>0.9</v>
      </c>
      <c r="F7" s="13">
        <v>0.9</v>
      </c>
      <c r="G7" s="13">
        <v>0.9</v>
      </c>
      <c r="H7" s="13">
        <v>0.9</v>
      </c>
      <c r="I7" s="13">
        <v>1</v>
      </c>
      <c r="J7" s="13">
        <v>1.2</v>
      </c>
      <c r="K7" s="13">
        <v>1.2</v>
      </c>
      <c r="L7" s="13">
        <v>1.4</v>
      </c>
      <c r="M7" s="13">
        <v>1.4</v>
      </c>
      <c r="N7" s="13">
        <v>1.7</v>
      </c>
      <c r="O7" s="13">
        <v>1.8</v>
      </c>
    </row>
    <row r="8" spans="1:15" ht="16.5">
      <c r="A8" s="12" t="s">
        <v>27</v>
      </c>
      <c r="B8" s="15"/>
      <c r="C8" s="15"/>
      <c r="D8" s="15"/>
      <c r="E8" s="15"/>
      <c r="F8" s="15"/>
      <c r="G8" s="15"/>
      <c r="H8" s="15"/>
      <c r="I8" s="15"/>
      <c r="J8" s="15"/>
      <c r="K8" s="15"/>
      <c r="L8" s="15"/>
      <c r="M8" s="15"/>
      <c r="N8" s="15"/>
      <c r="O8" s="15"/>
    </row>
    <row r="9" spans="1:15" ht="16.5">
      <c r="A9" s="12" t="s">
        <v>5</v>
      </c>
      <c r="B9" s="16">
        <v>2154</v>
      </c>
      <c r="C9" s="16">
        <v>3176</v>
      </c>
      <c r="D9" s="16">
        <v>3484</v>
      </c>
      <c r="E9" s="16">
        <v>4954</v>
      </c>
      <c r="F9" s="16">
        <v>5601</v>
      </c>
      <c r="G9" s="16">
        <v>5824</v>
      </c>
      <c r="H9" s="16">
        <v>5804</v>
      </c>
      <c r="I9" s="16">
        <v>5916</v>
      </c>
      <c r="J9" s="16">
        <v>6185</v>
      </c>
      <c r="K9" s="16">
        <v>6389</v>
      </c>
      <c r="L9" s="16">
        <v>6723</v>
      </c>
      <c r="M9" s="16">
        <v>6908</v>
      </c>
      <c r="N9" s="16">
        <v>7363</v>
      </c>
      <c r="O9" s="16">
        <v>7654</v>
      </c>
    </row>
    <row r="10" spans="1:15" ht="16.5">
      <c r="A10" s="14" t="s">
        <v>4</v>
      </c>
      <c r="B10" s="16">
        <v>968</v>
      </c>
      <c r="C10" s="16">
        <v>1143</v>
      </c>
      <c r="D10" s="16">
        <v>1113</v>
      </c>
      <c r="E10" s="16">
        <v>1260</v>
      </c>
      <c r="F10" s="16">
        <v>1455</v>
      </c>
      <c r="G10" s="16">
        <v>1350</v>
      </c>
      <c r="H10" s="16">
        <v>1380</v>
      </c>
      <c r="I10" s="16">
        <v>1365</v>
      </c>
      <c r="J10" s="16">
        <v>1440</v>
      </c>
      <c r="K10" s="16">
        <v>1440</v>
      </c>
      <c r="L10" s="16">
        <v>1620</v>
      </c>
      <c r="M10" s="16">
        <v>1605</v>
      </c>
      <c r="N10" s="16">
        <v>1829</v>
      </c>
      <c r="O10" s="16">
        <v>2040</v>
      </c>
    </row>
    <row r="11" spans="1:15" ht="18.75" thickBot="1">
      <c r="A11" s="17" t="s">
        <v>28</v>
      </c>
      <c r="B11" s="18">
        <v>1186</v>
      </c>
      <c r="C11" s="18">
        <v>2033</v>
      </c>
      <c r="D11" s="18">
        <v>2371</v>
      </c>
      <c r="E11" s="18">
        <v>3694</v>
      </c>
      <c r="F11" s="18">
        <v>4146</v>
      </c>
      <c r="G11" s="18">
        <v>4474</v>
      </c>
      <c r="H11" s="18">
        <v>4424</v>
      </c>
      <c r="I11" s="18">
        <v>4551</v>
      </c>
      <c r="J11" s="18">
        <v>4745</v>
      </c>
      <c r="K11" s="18">
        <v>4949</v>
      </c>
      <c r="L11" s="18">
        <v>5103</v>
      </c>
      <c r="M11" s="18">
        <v>5303</v>
      </c>
      <c r="N11" s="18">
        <v>5534</v>
      </c>
      <c r="O11" s="18">
        <v>5614</v>
      </c>
    </row>
    <row r="12" spans="1:7" ht="12.75">
      <c r="A12" s="35" t="s">
        <v>7</v>
      </c>
      <c r="B12" s="36"/>
      <c r="C12" s="36"/>
      <c r="D12" s="36"/>
      <c r="E12" s="36"/>
      <c r="F12" s="36"/>
      <c r="G12" s="37"/>
    </row>
    <row r="13" spans="1:15" ht="21" customHeight="1">
      <c r="A13" s="31" t="s">
        <v>8</v>
      </c>
      <c r="B13" s="32"/>
      <c r="C13" s="32"/>
      <c r="D13" s="32"/>
      <c r="E13" s="32"/>
      <c r="F13" s="32"/>
      <c r="G13" s="32"/>
      <c r="H13" s="2"/>
      <c r="I13" s="2"/>
      <c r="J13" s="2"/>
      <c r="K13" s="2"/>
      <c r="L13" s="2"/>
      <c r="M13" s="2"/>
      <c r="N13" s="6"/>
      <c r="O13" s="6"/>
    </row>
    <row r="14" spans="1:13" ht="12.75" customHeight="1">
      <c r="A14" s="26"/>
      <c r="B14" s="25"/>
      <c r="C14" s="25"/>
      <c r="D14" s="25"/>
      <c r="E14" s="25"/>
      <c r="F14" s="25"/>
      <c r="G14" s="25"/>
      <c r="H14" s="9"/>
      <c r="I14" s="9"/>
      <c r="J14" s="9"/>
      <c r="K14" s="9"/>
      <c r="L14" s="9"/>
      <c r="M14" s="9"/>
    </row>
    <row r="15" spans="1:13" ht="24" customHeight="1">
      <c r="A15" s="33" t="s">
        <v>9</v>
      </c>
      <c r="B15" s="34"/>
      <c r="C15" s="34"/>
      <c r="D15" s="34"/>
      <c r="E15" s="34"/>
      <c r="F15" s="34"/>
      <c r="G15" s="34"/>
      <c r="H15" s="4"/>
      <c r="I15" s="4"/>
      <c r="J15" s="4"/>
      <c r="K15" s="4"/>
      <c r="L15" s="4"/>
      <c r="M15" s="4"/>
    </row>
    <row r="16" spans="1:13" ht="120" customHeight="1">
      <c r="A16" s="29" t="s">
        <v>6</v>
      </c>
      <c r="B16" s="30"/>
      <c r="C16" s="30"/>
      <c r="D16" s="30"/>
      <c r="E16" s="30"/>
      <c r="F16" s="30"/>
      <c r="G16" s="30"/>
      <c r="H16" s="3"/>
      <c r="I16" s="3"/>
      <c r="J16" s="3"/>
      <c r="K16" s="3"/>
      <c r="L16" s="3"/>
      <c r="M16" s="3"/>
    </row>
    <row r="17" spans="1:13" ht="5.25" customHeight="1">
      <c r="A17" s="24"/>
      <c r="B17" s="25"/>
      <c r="C17" s="25"/>
      <c r="D17" s="25"/>
      <c r="E17" s="25"/>
      <c r="F17" s="25"/>
      <c r="G17" s="25"/>
      <c r="H17" s="3"/>
      <c r="I17" s="3"/>
      <c r="J17" s="3"/>
      <c r="K17" s="3"/>
      <c r="L17" s="3"/>
      <c r="M17" s="3"/>
    </row>
    <row r="18" spans="1:14" ht="12.75">
      <c r="A18" s="22" t="s">
        <v>10</v>
      </c>
      <c r="B18" s="23"/>
      <c r="C18" s="23"/>
      <c r="D18" s="23"/>
      <c r="E18" s="23"/>
      <c r="F18" s="23"/>
      <c r="G18" s="23"/>
      <c r="H18" s="10"/>
      <c r="I18" s="10"/>
      <c r="J18" s="10"/>
      <c r="K18" s="10"/>
      <c r="L18" s="10"/>
      <c r="M18" s="10"/>
      <c r="N18" s="7"/>
    </row>
    <row r="19" spans="7:13" ht="12.75">
      <c r="G19" s="11"/>
      <c r="H19" s="8"/>
      <c r="I19" s="8"/>
      <c r="J19" s="8"/>
      <c r="K19" s="8"/>
      <c r="L19" s="8"/>
      <c r="M19" s="8"/>
    </row>
  </sheetData>
  <mergeCells count="8">
    <mergeCell ref="A18:G18"/>
    <mergeCell ref="A17:G17"/>
    <mergeCell ref="A14:G14"/>
    <mergeCell ref="A1:F1"/>
    <mergeCell ref="A16:G16"/>
    <mergeCell ref="A13:G13"/>
    <mergeCell ref="A15:G15"/>
    <mergeCell ref="A12:G12"/>
  </mergeCells>
  <printOptions/>
  <pageMargins left="0.5" right="0.5" top="1" bottom="0.75" header="0.5" footer="0.5"/>
  <pageSetup fitToHeight="1" fitToWidth="1" horizontalDpi="600" verticalDpi="600" orientation="landscape" scale="85" r:id="rId1"/>
  <headerFooter alignWithMargins="0">
    <oddHeader>&amp;R&amp;D</oddHeader>
    <oddFooter>&amp;C&amp;P&amp;RNTS99main/&amp;F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2002-02-19T14:20:44Z</cp:lastPrinted>
  <dcterms:created xsi:type="dcterms:W3CDTF">1999-02-08T16:08:12Z</dcterms:created>
  <dcterms:modified xsi:type="dcterms:W3CDTF">2002-07-23T19:01:39Z</dcterms:modified>
  <cp:category/>
  <cp:version/>
  <cp:contentType/>
  <cp:contentStatus/>
</cp:coreProperties>
</file>