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activeTab="0"/>
  </bookViews>
  <sheets>
    <sheet name="3-3b" sheetId="1" r:id="rId1"/>
  </sheets>
  <definedNames/>
  <calcPr fullCalcOnLoad="1"/>
</workbook>
</file>

<file path=xl/sharedStrings.xml><?xml version="1.0" encoding="utf-8"?>
<sst xmlns="http://schemas.openxmlformats.org/spreadsheetml/2006/main" count="115" uniqueCount="111">
  <si>
    <t>Personal consumption of transportation</t>
  </si>
  <si>
    <t>Motor vehicles and parts</t>
  </si>
  <si>
    <t>Gasoline and oil</t>
  </si>
  <si>
    <t>Transportation services</t>
  </si>
  <si>
    <t xml:space="preserve">    Total</t>
  </si>
  <si>
    <t>Gross private domestic investment</t>
  </si>
  <si>
    <t>Transportation structures</t>
  </si>
  <si>
    <t xml:space="preserve">Transportation equipment </t>
  </si>
  <si>
    <t>Government transportation-related purchases</t>
  </si>
  <si>
    <t>Gross Domestic Demand</t>
  </si>
  <si>
    <t>SOURCES:</t>
  </si>
  <si>
    <r>
      <t>Federal purchases</t>
    </r>
    <r>
      <rPr>
        <vertAlign val="superscript"/>
        <sz val="10"/>
        <rFont val="Arial"/>
        <family val="2"/>
      </rPr>
      <t>a</t>
    </r>
  </si>
  <si>
    <r>
      <t>State and local purchases</t>
    </r>
    <r>
      <rPr>
        <vertAlign val="superscript"/>
        <sz val="10"/>
        <rFont val="Arial"/>
        <family val="2"/>
      </rPr>
      <t>a</t>
    </r>
  </si>
  <si>
    <r>
      <t>Defense-related purchases</t>
    </r>
    <r>
      <rPr>
        <vertAlign val="superscript"/>
        <sz val="10"/>
        <rFont val="Arial"/>
        <family val="2"/>
      </rPr>
      <t>b</t>
    </r>
  </si>
  <si>
    <t>Federal, state, and local government transportation-related purchases:</t>
  </si>
  <si>
    <t>All other data:</t>
  </si>
  <si>
    <r>
      <t>Total domestic transportation-related final demand</t>
    </r>
    <r>
      <rPr>
        <b/>
        <vertAlign val="superscript"/>
        <sz val="10"/>
        <rFont val="Arial"/>
        <family val="2"/>
      </rPr>
      <t>c</t>
    </r>
  </si>
  <si>
    <t>Total transportation in GDD (%)</t>
  </si>
  <si>
    <t xml:space="preserve">Table 3-3b:  U.S. Gross Domestic Demand (GDD) Attributed to Transportation-Related Final Demand (Chained 1996 $ billions)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</si>
  <si>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</si>
  <si>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</si>
  <si>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</si>
  <si>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</si>
  <si>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</si>
  <si>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</si>
  <si>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</si>
  <si>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</si>
  <si>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2000  </t>
  </si>
  <si>
    <r>
      <t>R</t>
    </r>
    <r>
      <rPr>
        <sz val="11"/>
        <rFont val="Arial Narrow"/>
        <family val="2"/>
      </rPr>
      <t>264.8</t>
    </r>
  </si>
  <si>
    <r>
      <t>R</t>
    </r>
    <r>
      <rPr>
        <sz val="11"/>
        <rFont val="Arial Narrow"/>
        <family val="2"/>
      </rPr>
      <t>94.8</t>
    </r>
  </si>
  <si>
    <r>
      <t>R</t>
    </r>
    <r>
      <rPr>
        <sz val="11"/>
        <rFont val="Arial Narrow"/>
        <family val="2"/>
      </rPr>
      <t>113.1</t>
    </r>
  </si>
  <si>
    <r>
      <t>R</t>
    </r>
    <r>
      <rPr>
        <sz val="11"/>
        <rFont val="Arial Narrow"/>
        <family val="2"/>
      </rPr>
      <t>109.4</t>
    </r>
  </si>
  <si>
    <r>
      <t>R</t>
    </r>
    <r>
      <rPr>
        <sz val="11"/>
        <rFont val="Arial Narrow"/>
        <family val="2"/>
      </rPr>
      <t>115.4</t>
    </r>
  </si>
  <si>
    <r>
      <t>R</t>
    </r>
    <r>
      <rPr>
        <sz val="11"/>
        <rFont val="Arial Narrow"/>
        <family val="2"/>
      </rPr>
      <t>117.4</t>
    </r>
  </si>
  <si>
    <r>
      <t>R</t>
    </r>
    <r>
      <rPr>
        <sz val="11"/>
        <rFont val="Arial Narrow"/>
        <family val="2"/>
      </rPr>
      <t>128.1</t>
    </r>
  </si>
  <si>
    <r>
      <t>R</t>
    </r>
    <r>
      <rPr>
        <sz val="11"/>
        <rFont val="Arial Narrow"/>
        <family val="2"/>
      </rPr>
      <t>173.4</t>
    </r>
  </si>
  <si>
    <r>
      <t>R</t>
    </r>
    <r>
      <rPr>
        <sz val="11"/>
        <rFont val="Arial Narrow"/>
        <family val="2"/>
      </rPr>
      <t>176.6</t>
    </r>
  </si>
  <si>
    <r>
      <t>R</t>
    </r>
    <r>
      <rPr>
        <sz val="11"/>
        <rFont val="Arial Narrow"/>
        <family val="2"/>
      </rPr>
      <t>189.0</t>
    </r>
  </si>
  <si>
    <r>
      <t>R</t>
    </r>
    <r>
      <rPr>
        <sz val="11"/>
        <rFont val="Arial Narrow"/>
        <family val="2"/>
      </rPr>
      <t>226.4</t>
    </r>
  </si>
  <si>
    <r>
      <t>R</t>
    </r>
    <r>
      <rPr>
        <b/>
        <sz val="11"/>
        <rFont val="Arial Narrow"/>
        <family val="2"/>
      </rPr>
      <t>362.2</t>
    </r>
  </si>
  <si>
    <r>
      <t>R</t>
    </r>
    <r>
      <rPr>
        <b/>
        <sz val="11"/>
        <rFont val="Arial Narrow"/>
        <family val="2"/>
      </rPr>
      <t>532.6</t>
    </r>
  </si>
  <si>
    <r>
      <t>R</t>
    </r>
    <r>
      <rPr>
        <b/>
        <sz val="11"/>
        <rFont val="Arial Narrow"/>
        <family val="2"/>
      </rPr>
      <t>485.9</t>
    </r>
  </si>
  <si>
    <r>
      <t>R</t>
    </r>
    <r>
      <rPr>
        <b/>
        <sz val="11"/>
        <rFont val="Arial Narrow"/>
        <family val="2"/>
      </rPr>
      <t>534.2</t>
    </r>
  </si>
  <si>
    <r>
      <t>R</t>
    </r>
    <r>
      <rPr>
        <b/>
        <sz val="11"/>
        <rFont val="Arial Narrow"/>
        <family val="2"/>
      </rPr>
      <t>561.5</t>
    </r>
  </si>
  <si>
    <r>
      <t>R</t>
    </r>
    <r>
      <rPr>
        <b/>
        <sz val="11"/>
        <rFont val="Arial Narrow"/>
        <family val="2"/>
      </rPr>
      <t>619.3</t>
    </r>
  </si>
  <si>
    <r>
      <t>R</t>
    </r>
    <r>
      <rPr>
        <sz val="11"/>
        <rFont val="Arial Narrow"/>
        <family val="2"/>
      </rPr>
      <t>6.5</t>
    </r>
  </si>
  <si>
    <r>
      <t>R</t>
    </r>
    <r>
      <rPr>
        <sz val="11"/>
        <rFont val="Arial Narrow"/>
        <family val="2"/>
      </rPr>
      <t>5.8</t>
    </r>
  </si>
  <si>
    <r>
      <t>R</t>
    </r>
    <r>
      <rPr>
        <sz val="11"/>
        <rFont val="Arial Narrow"/>
        <family val="2"/>
      </rPr>
      <t>3.8</t>
    </r>
  </si>
  <si>
    <r>
      <t>R</t>
    </r>
    <r>
      <rPr>
        <sz val="11"/>
        <rFont val="Arial Narrow"/>
        <family val="2"/>
      </rPr>
      <t>4.5</t>
    </r>
  </si>
  <si>
    <r>
      <t>R</t>
    </r>
    <r>
      <rPr>
        <sz val="11"/>
        <rFont val="Arial Narrow"/>
        <family val="2"/>
      </rPr>
      <t>77.5</t>
    </r>
  </si>
  <si>
    <r>
      <t>R</t>
    </r>
    <r>
      <rPr>
        <sz val="11"/>
        <rFont val="Arial Narrow"/>
        <family val="2"/>
      </rPr>
      <t>150.5</t>
    </r>
  </si>
  <si>
    <r>
      <t>R</t>
    </r>
    <r>
      <rPr>
        <b/>
        <sz val="11"/>
        <rFont val="Arial Narrow"/>
        <family val="2"/>
      </rPr>
      <t>84.0</t>
    </r>
  </si>
  <si>
    <r>
      <t>R</t>
    </r>
    <r>
      <rPr>
        <b/>
        <sz val="11"/>
        <rFont val="Arial Narrow"/>
        <family val="2"/>
      </rPr>
      <t>99.7</t>
    </r>
  </si>
  <si>
    <r>
      <t>R</t>
    </r>
    <r>
      <rPr>
        <b/>
        <sz val="11"/>
        <rFont val="Arial Narrow"/>
        <family val="2"/>
      </rPr>
      <t>91.5</t>
    </r>
  </si>
  <si>
    <r>
      <t>R</t>
    </r>
    <r>
      <rPr>
        <b/>
        <sz val="11"/>
        <rFont val="Arial Narrow"/>
        <family val="2"/>
      </rPr>
      <t>96.8</t>
    </r>
  </si>
  <si>
    <r>
      <t>R</t>
    </r>
    <r>
      <rPr>
        <b/>
        <sz val="11"/>
        <rFont val="Arial Narrow"/>
        <family val="2"/>
      </rPr>
      <t>156.2</t>
    </r>
  </si>
  <si>
    <r>
      <t>R</t>
    </r>
    <r>
      <rPr>
        <sz val="11"/>
        <rFont val="Arial Narrow"/>
        <family val="2"/>
      </rPr>
      <t>13.3</t>
    </r>
  </si>
  <si>
    <r>
      <t>R</t>
    </r>
    <r>
      <rPr>
        <sz val="11"/>
        <rFont val="Arial Narrow"/>
        <family val="2"/>
      </rPr>
      <t>13.9</t>
    </r>
  </si>
  <si>
    <r>
      <t>R</t>
    </r>
    <r>
      <rPr>
        <sz val="11"/>
        <rFont val="Arial Narrow"/>
        <family val="2"/>
      </rPr>
      <t>16.1</t>
    </r>
  </si>
  <si>
    <r>
      <t>R</t>
    </r>
    <r>
      <rPr>
        <sz val="11"/>
        <rFont val="Arial Narrow"/>
        <family val="2"/>
      </rPr>
      <t>16.4</t>
    </r>
  </si>
  <si>
    <r>
      <t>R</t>
    </r>
    <r>
      <rPr>
        <sz val="11"/>
        <rFont val="Arial Narrow"/>
        <family val="2"/>
      </rPr>
      <t>17.5</t>
    </r>
  </si>
  <si>
    <r>
      <t>R</t>
    </r>
    <r>
      <rPr>
        <sz val="11"/>
        <rFont val="Arial Narrow"/>
        <family val="2"/>
      </rPr>
      <t>17.3</t>
    </r>
  </si>
  <si>
    <r>
      <t>R</t>
    </r>
    <r>
      <rPr>
        <sz val="11"/>
        <rFont val="Arial Narrow"/>
        <family val="2"/>
      </rPr>
      <t>17.2</t>
    </r>
  </si>
  <si>
    <r>
      <t>R</t>
    </r>
    <r>
      <rPr>
        <sz val="11"/>
        <rFont val="Arial Narrow"/>
        <family val="2"/>
      </rPr>
      <t>17.9</t>
    </r>
  </si>
  <si>
    <r>
      <t>R</t>
    </r>
    <r>
      <rPr>
        <sz val="11"/>
        <rFont val="Arial Narrow"/>
        <family val="2"/>
      </rPr>
      <t>77.3</t>
    </r>
  </si>
  <si>
    <r>
      <t>R</t>
    </r>
    <r>
      <rPr>
        <sz val="11"/>
        <rFont val="Arial Narrow"/>
        <family val="2"/>
      </rPr>
      <t>83.5</t>
    </r>
  </si>
  <si>
    <r>
      <t>R</t>
    </r>
    <r>
      <rPr>
        <sz val="11"/>
        <rFont val="Arial Narrow"/>
        <family val="2"/>
      </rPr>
      <t>101.1</t>
    </r>
  </si>
  <si>
    <r>
      <t>R</t>
    </r>
    <r>
      <rPr>
        <sz val="11"/>
        <rFont val="Arial Narrow"/>
        <family val="2"/>
      </rPr>
      <t>103.4</t>
    </r>
  </si>
  <si>
    <r>
      <t>R</t>
    </r>
    <r>
      <rPr>
        <sz val="11"/>
        <rFont val="Arial Narrow"/>
        <family val="2"/>
      </rPr>
      <t>105.5</t>
    </r>
  </si>
  <si>
    <r>
      <t>R</t>
    </r>
    <r>
      <rPr>
        <sz val="11"/>
        <rFont val="Arial Narrow"/>
        <family val="2"/>
      </rPr>
      <t>107.0</t>
    </r>
  </si>
  <si>
    <r>
      <t>R</t>
    </r>
    <r>
      <rPr>
        <sz val="11"/>
        <rFont val="Arial Narrow"/>
        <family val="2"/>
      </rPr>
      <t>109.8</t>
    </r>
  </si>
  <si>
    <r>
      <t>R</t>
    </r>
    <r>
      <rPr>
        <sz val="11"/>
        <rFont val="Arial Narrow"/>
        <family val="2"/>
      </rPr>
      <t>112.6</t>
    </r>
  </si>
  <si>
    <r>
      <t>R</t>
    </r>
    <r>
      <rPr>
        <sz val="11"/>
        <rFont val="Arial Narrow"/>
        <family val="2"/>
      </rPr>
      <t>119.8</t>
    </r>
  </si>
  <si>
    <r>
      <t>R</t>
    </r>
    <r>
      <rPr>
        <sz val="11"/>
        <rFont val="Arial Narrow"/>
        <family val="2"/>
      </rPr>
      <t>10.3</t>
    </r>
  </si>
  <si>
    <r>
      <t>R</t>
    </r>
    <r>
      <rPr>
        <sz val="11"/>
        <rFont val="Arial Narrow"/>
        <family val="2"/>
      </rPr>
      <t>12.7</t>
    </r>
  </si>
  <si>
    <r>
      <t>R</t>
    </r>
    <r>
      <rPr>
        <sz val="11"/>
        <rFont val="Arial Narrow"/>
        <family val="2"/>
      </rPr>
      <t>10.1</t>
    </r>
  </si>
  <si>
    <r>
      <t>R</t>
    </r>
    <r>
      <rPr>
        <sz val="11"/>
        <rFont val="Arial Narrow"/>
        <family val="2"/>
      </rPr>
      <t>8.3</t>
    </r>
  </si>
  <si>
    <r>
      <t>R</t>
    </r>
    <r>
      <rPr>
        <b/>
        <sz val="11"/>
        <rFont val="Arial Narrow"/>
        <family val="2"/>
      </rPr>
      <t>96.4</t>
    </r>
  </si>
  <si>
    <r>
      <t>R</t>
    </r>
    <r>
      <rPr>
        <b/>
        <sz val="11"/>
        <rFont val="Arial Narrow"/>
        <family val="2"/>
      </rPr>
      <t>105.5</t>
    </r>
  </si>
  <si>
    <r>
      <t>R</t>
    </r>
    <r>
      <rPr>
        <b/>
        <sz val="11"/>
        <rFont val="Arial Narrow"/>
        <family val="2"/>
      </rPr>
      <t>127.5</t>
    </r>
  </si>
  <si>
    <r>
      <t>R</t>
    </r>
    <r>
      <rPr>
        <b/>
        <sz val="11"/>
        <rFont val="Arial Narrow"/>
        <family val="2"/>
      </rPr>
      <t>137.1</t>
    </r>
  </si>
  <si>
    <r>
      <t>R</t>
    </r>
    <r>
      <rPr>
        <b/>
        <sz val="11"/>
        <rFont val="Arial Narrow"/>
        <family val="2"/>
      </rPr>
      <t>135.7</t>
    </r>
  </si>
  <si>
    <r>
      <t>R</t>
    </r>
    <r>
      <rPr>
        <b/>
        <sz val="11"/>
        <rFont val="Arial Narrow"/>
        <family val="2"/>
      </rPr>
      <t>134.6</t>
    </r>
  </si>
  <si>
    <r>
      <t>R</t>
    </r>
    <r>
      <rPr>
        <b/>
        <sz val="11"/>
        <rFont val="Arial Narrow"/>
        <family val="2"/>
      </rPr>
      <t>135.8</t>
    </r>
  </si>
  <si>
    <r>
      <t>R</t>
    </r>
    <r>
      <rPr>
        <b/>
        <sz val="11"/>
        <rFont val="Arial Narrow"/>
        <family val="2"/>
      </rPr>
      <t>138.5</t>
    </r>
  </si>
  <si>
    <r>
      <t>R</t>
    </r>
    <r>
      <rPr>
        <b/>
        <sz val="11"/>
        <rFont val="Arial Narrow"/>
        <family val="2"/>
      </rPr>
      <t>146.0</t>
    </r>
  </si>
  <si>
    <r>
      <t>R</t>
    </r>
    <r>
      <rPr>
        <b/>
        <sz val="11"/>
        <rFont val="Arial Narrow"/>
        <family val="2"/>
      </rPr>
      <t>8,272.8</t>
    </r>
  </si>
  <si>
    <r>
      <t>R</t>
    </r>
    <r>
      <rPr>
        <b/>
        <sz val="11"/>
        <rFont val="Arial Narrow"/>
        <family val="2"/>
      </rPr>
      <t>542.6</t>
    </r>
  </si>
  <si>
    <r>
      <t>R</t>
    </r>
    <r>
      <rPr>
        <b/>
        <sz val="11"/>
        <rFont val="Arial Narrow"/>
        <family val="2"/>
      </rPr>
      <t>699.5</t>
    </r>
  </si>
  <si>
    <r>
      <t>R</t>
    </r>
    <r>
      <rPr>
        <b/>
        <sz val="11"/>
        <rFont val="Arial Narrow"/>
        <family val="2"/>
      </rPr>
      <t>751.2</t>
    </r>
  </si>
  <si>
    <r>
      <t>R</t>
    </r>
    <r>
      <rPr>
        <b/>
        <sz val="11"/>
        <rFont val="Arial Narrow"/>
        <family val="2"/>
      </rPr>
      <t>714.5</t>
    </r>
  </si>
  <si>
    <r>
      <t>R</t>
    </r>
    <r>
      <rPr>
        <b/>
        <sz val="11"/>
        <rFont val="Arial Narrow"/>
        <family val="2"/>
      </rPr>
      <t>741.8</t>
    </r>
  </si>
  <si>
    <r>
      <t>R</t>
    </r>
    <r>
      <rPr>
        <b/>
        <sz val="11"/>
        <rFont val="Arial Narrow"/>
        <family val="2"/>
      </rPr>
      <t>776.7</t>
    </r>
  </si>
  <si>
    <r>
      <t>R</t>
    </r>
    <r>
      <rPr>
        <b/>
        <sz val="11"/>
        <rFont val="Arial Narrow"/>
        <family val="2"/>
      </rPr>
      <t>822.3</t>
    </r>
  </si>
  <si>
    <r>
      <t>R</t>
    </r>
    <r>
      <rPr>
        <b/>
        <sz val="11"/>
        <rFont val="Arial Narrow"/>
        <family val="2"/>
      </rPr>
      <t>845.9</t>
    </r>
  </si>
  <si>
    <r>
      <t>R</t>
    </r>
    <r>
      <rPr>
        <b/>
        <sz val="11"/>
        <rFont val="Arial Narrow"/>
        <family val="2"/>
      </rPr>
      <t>921.5</t>
    </r>
  </si>
  <si>
    <r>
      <t>R</t>
    </r>
    <r>
      <rPr>
        <b/>
        <sz val="11"/>
        <rFont val="Arial Narrow"/>
        <family val="2"/>
      </rPr>
      <t>11.1%</t>
    </r>
  </si>
  <si>
    <r>
      <t>d</t>
    </r>
    <r>
      <rPr>
        <b/>
        <sz val="11"/>
        <rFont val="Arial Narrow"/>
        <family val="2"/>
      </rPr>
      <t>1980</t>
    </r>
    <r>
      <rPr>
        <b/>
        <vertAlign val="superscript"/>
        <sz val="11"/>
        <rFont val="Arial Narrow"/>
        <family val="2"/>
      </rPr>
      <t xml:space="preserve">  </t>
    </r>
  </si>
  <si>
    <r>
      <t>R</t>
    </r>
    <r>
      <rPr>
        <b/>
        <sz val="11"/>
        <rFont val="Arial Narrow"/>
        <family val="2"/>
      </rPr>
      <t xml:space="preserve">1999  </t>
    </r>
  </si>
  <si>
    <r>
      <t>d</t>
    </r>
    <r>
      <rPr>
        <b/>
        <sz val="11"/>
        <rFont val="Arial Narrow"/>
        <family val="2"/>
      </rPr>
      <t xml:space="preserve">1985  </t>
    </r>
  </si>
  <si>
    <r>
      <t>R</t>
    </r>
    <r>
      <rPr>
        <b/>
        <sz val="11"/>
        <rFont val="Arial Narrow"/>
        <family val="2"/>
      </rPr>
      <t xml:space="preserve">1998 </t>
    </r>
    <r>
      <rPr>
        <b/>
        <vertAlign val="superscript"/>
        <sz val="11"/>
        <rFont val="Arial Narrow"/>
        <family val="2"/>
      </rPr>
      <t xml:space="preserve"> </t>
    </r>
  </si>
  <si>
    <t xml:space="preserve">U.S. Department of Commerce, Bureau of Economic Analysis, Internet site http://www.bea.doc.gov/bea/dn/nipaweb/ as of Nov. 29, 2001, tables 7.4, 7.7, 7.10, and 7.12. </t>
  </si>
  <si>
    <r>
      <t>d</t>
    </r>
    <r>
      <rPr>
        <sz val="9"/>
        <rFont val="Arial"/>
        <family val="2"/>
      </rPr>
      <t xml:space="preserve"> Data are estimated using the appropriate chain-type quantity index.  </t>
    </r>
  </si>
  <si>
    <r>
      <t>KEY:</t>
    </r>
    <r>
      <rPr>
        <sz val="9"/>
        <rFont val="Arial"/>
        <family val="2"/>
      </rPr>
      <t xml:space="preserve">  R = revised.</t>
    </r>
  </si>
  <si>
    <r>
      <t xml:space="preserve">1980-2000: Ibid., </t>
    </r>
    <r>
      <rPr>
        <i/>
        <sz val="9"/>
        <rFont val="Arial"/>
        <family val="2"/>
      </rPr>
      <t xml:space="preserve">Survey of Current Business </t>
    </r>
    <r>
      <rPr>
        <sz val="9"/>
        <rFont val="Arial"/>
        <family val="2"/>
      </rPr>
      <t xml:space="preserve">(Washington, DC: August 2001), table 2A (p. 125), and Internet site http://www.bea.doc.gov/bea/dn/nipaweb/ as of Nov. 1, 2001, tables 2.3, 3.11, 5.7, and 5.9. </t>
    </r>
  </si>
  <si>
    <r>
      <t>a</t>
    </r>
    <r>
      <rPr>
        <sz val="9"/>
        <rFont val="Arial"/>
        <family val="2"/>
      </rPr>
      <t xml:space="preserve"> Federal purchases and state and local purchases are the sum of consumption expenditures and gross investments.</t>
    </r>
  </si>
  <si>
    <r>
      <t>b</t>
    </r>
    <r>
      <rPr>
        <sz val="9"/>
        <rFont val="Arial"/>
        <family val="2"/>
      </rPr>
      <t xml:space="preserve"> Defense-related purchases are the sum of the transportation of material and travel.</t>
    </r>
  </si>
  <si>
    <r>
      <t>c</t>
    </r>
    <r>
      <rPr>
        <sz val="9"/>
        <rFont val="Arial"/>
        <family val="2"/>
      </rPr>
      <t xml:space="preserve"> Sum of total personal consumption of transportation, total gross private domestic investment, and total government-related purchases.</t>
    </r>
  </si>
  <si>
    <r>
      <t xml:space="preserve">NOTE: </t>
    </r>
    <r>
      <rPr>
        <sz val="9"/>
        <rFont val="Arial"/>
        <family val="2"/>
      </rPr>
      <t xml:space="preserve"> Chained 1996 $ value = (Quantity index for year n x 1996 current $ value)/100.</t>
    </r>
  </si>
  <si>
    <t xml:space="preserve">U.S. Department of Commerce, Bureau of Economic Analysis, Internet site http://www.bea.doc.gov/bea/dn/nipaweb/ as of Nov. 15, 2001, tables 3.15 and 7.11 (price indices for federal nondefense and state and local). </t>
  </si>
  <si>
    <t>Chain-Type Quantity Indices (for computing 1980-1985 values):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</si>
</sst>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1" fontId="1" fillId="0" borderId="5" xfId="30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26" applyFont="1" applyFill="1" applyBorder="1" applyAlignment="1">
      <alignment horizontal="left"/>
      <protection/>
    </xf>
    <xf numFmtId="0" fontId="0" fillId="0" borderId="0" xfId="26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6" applyFont="1" applyFill="1" applyBorder="1" applyAlignment="1" quotePrefix="1">
      <alignment horizontal="left"/>
      <protection/>
    </xf>
    <xf numFmtId="0" fontId="15" fillId="0" borderId="0" xfId="26" applyFont="1" applyFill="1" applyBorder="1" applyAlignment="1">
      <alignment horizontal="left"/>
      <protection/>
    </xf>
    <xf numFmtId="165" fontId="0" fillId="0" borderId="0" xfId="21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26" applyFont="1" applyFill="1" applyBorder="1" applyAlignment="1">
      <alignment horizontal="left" indent="1"/>
      <protection/>
    </xf>
    <xf numFmtId="0" fontId="1" fillId="0" borderId="6" xfId="26" applyFont="1" applyFill="1" applyBorder="1" applyAlignment="1">
      <alignment horizontal="left" indent="1"/>
      <protection/>
    </xf>
    <xf numFmtId="0" fontId="18" fillId="0" borderId="0" xfId="26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20" fillId="0" borderId="5" xfId="30" applyNumberFormat="1" applyFont="1" applyFill="1" applyBorder="1" applyAlignment="1">
      <alignment horizontal="right" wrapText="1"/>
      <protection/>
    </xf>
    <xf numFmtId="1" fontId="20" fillId="0" borderId="0" xfId="30" applyNumberFormat="1" applyFont="1" applyFill="1" applyBorder="1" applyAlignment="1">
      <alignment horizontal="right" wrapText="1"/>
      <protection/>
    </xf>
    <xf numFmtId="1" fontId="19" fillId="0" borderId="0" xfId="30" applyNumberFormat="1" applyFont="1" applyFill="1" applyBorder="1" applyAlignment="1">
      <alignment horizontal="right" wrapText="1"/>
      <protection/>
    </xf>
    <xf numFmtId="167" fontId="21" fillId="0" borderId="0" xfId="21" applyNumberFormat="1" applyFont="1" applyFill="1" applyBorder="1" applyAlignment="1">
      <alignment horizontal="right"/>
      <protection/>
    </xf>
    <xf numFmtId="167" fontId="21" fillId="0" borderId="7" xfId="21" applyNumberFormat="1" applyFont="1" applyFill="1" applyBorder="1" applyAlignment="1">
      <alignment horizontal="right"/>
      <protection/>
    </xf>
    <xf numFmtId="167" fontId="19" fillId="0" borderId="0" xfId="21" applyNumberFormat="1" applyFont="1" applyFill="1" applyBorder="1" applyAlignment="1">
      <alignment horizontal="right"/>
      <protection/>
    </xf>
    <xf numFmtId="167" fontId="20" fillId="0" borderId="0" xfId="21" applyNumberFormat="1" applyFont="1" applyFill="1" applyBorder="1" applyAlignment="1">
      <alignment horizontal="right"/>
      <protection/>
    </xf>
    <xf numFmtId="167" fontId="21" fillId="0" borderId="0" xfId="0" applyNumberFormat="1" applyFont="1" applyFill="1" applyBorder="1" applyAlignment="1">
      <alignment/>
    </xf>
    <xf numFmtId="168" fontId="20" fillId="0" borderId="6" xfId="21" applyNumberFormat="1" applyFont="1" applyFill="1" applyBorder="1" applyAlignment="1">
      <alignment horizontal="right"/>
      <protection/>
    </xf>
    <xf numFmtId="49" fontId="19" fillId="0" borderId="5" xfId="30" applyNumberFormat="1" applyFont="1" applyFill="1" applyBorder="1" applyAlignment="1">
      <alignment horizontal="right" vertical="top" wrapText="1"/>
      <protection/>
    </xf>
    <xf numFmtId="167" fontId="22" fillId="0" borderId="0" xfId="21" applyNumberFormat="1" applyFont="1" applyFill="1" applyBorder="1" applyAlignment="1">
      <alignment horizontal="right" vertical="top" wrapText="1"/>
      <protection/>
    </xf>
    <xf numFmtId="167" fontId="19" fillId="0" borderId="0" xfId="21" applyNumberFormat="1" applyFont="1" applyFill="1" applyBorder="1" applyAlignment="1">
      <alignment horizontal="right" vertical="top" wrapText="1"/>
      <protection/>
    </xf>
    <xf numFmtId="167" fontId="22" fillId="0" borderId="7" xfId="21" applyNumberFormat="1" applyFont="1" applyFill="1" applyBorder="1" applyAlignment="1">
      <alignment horizontal="right" vertical="top" wrapText="1"/>
      <protection/>
    </xf>
    <xf numFmtId="168" fontId="19" fillId="0" borderId="6" xfId="21" applyNumberFormat="1" applyFont="1" applyFill="1" applyBorder="1" applyAlignment="1">
      <alignment horizontal="right" vertical="top" wrapText="1"/>
      <protection/>
    </xf>
    <xf numFmtId="168" fontId="20" fillId="0" borderId="0" xfId="21" applyNumberFormat="1" applyFont="1" applyFill="1" applyBorder="1" applyAlignment="1">
      <alignment horizontal="right"/>
      <protection/>
    </xf>
    <xf numFmtId="168" fontId="19" fillId="0" borderId="0" xfId="21" applyNumberFormat="1" applyFont="1" applyFill="1" applyBorder="1" applyAlignment="1">
      <alignment horizontal="right" vertical="top" wrapText="1"/>
      <protection/>
    </xf>
    <xf numFmtId="166" fontId="15" fillId="0" borderId="0" xfId="34" applyNumberFormat="1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166" fontId="25" fillId="0" borderId="0" xfId="34" applyNumberFormat="1" applyFont="1" applyFill="1" applyAlignment="1">
      <alignment horizontal="left" wrapText="1"/>
      <protection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8" fillId="0" borderId="6" xfId="43" applyFont="1" applyFill="1" applyBorder="1" applyAlignment="1">
      <alignment horizontal="left" wrapText="1"/>
      <protection/>
    </xf>
    <xf numFmtId="0" fontId="0" fillId="0" borderId="6" xfId="0" applyBorder="1" applyAlignment="1">
      <alignment wrapText="1"/>
    </xf>
    <xf numFmtId="0" fontId="25" fillId="0" borderId="0" xfId="26" applyFont="1" applyFill="1" applyBorder="1" applyAlignment="1">
      <alignment horizontal="left" wrapText="1"/>
      <protection/>
    </xf>
    <xf numFmtId="0" fontId="23" fillId="0" borderId="8" xfId="26" applyFont="1" applyFill="1" applyBorder="1" applyAlignment="1">
      <alignment horizontal="left" wrapText="1"/>
      <protection/>
    </xf>
    <xf numFmtId="0" fontId="23" fillId="0" borderId="0" xfId="26" applyFont="1" applyFill="1" applyBorder="1" applyAlignment="1">
      <alignment horizontal="left" wrapText="1"/>
      <protection/>
    </xf>
    <xf numFmtId="0" fontId="24" fillId="0" borderId="0" xfId="26" applyFont="1" applyFill="1" applyBorder="1" applyAlignment="1">
      <alignment horizontal="left" wrapText="1"/>
      <protection/>
    </xf>
    <xf numFmtId="49" fontId="23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workbookViewId="0" topLeftCell="A1">
      <selection activeCell="B15" sqref="B15:H15"/>
    </sheetView>
  </sheetViews>
  <sheetFormatPr defaultColWidth="9.140625" defaultRowHeight="12.75"/>
  <cols>
    <col min="1" max="1" width="50.57421875" style="7" customWidth="1"/>
    <col min="2" max="12" width="10.7109375" style="7" customWidth="1"/>
    <col min="13" max="16384" width="9.140625" style="7" customWidth="1"/>
  </cols>
  <sheetData>
    <row r="1" spans="1:14" s="2" customFormat="1" ht="17.25" customHeight="1" thickBo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3" customFormat="1" ht="18">
      <c r="A2" s="1"/>
      <c r="B2" s="28" t="s">
        <v>97</v>
      </c>
      <c r="C2" s="28" t="s">
        <v>99</v>
      </c>
      <c r="D2" s="19" t="s">
        <v>19</v>
      </c>
      <c r="E2" s="19" t="s">
        <v>20</v>
      </c>
      <c r="F2" s="19" t="s">
        <v>21</v>
      </c>
      <c r="G2" s="19" t="s">
        <v>22</v>
      </c>
      <c r="H2" s="19" t="s">
        <v>23</v>
      </c>
      <c r="I2" s="19" t="s">
        <v>24</v>
      </c>
      <c r="J2" s="19" t="s">
        <v>25</v>
      </c>
      <c r="K2" s="19" t="s">
        <v>26</v>
      </c>
      <c r="L2" s="28" t="s">
        <v>100</v>
      </c>
      <c r="M2" s="28" t="s">
        <v>98</v>
      </c>
      <c r="N2" s="19" t="s">
        <v>27</v>
      </c>
    </row>
    <row r="3" spans="1:14" s="3" customFormat="1" ht="18">
      <c r="A3" s="4" t="s">
        <v>0</v>
      </c>
      <c r="B3" s="20"/>
      <c r="C3" s="20"/>
      <c r="D3" s="20"/>
      <c r="E3" s="20"/>
      <c r="F3" s="20"/>
      <c r="G3" s="20"/>
      <c r="H3" s="20"/>
      <c r="I3" s="21"/>
      <c r="J3" s="21"/>
      <c r="K3" s="20"/>
      <c r="L3" s="20"/>
      <c r="M3" s="20"/>
      <c r="N3" s="20"/>
    </row>
    <row r="4" spans="1:14" s="2" customFormat="1" ht="18">
      <c r="A4" s="5" t="s">
        <v>1</v>
      </c>
      <c r="B4" s="22">
        <v>142.7</v>
      </c>
      <c r="C4" s="22">
        <v>236.9</v>
      </c>
      <c r="D4" s="22">
        <v>246.1</v>
      </c>
      <c r="E4" s="22">
        <v>211.8</v>
      </c>
      <c r="F4" s="22">
        <v>225.7</v>
      </c>
      <c r="G4" s="22">
        <v>242.2</v>
      </c>
      <c r="H4" s="22">
        <v>255.1</v>
      </c>
      <c r="I4" s="22">
        <v>253.4</v>
      </c>
      <c r="J4" s="22">
        <v>256.3</v>
      </c>
      <c r="K4" s="29" t="s">
        <v>28</v>
      </c>
      <c r="L4" s="22">
        <v>292</v>
      </c>
      <c r="M4" s="22">
        <v>327.6</v>
      </c>
      <c r="N4" s="22">
        <v>348.3</v>
      </c>
    </row>
    <row r="5" spans="1:14" s="2" customFormat="1" ht="18">
      <c r="A5" s="5" t="s">
        <v>2</v>
      </c>
      <c r="B5" s="29" t="s">
        <v>29</v>
      </c>
      <c r="C5" s="22">
        <v>104.8</v>
      </c>
      <c r="D5" s="29" t="s">
        <v>30</v>
      </c>
      <c r="E5" s="29" t="s">
        <v>31</v>
      </c>
      <c r="F5" s="22">
        <v>112.5</v>
      </c>
      <c r="G5" s="29" t="s">
        <v>32</v>
      </c>
      <c r="H5" s="29" t="s">
        <v>33</v>
      </c>
      <c r="I5" s="22">
        <v>120.2</v>
      </c>
      <c r="J5" s="22">
        <v>124.2</v>
      </c>
      <c r="K5" s="29" t="s">
        <v>34</v>
      </c>
      <c r="L5" s="22">
        <v>131.8</v>
      </c>
      <c r="M5" s="22">
        <v>136.7</v>
      </c>
      <c r="N5" s="22">
        <v>136.6</v>
      </c>
    </row>
    <row r="6" spans="1:14" s="2" customFormat="1" ht="18">
      <c r="A6" s="5" t="s">
        <v>3</v>
      </c>
      <c r="B6" s="23">
        <v>124.7</v>
      </c>
      <c r="C6" s="23">
        <v>152.6</v>
      </c>
      <c r="D6" s="31" t="s">
        <v>35</v>
      </c>
      <c r="E6" s="23">
        <v>164.7</v>
      </c>
      <c r="F6" s="23">
        <v>171.1</v>
      </c>
      <c r="G6" s="31" t="s">
        <v>36</v>
      </c>
      <c r="H6" s="31" t="s">
        <v>37</v>
      </c>
      <c r="I6" s="23">
        <v>201</v>
      </c>
      <c r="J6" s="23">
        <v>214.2</v>
      </c>
      <c r="K6" s="31" t="s">
        <v>38</v>
      </c>
      <c r="L6" s="23">
        <v>234.7</v>
      </c>
      <c r="M6" s="23">
        <v>244</v>
      </c>
      <c r="N6" s="23">
        <v>251.3</v>
      </c>
    </row>
    <row r="7" spans="1:14" s="6" customFormat="1" ht="18">
      <c r="A7" s="4" t="s">
        <v>4</v>
      </c>
      <c r="B7" s="30" t="s">
        <v>39</v>
      </c>
      <c r="C7" s="25">
        <v>494.3</v>
      </c>
      <c r="D7" s="30" t="s">
        <v>40</v>
      </c>
      <c r="E7" s="30" t="s">
        <v>41</v>
      </c>
      <c r="F7" s="25">
        <v>509.3</v>
      </c>
      <c r="G7" s="30" t="s">
        <v>42</v>
      </c>
      <c r="H7" s="30" t="s">
        <v>43</v>
      </c>
      <c r="I7" s="25">
        <v>574.6</v>
      </c>
      <c r="J7" s="25">
        <f>SUM(J4:J6)</f>
        <v>594.7</v>
      </c>
      <c r="K7" s="30" t="s">
        <v>44</v>
      </c>
      <c r="L7" s="25">
        <f>SUM(L4:L6)</f>
        <v>658.5</v>
      </c>
      <c r="M7" s="25">
        <f>SUM(M4:M6)</f>
        <v>708.3</v>
      </c>
      <c r="N7" s="25">
        <f>SUM(N4:N6)</f>
        <v>736.2</v>
      </c>
    </row>
    <row r="8" spans="1:14" s="6" customFormat="1" ht="6" customHeight="1">
      <c r="A8" s="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2" customFormat="1" ht="12.75" customHeight="1">
      <c r="A9" s="4" t="s">
        <v>5</v>
      </c>
      <c r="B9" s="22"/>
      <c r="C9" s="22"/>
      <c r="D9" s="22"/>
      <c r="E9" s="22"/>
      <c r="F9" s="22"/>
      <c r="G9" s="22"/>
      <c r="H9" s="22"/>
      <c r="I9" s="25"/>
      <c r="J9" s="25"/>
      <c r="K9" s="25"/>
      <c r="L9" s="25"/>
      <c r="M9" s="25"/>
      <c r="N9" s="25"/>
    </row>
    <row r="10" spans="1:14" s="2" customFormat="1" ht="18">
      <c r="A10" s="5" t="s">
        <v>6</v>
      </c>
      <c r="B10" s="29" t="s">
        <v>45</v>
      </c>
      <c r="C10" s="29" t="s">
        <v>46</v>
      </c>
      <c r="D10" s="22">
        <v>3.7</v>
      </c>
      <c r="E10" s="29" t="s">
        <v>47</v>
      </c>
      <c r="F10" s="29" t="s">
        <v>48</v>
      </c>
      <c r="G10" s="22">
        <v>4.5</v>
      </c>
      <c r="H10" s="22">
        <v>4.6</v>
      </c>
      <c r="I10" s="22">
        <v>4.6</v>
      </c>
      <c r="J10" s="22">
        <v>5.4</v>
      </c>
      <c r="K10" s="22">
        <v>5.7</v>
      </c>
      <c r="L10" s="22">
        <v>6.7</v>
      </c>
      <c r="M10" s="22">
        <v>6.1</v>
      </c>
      <c r="N10" s="22">
        <v>5.1</v>
      </c>
    </row>
    <row r="11" spans="1:14" s="2" customFormat="1" ht="18">
      <c r="A11" s="5" t="s">
        <v>7</v>
      </c>
      <c r="B11" s="31" t="s">
        <v>49</v>
      </c>
      <c r="C11" s="23">
        <v>93.9</v>
      </c>
      <c r="D11" s="23">
        <v>87.4</v>
      </c>
      <c r="E11" s="23">
        <v>87.7</v>
      </c>
      <c r="F11" s="23">
        <v>92.3</v>
      </c>
      <c r="G11" s="23">
        <v>103.4</v>
      </c>
      <c r="H11" s="23">
        <v>120.4</v>
      </c>
      <c r="I11" s="23">
        <v>128.2</v>
      </c>
      <c r="J11" s="23">
        <v>138.9</v>
      </c>
      <c r="K11" s="31" t="s">
        <v>50</v>
      </c>
      <c r="L11" s="23">
        <v>168.2</v>
      </c>
      <c r="M11" s="23">
        <v>197.6</v>
      </c>
      <c r="N11" s="23">
        <v>192.7</v>
      </c>
    </row>
    <row r="12" spans="1:14" s="6" customFormat="1" ht="18">
      <c r="A12" s="4" t="s">
        <v>4</v>
      </c>
      <c r="B12" s="30" t="s">
        <v>51</v>
      </c>
      <c r="C12" s="30" t="s">
        <v>52</v>
      </c>
      <c r="D12" s="25">
        <v>91.1</v>
      </c>
      <c r="E12" s="30" t="s">
        <v>53</v>
      </c>
      <c r="F12" s="30" t="s">
        <v>54</v>
      </c>
      <c r="G12" s="25">
        <v>107.9</v>
      </c>
      <c r="H12" s="25">
        <v>125</v>
      </c>
      <c r="I12" s="25">
        <v>132.8</v>
      </c>
      <c r="J12" s="25">
        <f>SUM(J10:J11)</f>
        <v>144.3</v>
      </c>
      <c r="K12" s="30" t="s">
        <v>55</v>
      </c>
      <c r="L12" s="25">
        <f>SUM(L10:L11)</f>
        <v>174.89999999999998</v>
      </c>
      <c r="M12" s="25">
        <f>SUM(M10:M11)</f>
        <v>203.7</v>
      </c>
      <c r="N12" s="25">
        <f>SUM(N10:N11)</f>
        <v>197.79999999999998</v>
      </c>
    </row>
    <row r="13" spans="1:14" s="6" customFormat="1" ht="6" customHeight="1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75" customHeight="1">
      <c r="A14" s="4" t="s">
        <v>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2" customFormat="1" ht="18">
      <c r="A15" s="5" t="s">
        <v>11</v>
      </c>
      <c r="B15" s="29" t="s">
        <v>56</v>
      </c>
      <c r="C15" s="29" t="s">
        <v>57</v>
      </c>
      <c r="D15" s="29" t="s">
        <v>58</v>
      </c>
      <c r="E15" s="29" t="s">
        <v>59</v>
      </c>
      <c r="F15" s="29" t="s">
        <v>60</v>
      </c>
      <c r="G15" s="29" t="s">
        <v>60</v>
      </c>
      <c r="H15" s="29" t="s">
        <v>61</v>
      </c>
      <c r="I15" s="29" t="s">
        <v>62</v>
      </c>
      <c r="J15" s="22">
        <v>17.2</v>
      </c>
      <c r="K15" s="29" t="s">
        <v>63</v>
      </c>
      <c r="L15" s="22">
        <v>18.10988</v>
      </c>
      <c r="M15" s="22">
        <v>18.533</v>
      </c>
      <c r="N15" s="22">
        <v>19.37924</v>
      </c>
    </row>
    <row r="16" spans="1:14" s="2" customFormat="1" ht="18">
      <c r="A16" s="5" t="s">
        <v>12</v>
      </c>
      <c r="B16" s="29" t="s">
        <v>64</v>
      </c>
      <c r="C16" s="29" t="s">
        <v>65</v>
      </c>
      <c r="D16" s="29" t="s">
        <v>66</v>
      </c>
      <c r="E16" s="29" t="s">
        <v>67</v>
      </c>
      <c r="F16" s="29" t="s">
        <v>68</v>
      </c>
      <c r="G16" s="29" t="s">
        <v>69</v>
      </c>
      <c r="H16" s="29" t="s">
        <v>70</v>
      </c>
      <c r="I16" s="29" t="s">
        <v>71</v>
      </c>
      <c r="J16" s="22">
        <v>115.2</v>
      </c>
      <c r="K16" s="29" t="s">
        <v>72</v>
      </c>
      <c r="L16" s="22">
        <v>123.90912</v>
      </c>
      <c r="M16" s="22">
        <v>128.68992</v>
      </c>
      <c r="N16" s="22">
        <v>132.77952000000002</v>
      </c>
    </row>
    <row r="17" spans="1:14" s="2" customFormat="1" ht="18">
      <c r="A17" s="5" t="s">
        <v>13</v>
      </c>
      <c r="B17" s="23">
        <v>5.8</v>
      </c>
      <c r="C17" s="23">
        <v>8.1</v>
      </c>
      <c r="D17" s="31" t="s">
        <v>73</v>
      </c>
      <c r="E17" s="31" t="s">
        <v>61</v>
      </c>
      <c r="F17" s="31" t="s">
        <v>74</v>
      </c>
      <c r="G17" s="31" t="s">
        <v>75</v>
      </c>
      <c r="H17" s="23">
        <v>8.7</v>
      </c>
      <c r="I17" s="23">
        <v>8.7</v>
      </c>
      <c r="J17" s="23">
        <f>4.9+3.9</f>
        <v>8.8</v>
      </c>
      <c r="K17" s="31" t="s">
        <v>76</v>
      </c>
      <c r="L17" s="23">
        <v>8.2</v>
      </c>
      <c r="M17" s="23">
        <v>8.8</v>
      </c>
      <c r="N17" s="23">
        <v>8.6</v>
      </c>
    </row>
    <row r="18" spans="1:14" s="6" customFormat="1" ht="18">
      <c r="A18" s="4" t="s">
        <v>4</v>
      </c>
      <c r="B18" s="30" t="s">
        <v>77</v>
      </c>
      <c r="C18" s="30" t="s">
        <v>78</v>
      </c>
      <c r="D18" s="30" t="s">
        <v>79</v>
      </c>
      <c r="E18" s="30" t="s">
        <v>80</v>
      </c>
      <c r="F18" s="30" t="s">
        <v>81</v>
      </c>
      <c r="G18" s="30" t="s">
        <v>82</v>
      </c>
      <c r="H18" s="30" t="s">
        <v>83</v>
      </c>
      <c r="I18" s="30" t="s">
        <v>84</v>
      </c>
      <c r="J18" s="25">
        <f>SUM(J15:J17)</f>
        <v>141.20000000000002</v>
      </c>
      <c r="K18" s="30" t="s">
        <v>85</v>
      </c>
      <c r="L18" s="25">
        <f>SUM(L15:L17)</f>
        <v>150.219</v>
      </c>
      <c r="M18" s="25">
        <f>SUM(M15:M17)</f>
        <v>156.02292</v>
      </c>
      <c r="N18" s="25">
        <f>SUM(N15:N17)</f>
        <v>160.75876000000002</v>
      </c>
    </row>
    <row r="19" spans="1:14" s="2" customFormat="1" ht="6" customHeight="1">
      <c r="A19" s="4"/>
      <c r="B19" s="25"/>
      <c r="C19" s="25"/>
      <c r="D19" s="25"/>
      <c r="E19" s="25"/>
      <c r="F19" s="25"/>
      <c r="G19" s="25"/>
      <c r="H19" s="24"/>
      <c r="I19" s="25"/>
      <c r="J19" s="25"/>
      <c r="K19" s="25"/>
      <c r="L19" s="25"/>
      <c r="M19" s="25"/>
      <c r="N19" s="25"/>
    </row>
    <row r="20" spans="1:14" s="6" customFormat="1" ht="18">
      <c r="A20" s="8" t="s">
        <v>9</v>
      </c>
      <c r="B20" s="25">
        <v>4890.9</v>
      </c>
      <c r="C20" s="25">
        <v>5866.2</v>
      </c>
      <c r="D20" s="25">
        <v>6764.4</v>
      </c>
      <c r="E20" s="25">
        <v>6692.2</v>
      </c>
      <c r="F20" s="25">
        <v>6899.8</v>
      </c>
      <c r="G20" s="25">
        <v>7121.7</v>
      </c>
      <c r="H20" s="25">
        <v>7434.3</v>
      </c>
      <c r="I20" s="25">
        <v>7622.2</v>
      </c>
      <c r="J20" s="25">
        <v>7902.1</v>
      </c>
      <c r="K20" s="30" t="s">
        <v>86</v>
      </c>
      <c r="L20" s="25">
        <v>8730</v>
      </c>
      <c r="M20" s="25">
        <v>9173.3</v>
      </c>
      <c r="N20" s="25">
        <v>9623.1</v>
      </c>
    </row>
    <row r="21" spans="1:14" s="2" customFormat="1" ht="18">
      <c r="A21" s="14" t="s">
        <v>16</v>
      </c>
      <c r="B21" s="30" t="s">
        <v>87</v>
      </c>
      <c r="C21" s="30" t="s">
        <v>88</v>
      </c>
      <c r="D21" s="30" t="s">
        <v>89</v>
      </c>
      <c r="E21" s="30" t="s">
        <v>90</v>
      </c>
      <c r="F21" s="30" t="s">
        <v>91</v>
      </c>
      <c r="G21" s="30" t="s">
        <v>92</v>
      </c>
      <c r="H21" s="30" t="s">
        <v>93</v>
      </c>
      <c r="I21" s="30" t="s">
        <v>94</v>
      </c>
      <c r="J21" s="25">
        <f>SUM(J18,J12,J7)</f>
        <v>880.2</v>
      </c>
      <c r="K21" s="30" t="s">
        <v>95</v>
      </c>
      <c r="L21" s="25">
        <f>SUM(L18,L12,L7)</f>
        <v>983.6189999999999</v>
      </c>
      <c r="M21" s="25">
        <f>SUM(M18,M12,M7)</f>
        <v>1068.0229199999999</v>
      </c>
      <c r="N21" s="25">
        <f>SUM(N18,N12,N7)</f>
        <v>1094.7587600000002</v>
      </c>
    </row>
    <row r="22" spans="1:14" s="6" customFormat="1" ht="18.75" thickBot="1">
      <c r="A22" s="15" t="s">
        <v>17</v>
      </c>
      <c r="B22" s="27">
        <v>0.11093585229712323</v>
      </c>
      <c r="C22" s="27">
        <v>0.11923864171013604</v>
      </c>
      <c r="D22" s="27">
        <v>0.1110519780024836</v>
      </c>
      <c r="E22" s="27">
        <v>0.10676144765547953</v>
      </c>
      <c r="F22" s="27">
        <v>0.10751068146902808</v>
      </c>
      <c r="G22" s="27">
        <v>0.10905603437381524</v>
      </c>
      <c r="H22" s="27">
        <v>0.11061177515031678</v>
      </c>
      <c r="I22" s="27">
        <v>0.11097391304347827</v>
      </c>
      <c r="J22" s="27">
        <f>(J21/J20)</f>
        <v>0.11138811202085522</v>
      </c>
      <c r="K22" s="32" t="s">
        <v>96</v>
      </c>
      <c r="L22" s="27">
        <f>(L21/L20)</f>
        <v>0.11267113402061854</v>
      </c>
      <c r="M22" s="27">
        <f>(M21/M20)</f>
        <v>0.11642734021562579</v>
      </c>
      <c r="N22" s="27">
        <f>(N21/N20)</f>
        <v>0.11376362710561047</v>
      </c>
    </row>
    <row r="23" spans="1:13" s="2" customFormat="1" ht="12.75">
      <c r="A23" s="46" t="s">
        <v>103</v>
      </c>
      <c r="B23" s="46"/>
      <c r="C23" s="46"/>
      <c r="D23" s="46"/>
      <c r="E23" s="46"/>
      <c r="F23" s="46"/>
      <c r="G23" s="46"/>
      <c r="H23" s="46"/>
      <c r="I23" s="16"/>
      <c r="J23" s="16"/>
      <c r="K23" s="16"/>
      <c r="L23" s="16"/>
      <c r="M23" s="16"/>
    </row>
    <row r="24" spans="1:14" s="6" customFormat="1" ht="12" customHeight="1">
      <c r="A24" s="47"/>
      <c r="B24" s="42"/>
      <c r="C24" s="42"/>
      <c r="D24" s="42"/>
      <c r="E24" s="42"/>
      <c r="F24" s="42"/>
      <c r="G24" s="42"/>
      <c r="H24" s="42"/>
      <c r="I24" s="33"/>
      <c r="J24" s="33"/>
      <c r="K24" s="34"/>
      <c r="L24" s="33"/>
      <c r="M24" s="33"/>
      <c r="N24" s="33"/>
    </row>
    <row r="25" spans="1:13" s="2" customFormat="1" ht="13.5" customHeight="1">
      <c r="A25" s="45" t="s">
        <v>105</v>
      </c>
      <c r="B25" s="45"/>
      <c r="C25" s="45"/>
      <c r="D25" s="45"/>
      <c r="E25" s="45"/>
      <c r="F25" s="45"/>
      <c r="G25" s="45"/>
      <c r="H25" s="45"/>
      <c r="I25" s="9"/>
      <c r="J25" s="9"/>
      <c r="K25" s="9"/>
      <c r="L25" s="9"/>
      <c r="M25" s="9"/>
    </row>
    <row r="26" spans="1:13" s="2" customFormat="1" ht="14.25" customHeight="1">
      <c r="A26" s="45" t="s">
        <v>106</v>
      </c>
      <c r="B26" s="45"/>
      <c r="C26" s="45"/>
      <c r="D26" s="45"/>
      <c r="E26" s="45"/>
      <c r="F26" s="45"/>
      <c r="G26" s="45"/>
      <c r="H26" s="45"/>
      <c r="I26" s="9"/>
      <c r="J26" s="9"/>
      <c r="K26" s="9"/>
      <c r="L26" s="9"/>
      <c r="M26" s="9"/>
    </row>
    <row r="27" spans="1:13" s="2" customFormat="1" ht="14.25">
      <c r="A27" s="45" t="s">
        <v>107</v>
      </c>
      <c r="B27" s="45"/>
      <c r="C27" s="45"/>
      <c r="D27" s="45"/>
      <c r="E27" s="45"/>
      <c r="F27" s="45"/>
      <c r="G27" s="45"/>
      <c r="H27" s="45"/>
      <c r="I27" s="9"/>
      <c r="J27" s="9"/>
      <c r="K27" s="9"/>
      <c r="L27" s="9"/>
      <c r="M27" s="9"/>
    </row>
    <row r="28" spans="1:13" s="2" customFormat="1" ht="14.25">
      <c r="A28" s="38" t="s">
        <v>102</v>
      </c>
      <c r="B28" s="38"/>
      <c r="C28" s="38"/>
      <c r="D28" s="38"/>
      <c r="E28" s="38"/>
      <c r="F28" s="38"/>
      <c r="G28" s="38"/>
      <c r="H28" s="38"/>
      <c r="I28" s="35"/>
      <c r="J28" s="35"/>
      <c r="K28" s="35"/>
      <c r="L28" s="35"/>
      <c r="M28" s="35"/>
    </row>
    <row r="29" spans="1:13" s="12" customFormat="1" ht="12" customHeight="1">
      <c r="A29" s="45"/>
      <c r="B29" s="42"/>
      <c r="C29" s="42"/>
      <c r="D29" s="42"/>
      <c r="E29" s="42"/>
      <c r="F29" s="42"/>
      <c r="G29" s="42"/>
      <c r="H29" s="42"/>
      <c r="I29" s="10"/>
      <c r="J29" s="10"/>
      <c r="K29" s="10"/>
      <c r="L29" s="10"/>
      <c r="M29" s="11"/>
    </row>
    <row r="30" spans="1:13" s="2" customFormat="1" ht="12.75" customHeight="1">
      <c r="A30" s="47" t="s">
        <v>108</v>
      </c>
      <c r="B30" s="47"/>
      <c r="C30" s="47"/>
      <c r="D30" s="47"/>
      <c r="E30" s="47"/>
      <c r="F30" s="47"/>
      <c r="G30" s="47"/>
      <c r="H30" s="47"/>
      <c r="I30" s="16"/>
      <c r="J30" s="16"/>
      <c r="K30" s="16"/>
      <c r="L30" s="16"/>
      <c r="M30" s="16"/>
    </row>
    <row r="31" spans="1:13" s="12" customFormat="1" ht="12" customHeight="1">
      <c r="A31" s="48"/>
      <c r="B31" s="42"/>
      <c r="C31" s="42"/>
      <c r="D31" s="42"/>
      <c r="E31" s="42"/>
      <c r="F31" s="42"/>
      <c r="G31" s="42"/>
      <c r="H31" s="42"/>
      <c r="I31" s="10"/>
      <c r="J31" s="10"/>
      <c r="K31" s="10"/>
      <c r="L31" s="10"/>
      <c r="M31" s="11"/>
    </row>
    <row r="32" spans="1:13" s="2" customFormat="1" ht="12.75">
      <c r="A32" s="49" t="s">
        <v>10</v>
      </c>
      <c r="B32" s="49"/>
      <c r="C32" s="49"/>
      <c r="D32" s="49"/>
      <c r="E32" s="49"/>
      <c r="F32" s="49"/>
      <c r="G32" s="49"/>
      <c r="H32" s="49"/>
      <c r="I32" s="17"/>
      <c r="J32" s="17"/>
      <c r="K32" s="17"/>
      <c r="L32" s="17"/>
      <c r="M32" s="17"/>
    </row>
    <row r="33" spans="1:13" s="2" customFormat="1" ht="12" customHeight="1">
      <c r="A33" s="39" t="s">
        <v>14</v>
      </c>
      <c r="B33" s="39"/>
      <c r="C33" s="39"/>
      <c r="D33" s="39"/>
      <c r="E33" s="39"/>
      <c r="F33" s="39"/>
      <c r="G33" s="39"/>
      <c r="H33" s="39"/>
      <c r="I33" s="18"/>
      <c r="J33" s="18"/>
      <c r="K33" s="18"/>
      <c r="L33" s="18"/>
      <c r="M33" s="18"/>
    </row>
    <row r="34" spans="1:13" s="2" customFormat="1" ht="23.25" customHeight="1">
      <c r="A34" s="41" t="s">
        <v>109</v>
      </c>
      <c r="B34" s="41"/>
      <c r="C34" s="42"/>
      <c r="D34" s="42"/>
      <c r="E34" s="42"/>
      <c r="F34" s="42"/>
      <c r="G34" s="42"/>
      <c r="H34" s="42"/>
      <c r="I34" s="36"/>
      <c r="J34" s="36"/>
      <c r="K34" s="36"/>
      <c r="L34" s="36"/>
      <c r="M34" s="36"/>
    </row>
    <row r="35" spans="1:13" s="2" customFormat="1" ht="12.75">
      <c r="A35" s="39" t="s">
        <v>15</v>
      </c>
      <c r="B35" s="40"/>
      <c r="C35" s="40"/>
      <c r="D35" s="40"/>
      <c r="E35" s="40"/>
      <c r="F35" s="40"/>
      <c r="G35" s="40"/>
      <c r="H35" s="40"/>
      <c r="I35" s="36"/>
      <c r="J35" s="36"/>
      <c r="K35" s="36"/>
      <c r="L35" s="36"/>
      <c r="M35" s="36"/>
    </row>
    <row r="36" spans="1:13" s="2" customFormat="1" ht="23.25" customHeight="1">
      <c r="A36" s="41" t="s">
        <v>104</v>
      </c>
      <c r="B36" s="41"/>
      <c r="C36" s="42"/>
      <c r="D36" s="42"/>
      <c r="E36" s="42"/>
      <c r="F36" s="42"/>
      <c r="G36" s="42"/>
      <c r="H36" s="42"/>
      <c r="I36" s="18"/>
      <c r="J36" s="18"/>
      <c r="K36" s="18"/>
      <c r="L36" s="18"/>
      <c r="M36" s="18"/>
    </row>
    <row r="37" spans="1:13" s="12" customFormat="1" ht="12" customHeight="1">
      <c r="A37" s="39" t="s">
        <v>110</v>
      </c>
      <c r="B37" s="40"/>
      <c r="C37" s="40"/>
      <c r="D37" s="40"/>
      <c r="E37" s="40"/>
      <c r="F37" s="40"/>
      <c r="G37" s="40"/>
      <c r="H37" s="40"/>
      <c r="I37" s="37"/>
      <c r="J37" s="37"/>
      <c r="K37" s="37"/>
      <c r="L37" s="37"/>
      <c r="M37" s="37"/>
    </row>
    <row r="38" spans="1:13" s="12" customFormat="1" ht="12" customHeight="1">
      <c r="A38" s="41" t="s">
        <v>101</v>
      </c>
      <c r="B38" s="41"/>
      <c r="C38" s="42"/>
      <c r="D38" s="42"/>
      <c r="E38" s="42"/>
      <c r="F38" s="42"/>
      <c r="G38" s="42"/>
      <c r="H38" s="42"/>
      <c r="I38" s="37"/>
      <c r="J38" s="37"/>
      <c r="K38" s="37"/>
      <c r="L38" s="37"/>
      <c r="M38" s="37"/>
    </row>
    <row r="39" spans="1:8" s="12" customFormat="1" ht="12.75">
      <c r="A39" s="18"/>
      <c r="B39" s="18"/>
      <c r="C39" s="18"/>
      <c r="D39" s="18"/>
      <c r="E39" s="18"/>
      <c r="F39" s="18"/>
      <c r="G39" s="18"/>
      <c r="H39" s="18"/>
    </row>
    <row r="40" spans="1:13" s="12" customFormat="1" ht="12.75">
      <c r="A40" s="13"/>
      <c r="B40" s="13"/>
      <c r="C40" s="13"/>
      <c r="D40" s="13"/>
      <c r="E40" s="36"/>
      <c r="F40" s="36"/>
      <c r="G40" s="36"/>
      <c r="H40" s="36"/>
      <c r="I40" s="36"/>
      <c r="J40" s="36"/>
      <c r="K40" s="36"/>
      <c r="L40" s="36"/>
      <c r="M40" s="36"/>
    </row>
    <row r="41" spans="5:13" s="13" customFormat="1" ht="12.75">
      <c r="E41" s="36"/>
      <c r="F41" s="36"/>
      <c r="G41" s="36"/>
      <c r="H41" s="36"/>
      <c r="I41" s="36"/>
      <c r="J41" s="36"/>
      <c r="K41" s="36"/>
      <c r="L41" s="36"/>
      <c r="M41" s="36"/>
    </row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>
      <c r="A71" s="7"/>
    </row>
    <row r="72" spans="1:4" s="13" customFormat="1" ht="12.75">
      <c r="A72" s="7"/>
      <c r="B72" s="7"/>
      <c r="C72" s="7"/>
      <c r="D72" s="7"/>
    </row>
    <row r="73" spans="5:13" ht="12.75">
      <c r="E73" s="13"/>
      <c r="F73" s="13"/>
      <c r="G73" s="13"/>
      <c r="H73" s="13"/>
      <c r="I73" s="13"/>
      <c r="J73" s="13"/>
      <c r="K73" s="13"/>
      <c r="L73" s="13"/>
      <c r="M73" s="13"/>
    </row>
  </sheetData>
  <mergeCells count="17">
    <mergeCell ref="A29:H29"/>
    <mergeCell ref="A35:H35"/>
    <mergeCell ref="A36:H36"/>
    <mergeCell ref="A30:H30"/>
    <mergeCell ref="A32:H32"/>
    <mergeCell ref="A33:H33"/>
    <mergeCell ref="A34:H34"/>
    <mergeCell ref="A28:H28"/>
    <mergeCell ref="A37:H37"/>
    <mergeCell ref="A38:H38"/>
    <mergeCell ref="A1:N1"/>
    <mergeCell ref="A25:H25"/>
    <mergeCell ref="A26:H26"/>
    <mergeCell ref="A27:H27"/>
    <mergeCell ref="A23:H23"/>
    <mergeCell ref="A24:H24"/>
    <mergeCell ref="A31:H31"/>
  </mergeCells>
  <printOptions/>
  <pageMargins left="0.7" right="0.46" top="0.5" bottom="0.5" header="0.5" footer="0.5"/>
  <pageSetup fitToHeight="1" fitToWidth="1" horizontalDpi="300" verticalDpi="300" orientation="landscape" scale="68" r:id="rId1"/>
  <headerFooter alignWithMargins="0">
    <oddFooter>&amp;L&amp;D&amp;C&amp;P&amp;RNTS 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2002-06-25T21:36:08Z</cp:lastPrinted>
  <dcterms:created xsi:type="dcterms:W3CDTF">1999-06-03T19:50:31Z</dcterms:created>
  <dcterms:modified xsi:type="dcterms:W3CDTF">2002-07-23T19:11:55Z</dcterms:modified>
  <cp:category/>
  <cp:version/>
  <cp:contentType/>
  <cp:contentStatus/>
</cp:coreProperties>
</file>