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4520" windowHeight="8700" activeTab="0"/>
  </bookViews>
  <sheets>
    <sheet name="3-1b" sheetId="1" r:id="rId1"/>
  </sheets>
  <definedNames>
    <definedName name="_xlnm.Print_Area" localSheetId="0">'3-1b'!$A$1:$L$47</definedName>
  </definedNames>
  <calcPr fullCalcOnLoad="1"/>
</workbook>
</file>

<file path=xl/sharedStrings.xml><?xml version="1.0" encoding="utf-8"?>
<sst xmlns="http://schemas.openxmlformats.org/spreadsheetml/2006/main" count="52" uniqueCount="34">
  <si>
    <t xml:space="preserve"> </t>
  </si>
  <si>
    <t>Trucking and warehousing</t>
  </si>
  <si>
    <t>Air</t>
  </si>
  <si>
    <t>Railroad</t>
  </si>
  <si>
    <t>Water</t>
  </si>
  <si>
    <t>Pipelines, except natural gas</t>
  </si>
  <si>
    <t xml:space="preserve">    Total </t>
  </si>
  <si>
    <t>Local and interurban</t>
  </si>
  <si>
    <t xml:space="preserve">  passenger transit</t>
  </si>
  <si>
    <t>(Chained 1996 $ billions)</t>
  </si>
  <si>
    <t>Numbers may not add to totals due to rounding.</t>
  </si>
  <si>
    <t>% of U.S. GDP</t>
  </si>
  <si>
    <t>% of for-hire transportation services GDP</t>
  </si>
  <si>
    <t>For-Hire transportation services GDP</t>
  </si>
  <si>
    <t>Table 3-1b:  U.S. Gross Domestic Product (GDP) Attributed to For-Hire Transportation Services</t>
  </si>
  <si>
    <r>
      <t>Transportation services</t>
    </r>
    <r>
      <rPr>
        <vertAlign val="superscript"/>
        <sz val="11"/>
        <rFont val="Arial Narrow"/>
        <family val="2"/>
      </rPr>
      <t>a</t>
    </r>
  </si>
  <si>
    <t xml:space="preserve">1990  </t>
  </si>
  <si>
    <t xml:space="preserve">1991  </t>
  </si>
  <si>
    <t xml:space="preserve">1992  </t>
  </si>
  <si>
    <t xml:space="preserve">1993  </t>
  </si>
  <si>
    <t xml:space="preserve">1994  </t>
  </si>
  <si>
    <t xml:space="preserve">1995  </t>
  </si>
  <si>
    <t xml:space="preserve">1996  </t>
  </si>
  <si>
    <t xml:space="preserve">1999  </t>
  </si>
  <si>
    <t xml:space="preserve">2000  </t>
  </si>
  <si>
    <r>
      <t>KEY:</t>
    </r>
    <r>
      <rPr>
        <sz val="9"/>
        <rFont val="Arial"/>
        <family val="2"/>
      </rPr>
      <t xml:space="preserve"> R = revised.</t>
    </r>
  </si>
  <si>
    <r>
      <t>a</t>
    </r>
    <r>
      <rPr>
        <sz val="9"/>
        <rFont val="Arial"/>
        <family val="2"/>
      </rPr>
      <t xml:space="preserve">  Defined as services incidental to transportation such as forwarding and packing and arranging passenger travel and freight transportation.</t>
    </r>
  </si>
  <si>
    <r>
      <t>NOTES:</t>
    </r>
    <r>
      <rPr>
        <sz val="9"/>
        <rFont val="Arial"/>
        <family val="2"/>
      </rPr>
      <t xml:space="preserve"> For-hire transportation numbers may not equal total due to the nature of the chained dollar calculations.</t>
    </r>
  </si>
  <si>
    <r>
      <t>SOURCE:</t>
    </r>
    <r>
      <rPr>
        <sz val="9"/>
        <rFont val="Arial"/>
        <family val="2"/>
      </rPr>
      <t xml:space="preserve"> U.S. Department of Commerce, Bureau of Economic Analysis, </t>
    </r>
    <r>
      <rPr>
        <i/>
        <sz val="9"/>
        <rFont val="Arial"/>
        <family val="2"/>
      </rPr>
      <t xml:space="preserve">Survey of Current Business, </t>
    </r>
    <r>
      <rPr>
        <sz val="9"/>
        <rFont val="Arial"/>
        <family val="2"/>
      </rPr>
      <t>(Washington, DC, November 2001), table 6,  available on Internet site http://www.bea.doc.gov/bea/ARTICLES/2001/11november/1101gdpxind.pdf</t>
    </r>
  </si>
  <si>
    <t xml:space="preserve">Data for 1997 and 1998 have been revised by the Bureau of Economic Analysis. </t>
  </si>
  <si>
    <t>Percentages based on the revised estimates have been recalculated but may appear unchanged due to the number of significant digits shown.</t>
  </si>
  <si>
    <t>TOTAL U.S. GDP</t>
  </si>
  <si>
    <r>
      <t xml:space="preserve">    R</t>
    </r>
    <r>
      <rPr>
        <b/>
        <sz val="11"/>
        <rFont val="Arial Narrow"/>
        <family val="2"/>
      </rPr>
      <t xml:space="preserve">1997  </t>
    </r>
  </si>
  <si>
    <r>
      <t xml:space="preserve">    R</t>
    </r>
    <r>
      <rPr>
        <b/>
        <sz val="11"/>
        <rFont val="Arial Narrow"/>
        <family val="2"/>
      </rPr>
      <t xml:space="preserve">1998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</si>
</sst>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&quot;$&quot;#,##0\ ;\(&quot;$&quot;#,##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5" xfId="26" applyFont="1" applyFill="1" applyBorder="1" applyAlignment="1">
      <alignment horizontal="left"/>
      <protection/>
    </xf>
    <xf numFmtId="0" fontId="8" fillId="0" borderId="5" xfId="26" applyFont="1" applyFill="1" applyBorder="1" applyAlignment="1">
      <alignment horizontal="right"/>
      <protection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6" fontId="1" fillId="0" borderId="0" xfId="26" applyNumberFormat="1" applyFont="1" applyFill="1" applyBorder="1" applyAlignment="1">
      <alignment horizontal="center"/>
      <protection/>
    </xf>
    <xf numFmtId="165" fontId="0" fillId="0" borderId="0" xfId="26" applyNumberFormat="1" applyFont="1" applyFill="1" applyBorder="1" applyAlignment="1">
      <alignment horizontal="right"/>
      <protection/>
    </xf>
    <xf numFmtId="165" fontId="1" fillId="0" borderId="0" xfId="26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6" xfId="26" applyFont="1" applyFill="1" applyBorder="1" applyAlignment="1">
      <alignment horizontal="right"/>
      <protection/>
    </xf>
    <xf numFmtId="0" fontId="15" fillId="0" borderId="0" xfId="26" applyFont="1" applyFill="1" applyBorder="1" applyAlignment="1">
      <alignment horizontal="left"/>
      <protection/>
    </xf>
    <xf numFmtId="166" fontId="15" fillId="0" borderId="0" xfId="26" applyNumberFormat="1" applyFont="1" applyFill="1" applyBorder="1" applyAlignment="1">
      <alignment horizontal="right"/>
      <protection/>
    </xf>
    <xf numFmtId="166" fontId="15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66" fontId="15" fillId="0" borderId="0" xfId="26" applyNumberFormat="1" applyFont="1" applyFill="1" applyBorder="1" applyAlignment="1">
      <alignment horizontal="left"/>
      <protection/>
    </xf>
    <xf numFmtId="0" fontId="17" fillId="0" borderId="0" xfId="0" applyFont="1" applyFill="1" applyBorder="1" applyAlignment="1">
      <alignment/>
    </xf>
    <xf numFmtId="166" fontId="15" fillId="0" borderId="0" xfId="26" applyNumberFormat="1" applyFont="1" applyFill="1" applyBorder="1" applyAlignment="1">
      <alignment horizontal="center"/>
      <protection/>
    </xf>
    <xf numFmtId="0" fontId="17" fillId="0" borderId="0" xfId="26" applyFont="1" applyFill="1" applyBorder="1" applyAlignment="1">
      <alignment horizontal="left"/>
      <protection/>
    </xf>
    <xf numFmtId="166" fontId="17" fillId="0" borderId="0" xfId="26" applyNumberFormat="1" applyFont="1" applyFill="1" applyBorder="1" applyAlignment="1">
      <alignment horizontal="right"/>
      <protection/>
    </xf>
    <xf numFmtId="166" fontId="17" fillId="0" borderId="6" xfId="26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0" fontId="15" fillId="0" borderId="0" xfId="26" applyFont="1" applyFill="1" applyBorder="1" applyAlignment="1">
      <alignment horizontal="center"/>
      <protection/>
    </xf>
    <xf numFmtId="165" fontId="17" fillId="0" borderId="0" xfId="26" applyNumberFormat="1" applyFont="1" applyFill="1" applyBorder="1" applyAlignment="1">
      <alignment horizontal="right"/>
      <protection/>
    </xf>
    <xf numFmtId="165" fontId="17" fillId="0" borderId="6" xfId="26" applyNumberFormat="1" applyFont="1" applyFill="1" applyBorder="1" applyAlignment="1">
      <alignment horizontal="right"/>
      <protection/>
    </xf>
    <xf numFmtId="165" fontId="15" fillId="0" borderId="0" xfId="26" applyNumberFormat="1" applyFont="1" applyFill="1" applyBorder="1" applyAlignment="1">
      <alignment horizontal="right"/>
      <protection/>
    </xf>
    <xf numFmtId="165" fontId="15" fillId="0" borderId="7" xfId="26" applyNumberFormat="1" applyFont="1" applyFill="1" applyBorder="1" applyAlignment="1">
      <alignment horizontal="right"/>
      <protection/>
    </xf>
    <xf numFmtId="0" fontId="15" fillId="0" borderId="5" xfId="26" applyFont="1" applyFill="1" applyBorder="1" applyAlignment="1">
      <alignment horizontal="left"/>
      <protection/>
    </xf>
    <xf numFmtId="166" fontId="15" fillId="0" borderId="5" xfId="26" applyNumberFormat="1" applyFont="1" applyFill="1" applyBorder="1" applyAlignment="1">
      <alignment horizontal="right"/>
      <protection/>
    </xf>
    <xf numFmtId="165" fontId="15" fillId="0" borderId="8" xfId="26" applyNumberFormat="1" applyFont="1" applyFill="1" applyBorder="1" applyAlignment="1">
      <alignment horizontal="right"/>
      <protection/>
    </xf>
    <xf numFmtId="49" fontId="15" fillId="0" borderId="6" xfId="26" applyNumberFormat="1" applyFont="1" applyFill="1" applyBorder="1" applyAlignment="1">
      <alignment horizontal="right"/>
      <protection/>
    </xf>
    <xf numFmtId="0" fontId="21" fillId="0" borderId="0" xfId="26" applyFont="1" applyFill="1" applyBorder="1" applyAlignment="1">
      <alignment horizontal="left"/>
      <protection/>
    </xf>
    <xf numFmtId="0" fontId="20" fillId="0" borderId="0" xfId="26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9" xfId="26" applyFont="1" applyFill="1" applyBorder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49" fontId="16" fillId="0" borderId="6" xfId="26" applyNumberFormat="1" applyFont="1" applyFill="1" applyBorder="1" applyAlignment="1">
      <alignment horizontal="center" vertical="top"/>
      <protection/>
    </xf>
    <xf numFmtId="0" fontId="8" fillId="0" borderId="0" xfId="26" applyFont="1" applyFill="1" applyBorder="1" applyAlignment="1">
      <alignment horizontal="left"/>
      <protection/>
    </xf>
    <xf numFmtId="0" fontId="0" fillId="0" borderId="0" xfId="0" applyAlignment="1">
      <alignment/>
    </xf>
    <xf numFmtId="0" fontId="19" fillId="0" borderId="0" xfId="0" applyNumberFormat="1" applyFont="1" applyFill="1" applyAlignment="1">
      <alignment horizontal="left" wrapText="1"/>
    </xf>
    <xf numFmtId="0" fontId="19" fillId="0" borderId="9" xfId="26" applyFont="1" applyFill="1" applyBorder="1" applyAlignment="1">
      <alignment horizontal="left" wrapText="1"/>
      <protection/>
    </xf>
    <xf numFmtId="0" fontId="0" fillId="0" borderId="9" xfId="0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26" applyFont="1" applyFill="1" applyBorder="1" applyAlignment="1">
      <alignment horizontal="left" wrapText="1"/>
      <protection/>
    </xf>
    <xf numFmtId="0" fontId="20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50"/>
  <sheetViews>
    <sheetView tabSelected="1" workbookViewId="0" topLeftCell="A1">
      <selection activeCell="M6" sqref="M6"/>
    </sheetView>
  </sheetViews>
  <sheetFormatPr defaultColWidth="9.140625" defaultRowHeight="12.75"/>
  <cols>
    <col min="1" max="1" width="25.140625" style="1" customWidth="1"/>
    <col min="2" max="16384" width="9.140625" style="1" customWidth="1"/>
  </cols>
  <sheetData>
    <row r="1" spans="1:12" ht="15.75" customHeight="1">
      <c r="A1" s="41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5" customFormat="1" ht="16.5" thickBot="1">
      <c r="A2" s="2" t="s">
        <v>9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</row>
    <row r="3" spans="1:12" ht="18">
      <c r="A3" s="12" t="s">
        <v>0</v>
      </c>
      <c r="B3" s="32" t="s">
        <v>16</v>
      </c>
      <c r="C3" s="32" t="s">
        <v>17</v>
      </c>
      <c r="D3" s="32" t="s">
        <v>18</v>
      </c>
      <c r="E3" s="32" t="s">
        <v>19</v>
      </c>
      <c r="F3" s="32" t="s">
        <v>20</v>
      </c>
      <c r="G3" s="32" t="s">
        <v>21</v>
      </c>
      <c r="H3" s="32" t="s">
        <v>22</v>
      </c>
      <c r="I3" s="40" t="s">
        <v>32</v>
      </c>
      <c r="J3" s="40" t="s">
        <v>33</v>
      </c>
      <c r="K3" s="32" t="s">
        <v>23</v>
      </c>
      <c r="L3" s="32" t="s">
        <v>24</v>
      </c>
    </row>
    <row r="4" spans="1:12" ht="16.5">
      <c r="A4" s="13" t="s">
        <v>31</v>
      </c>
      <c r="B4" s="14">
        <v>6707.9</v>
      </c>
      <c r="C4" s="14">
        <v>6676.4</v>
      </c>
      <c r="D4" s="14">
        <v>6880</v>
      </c>
      <c r="E4" s="14">
        <v>7062.6</v>
      </c>
      <c r="F4" s="14">
        <v>7347.7</v>
      </c>
      <c r="G4" s="14">
        <v>7543.8</v>
      </c>
      <c r="H4" s="14">
        <v>7813.2</v>
      </c>
      <c r="I4" s="14">
        <v>8159.5</v>
      </c>
      <c r="J4" s="14">
        <v>8508.9</v>
      </c>
      <c r="K4" s="14">
        <v>8856.5</v>
      </c>
      <c r="L4" s="15">
        <v>9224</v>
      </c>
    </row>
    <row r="5" spans="1:12" ht="6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6"/>
    </row>
    <row r="6" spans="1:12" ht="16.5">
      <c r="A6" s="17" t="s">
        <v>13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</row>
    <row r="7" spans="1:12" ht="16.5">
      <c r="A7" s="20" t="s">
        <v>1</v>
      </c>
      <c r="B7" s="21">
        <v>68.1</v>
      </c>
      <c r="C7" s="21">
        <v>71.6</v>
      </c>
      <c r="D7" s="21">
        <v>75.7</v>
      </c>
      <c r="E7" s="21">
        <v>79.1</v>
      </c>
      <c r="F7" s="21">
        <v>85.3</v>
      </c>
      <c r="G7" s="21">
        <v>86.6</v>
      </c>
      <c r="H7" s="21">
        <v>92.1</v>
      </c>
      <c r="I7" s="21">
        <v>90.5</v>
      </c>
      <c r="J7" s="21">
        <v>95.5</v>
      </c>
      <c r="K7" s="21">
        <v>100.3</v>
      </c>
      <c r="L7" s="21">
        <v>105.7</v>
      </c>
    </row>
    <row r="8" spans="1:12" ht="16.5">
      <c r="A8" s="20" t="s">
        <v>2</v>
      </c>
      <c r="B8" s="21">
        <v>46.9</v>
      </c>
      <c r="C8" s="21">
        <v>45</v>
      </c>
      <c r="D8" s="21">
        <v>49.2</v>
      </c>
      <c r="E8" s="21">
        <v>51.9</v>
      </c>
      <c r="F8" s="21">
        <v>59.6</v>
      </c>
      <c r="G8" s="21">
        <v>62.9</v>
      </c>
      <c r="H8" s="21">
        <v>70.8</v>
      </c>
      <c r="I8" s="21">
        <v>75.2</v>
      </c>
      <c r="J8" s="21">
        <v>76.8</v>
      </c>
      <c r="K8" s="21">
        <v>80.9</v>
      </c>
      <c r="L8" s="21">
        <v>85</v>
      </c>
    </row>
    <row r="9" spans="1:12" ht="16.5">
      <c r="A9" s="20" t="s">
        <v>3</v>
      </c>
      <c r="B9" s="21">
        <v>18.1</v>
      </c>
      <c r="C9" s="21">
        <v>20.9</v>
      </c>
      <c r="D9" s="21">
        <v>20.8</v>
      </c>
      <c r="E9" s="21">
        <v>21</v>
      </c>
      <c r="F9" s="21">
        <v>22.1</v>
      </c>
      <c r="G9" s="21">
        <v>22.7</v>
      </c>
      <c r="H9" s="21">
        <v>23.4</v>
      </c>
      <c r="I9" s="21">
        <v>22.8</v>
      </c>
      <c r="J9" s="21">
        <v>22.8</v>
      </c>
      <c r="K9" s="21">
        <v>22.5</v>
      </c>
      <c r="L9" s="21">
        <v>23.2</v>
      </c>
    </row>
    <row r="10" spans="1:12" ht="18">
      <c r="A10" s="20" t="s">
        <v>15</v>
      </c>
      <c r="B10" s="21">
        <v>19.5</v>
      </c>
      <c r="C10" s="21">
        <v>19.8</v>
      </c>
      <c r="D10" s="21">
        <v>19.6</v>
      </c>
      <c r="E10" s="21">
        <v>20.4</v>
      </c>
      <c r="F10" s="21">
        <v>22.1</v>
      </c>
      <c r="G10" s="21">
        <v>23.4</v>
      </c>
      <c r="H10" s="21">
        <v>25.7</v>
      </c>
      <c r="I10" s="21">
        <v>26.4</v>
      </c>
      <c r="J10" s="21">
        <v>27.8</v>
      </c>
      <c r="K10" s="21">
        <v>29.8</v>
      </c>
      <c r="L10" s="21">
        <v>30.6</v>
      </c>
    </row>
    <row r="11" spans="1:12" ht="16.5">
      <c r="A11" s="20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6"/>
    </row>
    <row r="12" spans="1:12" ht="16.5">
      <c r="A12" s="20" t="s">
        <v>8</v>
      </c>
      <c r="B12" s="21">
        <v>12.8</v>
      </c>
      <c r="C12" s="21">
        <v>12.5</v>
      </c>
      <c r="D12" s="21">
        <v>12.4</v>
      </c>
      <c r="E12" s="21">
        <v>12.7</v>
      </c>
      <c r="F12" s="21">
        <v>12.8</v>
      </c>
      <c r="G12" s="21">
        <v>13.2</v>
      </c>
      <c r="H12" s="21">
        <v>13.4</v>
      </c>
      <c r="I12" s="21">
        <v>14.7</v>
      </c>
      <c r="J12" s="21">
        <v>15.5</v>
      </c>
      <c r="K12" s="21">
        <v>16.6</v>
      </c>
      <c r="L12" s="21">
        <v>18.2</v>
      </c>
    </row>
    <row r="13" spans="1:12" ht="16.5">
      <c r="A13" s="20" t="s">
        <v>4</v>
      </c>
      <c r="B13" s="21">
        <v>10.2</v>
      </c>
      <c r="C13" s="21">
        <v>10.5</v>
      </c>
      <c r="D13" s="21">
        <v>10.3</v>
      </c>
      <c r="E13" s="21">
        <v>10.5</v>
      </c>
      <c r="F13" s="21">
        <v>11.3</v>
      </c>
      <c r="G13" s="21">
        <v>11.3</v>
      </c>
      <c r="H13" s="21">
        <v>12.2</v>
      </c>
      <c r="I13" s="21">
        <v>13.2</v>
      </c>
      <c r="J13" s="21">
        <v>13.2</v>
      </c>
      <c r="K13" s="21">
        <v>11.8</v>
      </c>
      <c r="L13" s="21">
        <v>11.7</v>
      </c>
    </row>
    <row r="14" spans="1:12" ht="16.5">
      <c r="A14" s="20" t="s">
        <v>5</v>
      </c>
      <c r="B14" s="22">
        <v>5.7</v>
      </c>
      <c r="C14" s="22">
        <v>6.2</v>
      </c>
      <c r="D14" s="22">
        <v>5.9</v>
      </c>
      <c r="E14" s="22">
        <v>6</v>
      </c>
      <c r="F14" s="22">
        <v>5.5</v>
      </c>
      <c r="G14" s="22">
        <v>5</v>
      </c>
      <c r="H14" s="22">
        <v>5.7</v>
      </c>
      <c r="I14" s="22">
        <v>6.2</v>
      </c>
      <c r="J14" s="22">
        <v>6.4</v>
      </c>
      <c r="K14" s="22">
        <v>6.4</v>
      </c>
      <c r="L14" s="22">
        <v>6.4</v>
      </c>
    </row>
    <row r="15" spans="1:12" s="5" customFormat="1" ht="16.5">
      <c r="A15" s="13" t="s">
        <v>6</v>
      </c>
      <c r="B15" s="14">
        <v>180.6</v>
      </c>
      <c r="C15" s="14">
        <v>185.9</v>
      </c>
      <c r="D15" s="14">
        <v>193.6</v>
      </c>
      <c r="E15" s="14">
        <v>201.2</v>
      </c>
      <c r="F15" s="14">
        <v>218.6</v>
      </c>
      <c r="G15" s="14">
        <v>225.1</v>
      </c>
      <c r="H15" s="14">
        <v>243.4</v>
      </c>
      <c r="I15" s="14">
        <v>248.9</v>
      </c>
      <c r="J15" s="14">
        <v>257.9</v>
      </c>
      <c r="K15" s="14">
        <v>268.6</v>
      </c>
      <c r="L15" s="23">
        <v>281.1</v>
      </c>
    </row>
    <row r="16" spans="1:12" s="5" customFormat="1" ht="6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23"/>
    </row>
    <row r="17" spans="1:12" ht="16.5">
      <c r="A17" s="13" t="s">
        <v>11</v>
      </c>
      <c r="B17" s="16"/>
      <c r="C17" s="24"/>
      <c r="D17" s="24"/>
      <c r="E17" s="24"/>
      <c r="F17" s="24"/>
      <c r="G17" s="24"/>
      <c r="H17" s="24"/>
      <c r="I17" s="24"/>
      <c r="J17" s="24"/>
      <c r="K17" s="24"/>
      <c r="L17" s="16"/>
    </row>
    <row r="18" spans="1:15" ht="16.5">
      <c r="A18" s="20" t="s">
        <v>1</v>
      </c>
      <c r="B18" s="25">
        <f aca="true" t="shared" si="0" ref="B18:H18">(B7/B4)*100</f>
        <v>1.0152208589871643</v>
      </c>
      <c r="C18" s="25">
        <f t="shared" si="0"/>
        <v>1.0724342460008387</v>
      </c>
      <c r="D18" s="25">
        <f t="shared" si="0"/>
        <v>1.1002906976744187</v>
      </c>
      <c r="E18" s="25">
        <f t="shared" si="0"/>
        <v>1.1199841418174608</v>
      </c>
      <c r="F18" s="25">
        <f t="shared" si="0"/>
        <v>1.160907494862338</v>
      </c>
      <c r="G18" s="25">
        <f t="shared" si="0"/>
        <v>1.1479625652853997</v>
      </c>
      <c r="H18" s="25">
        <f t="shared" si="0"/>
        <v>1.1787743818153893</v>
      </c>
      <c r="I18" s="25">
        <f aca="true" t="shared" si="1" ref="I18:L21">(I7/I$4)*100</f>
        <v>1.1091365892517924</v>
      </c>
      <c r="J18" s="25">
        <f t="shared" si="1"/>
        <v>1.1223542408536944</v>
      </c>
      <c r="K18" s="25">
        <f t="shared" si="1"/>
        <v>1.1325015525320385</v>
      </c>
      <c r="L18" s="25">
        <f t="shared" si="1"/>
        <v>1.1459236773633998</v>
      </c>
      <c r="M18" s="8"/>
      <c r="N18" s="8"/>
      <c r="O18" s="8"/>
    </row>
    <row r="19" spans="1:15" ht="16.5">
      <c r="A19" s="20" t="s">
        <v>2</v>
      </c>
      <c r="B19" s="25">
        <f aca="true" t="shared" si="2" ref="B19:H19">(B8/B4)*100</f>
        <v>0.6991755989206756</v>
      </c>
      <c r="C19" s="25">
        <f t="shared" si="2"/>
        <v>0.6740159367323708</v>
      </c>
      <c r="D19" s="25">
        <f t="shared" si="2"/>
        <v>0.7151162790697675</v>
      </c>
      <c r="E19" s="25">
        <f t="shared" si="2"/>
        <v>0.7348568515844023</v>
      </c>
      <c r="F19" s="25">
        <f t="shared" si="2"/>
        <v>0.811138179294201</v>
      </c>
      <c r="G19" s="25">
        <f t="shared" si="2"/>
        <v>0.8337972904902038</v>
      </c>
      <c r="H19" s="25">
        <f t="shared" si="2"/>
        <v>0.9061588081707879</v>
      </c>
      <c r="I19" s="25">
        <f t="shared" si="1"/>
        <v>0.9216250995771801</v>
      </c>
      <c r="J19" s="25">
        <f t="shared" si="1"/>
        <v>0.9025843528540705</v>
      </c>
      <c r="K19" s="25">
        <f t="shared" si="1"/>
        <v>0.9134533958109864</v>
      </c>
      <c r="L19" s="25">
        <f t="shared" si="1"/>
        <v>0.9215091066782307</v>
      </c>
      <c r="M19" s="8"/>
      <c r="N19" s="8"/>
      <c r="O19" s="8"/>
    </row>
    <row r="20" spans="1:15" ht="16.5">
      <c r="A20" s="20" t="s">
        <v>3</v>
      </c>
      <c r="B20" s="25">
        <f aca="true" t="shared" si="3" ref="B20:H20">(B9/B4)*100</f>
        <v>0.2698310946794079</v>
      </c>
      <c r="C20" s="25">
        <f t="shared" si="3"/>
        <v>0.31304295728236775</v>
      </c>
      <c r="D20" s="25">
        <f t="shared" si="3"/>
        <v>0.3023255813953489</v>
      </c>
      <c r="E20" s="25">
        <f t="shared" si="3"/>
        <v>0.29734092260640554</v>
      </c>
      <c r="F20" s="25">
        <f t="shared" si="3"/>
        <v>0.30077439198660805</v>
      </c>
      <c r="G20" s="25">
        <f t="shared" si="3"/>
        <v>0.30090935602746627</v>
      </c>
      <c r="H20" s="25">
        <f t="shared" si="3"/>
        <v>0.299493165412379</v>
      </c>
      <c r="I20" s="25">
        <f t="shared" si="1"/>
        <v>0.2794288865739322</v>
      </c>
      <c r="J20" s="25">
        <f t="shared" si="1"/>
        <v>0.26795472975355217</v>
      </c>
      <c r="K20" s="25">
        <f t="shared" si="1"/>
        <v>0.2540506972280246</v>
      </c>
      <c r="L20" s="25">
        <f t="shared" si="1"/>
        <v>0.2515177797051171</v>
      </c>
      <c r="M20" s="8"/>
      <c r="N20" s="8"/>
      <c r="O20" s="8"/>
    </row>
    <row r="21" spans="1:15" ht="18">
      <c r="A21" s="20" t="s">
        <v>15</v>
      </c>
      <c r="B21" s="25">
        <f aca="true" t="shared" si="4" ref="B21:H21">(B10/B4)*100</f>
        <v>0.29070200808002505</v>
      </c>
      <c r="C21" s="25">
        <f t="shared" si="4"/>
        <v>0.2965670121622431</v>
      </c>
      <c r="D21" s="25">
        <f t="shared" si="4"/>
        <v>0.28488372093023256</v>
      </c>
      <c r="E21" s="25">
        <f t="shared" si="4"/>
        <v>0.2888454676747939</v>
      </c>
      <c r="F21" s="25">
        <f t="shared" si="4"/>
        <v>0.30077439198660805</v>
      </c>
      <c r="G21" s="25">
        <f t="shared" si="4"/>
        <v>0.3101884991648771</v>
      </c>
      <c r="H21" s="25">
        <f t="shared" si="4"/>
        <v>0.32893052782470694</v>
      </c>
      <c r="I21" s="25">
        <f t="shared" si="1"/>
        <v>0.32354923708560573</v>
      </c>
      <c r="J21" s="25">
        <f t="shared" si="1"/>
        <v>0.32671673189248907</v>
      </c>
      <c r="K21" s="25">
        <f t="shared" si="1"/>
        <v>0.3364760345508948</v>
      </c>
      <c r="L21" s="25">
        <f t="shared" si="1"/>
        <v>0.33174327840416307</v>
      </c>
      <c r="M21" s="8"/>
      <c r="N21" s="8"/>
      <c r="O21" s="8"/>
    </row>
    <row r="22" spans="1:15" ht="16.5">
      <c r="A22" s="20" t="s"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6"/>
      <c r="M22" s="8"/>
      <c r="N22" s="8"/>
      <c r="O22" s="8"/>
    </row>
    <row r="23" spans="1:15" ht="16.5">
      <c r="A23" s="20" t="s">
        <v>8</v>
      </c>
      <c r="B23" s="25">
        <f aca="true" t="shared" si="5" ref="B23:H23">(B12/B4)*100</f>
        <v>0.19081977966278568</v>
      </c>
      <c r="C23" s="25">
        <f t="shared" si="5"/>
        <v>0.18722664909232523</v>
      </c>
      <c r="D23" s="25">
        <f t="shared" si="5"/>
        <v>0.1802325581395349</v>
      </c>
      <c r="E23" s="25">
        <f t="shared" si="5"/>
        <v>0.17982046271911192</v>
      </c>
      <c r="F23" s="25">
        <f t="shared" si="5"/>
        <v>0.17420417273432504</v>
      </c>
      <c r="G23" s="25">
        <f t="shared" si="5"/>
        <v>0.17497812773403323</v>
      </c>
      <c r="H23" s="25">
        <f t="shared" si="5"/>
        <v>0.17150463318486664</v>
      </c>
      <c r="I23" s="25">
        <f aca="true" t="shared" si="6" ref="I23:L25">(I12/I$4)*100</f>
        <v>0.18015809792266682</v>
      </c>
      <c r="J23" s="25">
        <f t="shared" si="6"/>
        <v>0.18216220663070434</v>
      </c>
      <c r="K23" s="25">
        <f t="shared" si="6"/>
        <v>0.18743295884378705</v>
      </c>
      <c r="L23" s="25">
        <f t="shared" si="6"/>
        <v>0.19731136166522115</v>
      </c>
      <c r="M23" s="8"/>
      <c r="N23" s="8"/>
      <c r="O23" s="8"/>
    </row>
    <row r="24" spans="1:15" ht="16.5">
      <c r="A24" s="20" t="s">
        <v>4</v>
      </c>
      <c r="B24" s="25">
        <f aca="true" t="shared" si="7" ref="B24:H24">(B13/B4)*100</f>
        <v>0.15205951191878234</v>
      </c>
      <c r="C24" s="25">
        <f t="shared" si="7"/>
        <v>0.15727038523755318</v>
      </c>
      <c r="D24" s="25">
        <f t="shared" si="7"/>
        <v>0.1497093023255814</v>
      </c>
      <c r="E24" s="25">
        <f t="shared" si="7"/>
        <v>0.14867046130320277</v>
      </c>
      <c r="F24" s="25">
        <f t="shared" si="7"/>
        <v>0.15378962124202133</v>
      </c>
      <c r="G24" s="25">
        <f t="shared" si="7"/>
        <v>0.14979188207534666</v>
      </c>
      <c r="H24" s="25">
        <f t="shared" si="7"/>
        <v>0.15614600931756514</v>
      </c>
      <c r="I24" s="25">
        <f t="shared" si="6"/>
        <v>0.16177461854280287</v>
      </c>
      <c r="J24" s="25">
        <f t="shared" si="6"/>
        <v>0.15513168564679336</v>
      </c>
      <c r="K24" s="25">
        <f t="shared" si="6"/>
        <v>0.13323547676847514</v>
      </c>
      <c r="L24" s="25">
        <f t="shared" si="6"/>
        <v>0.12684301821335647</v>
      </c>
      <c r="M24" s="8"/>
      <c r="N24" s="8"/>
      <c r="O24" s="8"/>
    </row>
    <row r="25" spans="1:15" ht="16.5">
      <c r="A25" s="20" t="s">
        <v>5</v>
      </c>
      <c r="B25" s="26">
        <f aca="true" t="shared" si="8" ref="B25:H25">(B14/B4)*100</f>
        <v>0.08497443313108426</v>
      </c>
      <c r="C25" s="26">
        <f t="shared" si="8"/>
        <v>0.0928644179497933</v>
      </c>
      <c r="D25" s="26">
        <f t="shared" si="8"/>
        <v>0.08575581395348837</v>
      </c>
      <c r="E25" s="26">
        <f t="shared" si="8"/>
        <v>0.08495454931611587</v>
      </c>
      <c r="F25" s="26">
        <f t="shared" si="8"/>
        <v>0.07485335547178028</v>
      </c>
      <c r="G25" s="26">
        <f t="shared" si="8"/>
        <v>0.06627959383864895</v>
      </c>
      <c r="H25" s="26">
        <f t="shared" si="8"/>
        <v>0.07295346336968209</v>
      </c>
      <c r="I25" s="25">
        <f t="shared" si="6"/>
        <v>0.07598504810343772</v>
      </c>
      <c r="J25" s="25">
        <f t="shared" si="6"/>
        <v>0.07521536273783921</v>
      </c>
      <c r="K25" s="25">
        <f t="shared" si="6"/>
        <v>0.07226330943374923</v>
      </c>
      <c r="L25" s="25">
        <f t="shared" si="6"/>
        <v>0.06938421509106678</v>
      </c>
      <c r="M25" s="8"/>
      <c r="N25" s="8"/>
      <c r="O25" s="8"/>
    </row>
    <row r="26" spans="1:15" s="5" customFormat="1" ht="16.5">
      <c r="A26" s="13" t="s">
        <v>6</v>
      </c>
      <c r="B26" s="27">
        <f aca="true" t="shared" si="9" ref="B26:H26">(B15/B4)*100</f>
        <v>2.6923478286796168</v>
      </c>
      <c r="C26" s="27">
        <f t="shared" si="9"/>
        <v>2.7844347253010606</v>
      </c>
      <c r="D26" s="27">
        <f t="shared" si="9"/>
        <v>2.813953488372093</v>
      </c>
      <c r="E26" s="27">
        <f t="shared" si="9"/>
        <v>2.848809220400419</v>
      </c>
      <c r="F26" s="27">
        <f t="shared" si="9"/>
        <v>2.9750806374783947</v>
      </c>
      <c r="G26" s="27">
        <f t="shared" si="9"/>
        <v>2.983907314615976</v>
      </c>
      <c r="H26" s="27">
        <f t="shared" si="9"/>
        <v>3.115240874417652</v>
      </c>
      <c r="I26" s="28">
        <f>SUM(I18:I25)</f>
        <v>3.0516575770574184</v>
      </c>
      <c r="J26" s="28">
        <f>SUM(J18:J25)</f>
        <v>3.0321193103691435</v>
      </c>
      <c r="K26" s="28">
        <f>SUM(K18:K25)</f>
        <v>3.029413425167956</v>
      </c>
      <c r="L26" s="28">
        <f>SUM(L18:L25)</f>
        <v>3.0442324371205554</v>
      </c>
      <c r="M26" s="9"/>
      <c r="N26" s="9"/>
      <c r="O26" s="9"/>
    </row>
    <row r="27" spans="1:15" s="5" customFormat="1" ht="6" customHeight="1">
      <c r="A27" s="1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3"/>
      <c r="M27" s="9"/>
      <c r="N27" s="9"/>
      <c r="O27" s="9"/>
    </row>
    <row r="28" spans="1:15" ht="16.5">
      <c r="A28" s="17" t="s">
        <v>12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/>
      <c r="M28" s="7"/>
      <c r="N28" s="7"/>
      <c r="O28" s="7"/>
    </row>
    <row r="29" spans="1:15" ht="16.5">
      <c r="A29" s="20" t="s">
        <v>1</v>
      </c>
      <c r="B29" s="25">
        <f aca="true" t="shared" si="10" ref="B29:H29">(B7/B15)*100</f>
        <v>37.707641196013284</v>
      </c>
      <c r="C29" s="25">
        <f t="shared" si="10"/>
        <v>38.51533082302313</v>
      </c>
      <c r="D29" s="25">
        <f t="shared" si="10"/>
        <v>39.10123966942149</v>
      </c>
      <c r="E29" s="25">
        <f t="shared" si="10"/>
        <v>39.314115308151095</v>
      </c>
      <c r="F29" s="25">
        <f t="shared" si="10"/>
        <v>39.021043000914915</v>
      </c>
      <c r="G29" s="25">
        <f t="shared" si="10"/>
        <v>38.47179031541537</v>
      </c>
      <c r="H29" s="25">
        <f t="shared" si="10"/>
        <v>37.83894823336072</v>
      </c>
      <c r="I29" s="25">
        <v>36.4</v>
      </c>
      <c r="J29" s="25">
        <f aca="true" t="shared" si="11" ref="J29:L32">(J7/J$15)*100</f>
        <v>37.02985653354013</v>
      </c>
      <c r="K29" s="25">
        <f t="shared" si="11"/>
        <v>37.34177215189873</v>
      </c>
      <c r="L29" s="25">
        <f t="shared" si="11"/>
        <v>37.6022767698328</v>
      </c>
      <c r="M29" s="8"/>
      <c r="N29" s="8"/>
      <c r="O29" s="8"/>
    </row>
    <row r="30" spans="1:15" ht="16.5">
      <c r="A30" s="20" t="s">
        <v>2</v>
      </c>
      <c r="B30" s="25">
        <f aca="true" t="shared" si="12" ref="B30:H30">(B8/B15)*100</f>
        <v>25.968992248062015</v>
      </c>
      <c r="C30" s="25">
        <f t="shared" si="12"/>
        <v>24.206562668101128</v>
      </c>
      <c r="D30" s="25">
        <f t="shared" si="12"/>
        <v>25.413223140495873</v>
      </c>
      <c r="E30" s="25">
        <f t="shared" si="12"/>
        <v>25.795228628230614</v>
      </c>
      <c r="F30" s="25">
        <f t="shared" si="12"/>
        <v>27.2644098810613</v>
      </c>
      <c r="G30" s="25">
        <f t="shared" si="12"/>
        <v>27.94313638382941</v>
      </c>
      <c r="H30" s="25">
        <f t="shared" si="12"/>
        <v>29.087921117502052</v>
      </c>
      <c r="I30" s="25">
        <v>30.2</v>
      </c>
      <c r="J30" s="25">
        <f t="shared" si="11"/>
        <v>29.778984102365257</v>
      </c>
      <c r="K30" s="25">
        <f t="shared" si="11"/>
        <v>30.119136262099776</v>
      </c>
      <c r="L30" s="25">
        <f t="shared" si="11"/>
        <v>30.238349341871217</v>
      </c>
      <c r="M30" s="8"/>
      <c r="N30" s="8"/>
      <c r="O30" s="8"/>
    </row>
    <row r="31" spans="1:15" ht="16.5">
      <c r="A31" s="20" t="s">
        <v>3</v>
      </c>
      <c r="B31" s="25">
        <f aca="true" t="shared" si="13" ref="B31:H31">(B9/B15)*100</f>
        <v>10.02214839424142</v>
      </c>
      <c r="C31" s="25">
        <f t="shared" si="13"/>
        <v>11.242603550295858</v>
      </c>
      <c r="D31" s="25">
        <f t="shared" si="13"/>
        <v>10.743801652892563</v>
      </c>
      <c r="E31" s="25">
        <f t="shared" si="13"/>
        <v>10.43737574552684</v>
      </c>
      <c r="F31" s="25">
        <f t="shared" si="13"/>
        <v>10.109789569990852</v>
      </c>
      <c r="G31" s="25">
        <f t="shared" si="13"/>
        <v>10.08440693025322</v>
      </c>
      <c r="H31" s="25">
        <f t="shared" si="13"/>
        <v>9.613804437140509</v>
      </c>
      <c r="I31" s="25">
        <v>9.2</v>
      </c>
      <c r="J31" s="25">
        <f t="shared" si="11"/>
        <v>8.840635905389686</v>
      </c>
      <c r="K31" s="25">
        <f t="shared" si="11"/>
        <v>8.376768428890543</v>
      </c>
      <c r="L31" s="25">
        <f t="shared" si="11"/>
        <v>8.253290643898968</v>
      </c>
      <c r="M31" s="8"/>
      <c r="N31" s="8"/>
      <c r="O31" s="8"/>
    </row>
    <row r="32" spans="1:15" ht="18">
      <c r="A32" s="20" t="s">
        <v>15</v>
      </c>
      <c r="B32" s="25">
        <f aca="true" t="shared" si="14" ref="B32:H32">(B10/B15)*100</f>
        <v>10.79734219269103</v>
      </c>
      <c r="C32" s="25">
        <f t="shared" si="14"/>
        <v>10.650887573964498</v>
      </c>
      <c r="D32" s="25">
        <f t="shared" si="14"/>
        <v>10.123966942148762</v>
      </c>
      <c r="E32" s="25">
        <f t="shared" si="14"/>
        <v>10.139165009940358</v>
      </c>
      <c r="F32" s="25">
        <f t="shared" si="14"/>
        <v>10.109789569990852</v>
      </c>
      <c r="G32" s="25">
        <f t="shared" si="14"/>
        <v>10.39537983118614</v>
      </c>
      <c r="H32" s="25">
        <f t="shared" si="14"/>
        <v>10.558751027115857</v>
      </c>
      <c r="I32" s="25">
        <v>10.6</v>
      </c>
      <c r="J32" s="25">
        <f t="shared" si="11"/>
        <v>10.779371849554092</v>
      </c>
      <c r="K32" s="25">
        <f t="shared" si="11"/>
        <v>11.094564408041698</v>
      </c>
      <c r="L32" s="25">
        <f t="shared" si="11"/>
        <v>10.88580576307364</v>
      </c>
      <c r="M32" s="8"/>
      <c r="N32" s="8"/>
      <c r="O32" s="8"/>
    </row>
    <row r="33" spans="1:15" ht="16.5">
      <c r="A33" s="20" t="s">
        <v>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6"/>
      <c r="M33" s="8"/>
      <c r="N33" s="8"/>
      <c r="O33" s="8"/>
    </row>
    <row r="34" spans="1:15" ht="16.5">
      <c r="A34" s="20" t="s">
        <v>8</v>
      </c>
      <c r="B34" s="25">
        <f aca="true" t="shared" si="15" ref="B34:H34">(B12/B15)*100</f>
        <v>7.0874861572536005</v>
      </c>
      <c r="C34" s="25">
        <f t="shared" si="15"/>
        <v>6.7240451855836465</v>
      </c>
      <c r="D34" s="25">
        <f t="shared" si="15"/>
        <v>6.4049586776859515</v>
      </c>
      <c r="E34" s="25">
        <f t="shared" si="15"/>
        <v>6.312127236580517</v>
      </c>
      <c r="F34" s="25">
        <f t="shared" si="15"/>
        <v>5.85544373284538</v>
      </c>
      <c r="G34" s="25">
        <f t="shared" si="15"/>
        <v>5.864060417592181</v>
      </c>
      <c r="H34" s="25">
        <f t="shared" si="15"/>
        <v>5.5053410024650775</v>
      </c>
      <c r="I34" s="25">
        <v>5.9</v>
      </c>
      <c r="J34" s="25">
        <f aca="true" t="shared" si="16" ref="J34:L36">(J12/J$15)*100</f>
        <v>6.010081426909656</v>
      </c>
      <c r="K34" s="25">
        <f t="shared" si="16"/>
        <v>6.180193596425912</v>
      </c>
      <c r="L34" s="25">
        <f t="shared" si="16"/>
        <v>6.47456421202419</v>
      </c>
      <c r="M34" s="8"/>
      <c r="N34" s="8"/>
      <c r="O34" s="8"/>
    </row>
    <row r="35" spans="1:15" ht="16.5">
      <c r="A35" s="20" t="s">
        <v>4</v>
      </c>
      <c r="B35" s="25">
        <f aca="true" t="shared" si="17" ref="B35:H35">(B13/B15)*100</f>
        <v>5.647840531561461</v>
      </c>
      <c r="C35" s="25">
        <f t="shared" si="17"/>
        <v>5.6481979558902635</v>
      </c>
      <c r="D35" s="25">
        <f t="shared" si="17"/>
        <v>5.320247933884298</v>
      </c>
      <c r="E35" s="25">
        <f t="shared" si="17"/>
        <v>5.21868787276342</v>
      </c>
      <c r="F35" s="25">
        <f t="shared" si="17"/>
        <v>5.169258920402562</v>
      </c>
      <c r="G35" s="25">
        <f t="shared" si="17"/>
        <v>5.019991115059974</v>
      </c>
      <c r="H35" s="25">
        <f t="shared" si="17"/>
        <v>5.012325390304026</v>
      </c>
      <c r="I35" s="25">
        <v>5.3</v>
      </c>
      <c r="J35" s="25">
        <f t="shared" si="16"/>
        <v>5.1182628925940294</v>
      </c>
      <c r="K35" s="25">
        <f t="shared" si="16"/>
        <v>4.393149664929263</v>
      </c>
      <c r="L35" s="25">
        <f t="shared" si="16"/>
        <v>4.162219850586979</v>
      </c>
      <c r="M35" s="8"/>
      <c r="N35" s="8"/>
      <c r="O35" s="8"/>
    </row>
    <row r="36" spans="1:15" ht="16.5">
      <c r="A36" s="20" t="s">
        <v>5</v>
      </c>
      <c r="B36" s="26">
        <f aca="true" t="shared" si="18" ref="B36:H36">(B14/B15)*100</f>
        <v>3.1561461794019934</v>
      </c>
      <c r="C36" s="26">
        <f t="shared" si="18"/>
        <v>3.335126412049489</v>
      </c>
      <c r="D36" s="26">
        <f t="shared" si="18"/>
        <v>3.047520661157025</v>
      </c>
      <c r="E36" s="26">
        <f t="shared" si="18"/>
        <v>2.9821073558648115</v>
      </c>
      <c r="F36" s="26">
        <f t="shared" si="18"/>
        <v>2.516010978956999</v>
      </c>
      <c r="G36" s="26">
        <f t="shared" si="18"/>
        <v>2.221235006663705</v>
      </c>
      <c r="H36" s="26">
        <f t="shared" si="18"/>
        <v>2.3418241577649956</v>
      </c>
      <c r="I36" s="25">
        <v>2.490960224989956</v>
      </c>
      <c r="J36" s="25">
        <f t="shared" si="16"/>
        <v>2.4815820085304385</v>
      </c>
      <c r="K36" s="25">
        <f t="shared" si="16"/>
        <v>2.3827252419955323</v>
      </c>
      <c r="L36" s="25">
        <f t="shared" si="16"/>
        <v>2.2767698327997152</v>
      </c>
      <c r="M36" s="8"/>
      <c r="N36" s="8"/>
      <c r="O36" s="8"/>
    </row>
    <row r="37" spans="1:15" s="5" customFormat="1" ht="17.25" thickBot="1">
      <c r="A37" s="29" t="s">
        <v>6</v>
      </c>
      <c r="B37" s="30">
        <v>100</v>
      </c>
      <c r="C37" s="30">
        <v>100</v>
      </c>
      <c r="D37" s="30">
        <v>100</v>
      </c>
      <c r="E37" s="30">
        <v>100</v>
      </c>
      <c r="F37" s="30">
        <v>100</v>
      </c>
      <c r="G37" s="30">
        <v>100</v>
      </c>
      <c r="H37" s="30">
        <v>100</v>
      </c>
      <c r="I37" s="31">
        <v>100</v>
      </c>
      <c r="J37" s="31">
        <v>100</v>
      </c>
      <c r="K37" s="31">
        <v>100</v>
      </c>
      <c r="L37" s="31">
        <v>100</v>
      </c>
      <c r="M37" s="9"/>
      <c r="N37" s="9"/>
      <c r="O37" s="9"/>
    </row>
    <row r="38" spans="1:11" ht="12.75">
      <c r="A38" s="44" t="s">
        <v>25</v>
      </c>
      <c r="B38" s="45"/>
      <c r="C38" s="45"/>
      <c r="D38" s="45"/>
      <c r="E38" s="45"/>
      <c r="F38" s="45"/>
      <c r="G38" s="45"/>
      <c r="H38" s="37"/>
      <c r="I38" s="37"/>
      <c r="J38" s="37"/>
      <c r="K38" s="36"/>
    </row>
    <row r="39" spans="1:11" ht="13.5" customHeight="1">
      <c r="A39" s="33"/>
      <c r="B39" s="34"/>
      <c r="C39" s="34"/>
      <c r="D39" s="34"/>
      <c r="E39" s="34"/>
      <c r="F39" s="34"/>
      <c r="G39" s="34"/>
      <c r="H39" s="34"/>
      <c r="I39" s="34"/>
      <c r="J39" s="35"/>
      <c r="K39" s="36"/>
    </row>
    <row r="40" spans="1:11" ht="24" customHeight="1">
      <c r="A40" s="46" t="s">
        <v>26</v>
      </c>
      <c r="B40" s="47"/>
      <c r="C40" s="47"/>
      <c r="D40" s="47"/>
      <c r="E40" s="47"/>
      <c r="F40" s="47"/>
      <c r="G40" s="47"/>
      <c r="H40" s="36"/>
      <c r="I40" s="36"/>
      <c r="J40" s="36"/>
      <c r="K40" s="36"/>
    </row>
    <row r="41" spans="1:11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24.75" customHeight="1">
      <c r="A42" s="48" t="s">
        <v>27</v>
      </c>
      <c r="B42" s="47"/>
      <c r="C42" s="47"/>
      <c r="D42" s="47"/>
      <c r="E42" s="47"/>
      <c r="F42" s="47"/>
      <c r="G42" s="47"/>
      <c r="H42" s="34"/>
      <c r="I42" s="34"/>
      <c r="J42" s="34"/>
      <c r="K42" s="36"/>
    </row>
    <row r="43" spans="1:11" ht="16.5" customHeight="1">
      <c r="A43" s="49" t="s">
        <v>29</v>
      </c>
      <c r="B43" s="49"/>
      <c r="C43" s="49"/>
      <c r="D43" s="49"/>
      <c r="E43" s="49"/>
      <c r="F43" s="49"/>
      <c r="G43" s="49"/>
      <c r="H43" s="36"/>
      <c r="I43" s="36"/>
      <c r="J43" s="36"/>
      <c r="K43" s="36"/>
    </row>
    <row r="44" spans="1:11" ht="25.5" customHeight="1">
      <c r="A44" s="49" t="s">
        <v>30</v>
      </c>
      <c r="B44" s="49"/>
      <c r="C44" s="49"/>
      <c r="D44" s="49"/>
      <c r="E44" s="49"/>
      <c r="F44" s="49"/>
      <c r="G44" s="49"/>
      <c r="H44" s="36"/>
      <c r="I44" s="36"/>
      <c r="J44" s="36"/>
      <c r="K44" s="36"/>
    </row>
    <row r="45" spans="1:11" ht="16.5" customHeight="1">
      <c r="A45" s="50" t="s">
        <v>10</v>
      </c>
      <c r="B45" s="51"/>
      <c r="C45" s="51"/>
      <c r="D45" s="51"/>
      <c r="E45" s="51"/>
      <c r="F45" s="51"/>
      <c r="G45" s="51"/>
      <c r="H45" s="36"/>
      <c r="I45" s="36"/>
      <c r="J45" s="36"/>
      <c r="K45" s="36"/>
    </row>
    <row r="46" spans="1:11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1" ht="36" customHeight="1">
      <c r="A47" s="43" t="s">
        <v>28</v>
      </c>
      <c r="B47" s="43"/>
      <c r="C47" s="43"/>
      <c r="D47" s="43"/>
      <c r="E47" s="43"/>
      <c r="F47" s="43"/>
      <c r="G47" s="43"/>
      <c r="H47" s="35"/>
      <c r="I47" s="35"/>
      <c r="J47" s="35"/>
      <c r="K47" s="36"/>
    </row>
    <row r="48" spans="1:10" s="10" customFormat="1" ht="12.75">
      <c r="A48" s="38"/>
      <c r="B48" s="38"/>
      <c r="C48" s="38"/>
      <c r="D48" s="38"/>
      <c r="E48" s="38"/>
      <c r="F48" s="38"/>
      <c r="G48" s="38"/>
      <c r="H48" s="38"/>
      <c r="I48" s="38"/>
      <c r="J48" s="36"/>
    </row>
    <row r="49" spans="1:11" s="10" customFormat="1" ht="12.75">
      <c r="A49" s="11"/>
      <c r="B49" s="36"/>
      <c r="C49" s="36"/>
      <c r="D49" s="36"/>
      <c r="E49" s="36"/>
      <c r="F49" s="36"/>
      <c r="G49" s="36"/>
      <c r="H49" s="36"/>
      <c r="I49" s="36"/>
      <c r="J49" s="39"/>
      <c r="K49" s="36"/>
    </row>
    <row r="50" s="6" customFormat="1" ht="12.75">
      <c r="A50" s="1"/>
    </row>
  </sheetData>
  <mergeCells count="8">
    <mergeCell ref="A1:L1"/>
    <mergeCell ref="A47:G47"/>
    <mergeCell ref="A38:G38"/>
    <mergeCell ref="A40:G40"/>
    <mergeCell ref="A42:G42"/>
    <mergeCell ref="A43:G43"/>
    <mergeCell ref="A45:G45"/>
    <mergeCell ref="A44:G44"/>
  </mergeCells>
  <printOptions/>
  <pageMargins left="0.75" right="0.75" top="1" bottom="1" header="0.5" footer="0.5"/>
  <pageSetup fitToHeight="1" fitToWidth="1" horizontalDpi="300" verticalDpi="300" orientation="portrait" scale="72" r:id="rId1"/>
  <headerFooter alignWithMargins="0">
    <oddFooter>&amp;C&amp;D&amp;RNTS99main/&amp;F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2002-06-26T18:20:55Z</cp:lastPrinted>
  <dcterms:created xsi:type="dcterms:W3CDTF">1999-02-04T15:17:53Z</dcterms:created>
  <dcterms:modified xsi:type="dcterms:W3CDTF">2002-07-25T15:34:35Z</dcterms:modified>
  <cp:category/>
  <cp:version/>
  <cp:contentType/>
  <cp:contentStatus/>
</cp:coreProperties>
</file>