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360" windowHeight="9105" activeTab="0"/>
  </bookViews>
  <sheets>
    <sheet name="2-45" sheetId="1" r:id="rId1"/>
  </sheets>
  <definedNames>
    <definedName name="HTML_CodePage" hidden="1">1252</definedName>
    <definedName name="HTML_Control" hidden="1">{"'2-45'!$A$1:$L$32"}</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tasks\nts2000\nts2000\HTML\Ch2_web\2-45.htm"</definedName>
    <definedName name="HTML_Title" hidden="1">"Table 2-45"</definedName>
  </definedNames>
  <calcPr fullCalcOnLoad="1" iterate="1" iterateCount="100" iterateDelta="0.001"/>
</workbook>
</file>

<file path=xl/sharedStrings.xml><?xml version="1.0" encoding="utf-8"?>
<sst xmlns="http://schemas.openxmlformats.org/spreadsheetml/2006/main" count="44" uniqueCount="44">
  <si>
    <t xml:space="preserve"> </t>
  </si>
  <si>
    <t>Cases</t>
  </si>
  <si>
    <t>Lives saved</t>
  </si>
  <si>
    <t>Persons otherwise assisted</t>
  </si>
  <si>
    <t>Property loss prevented ($ million)</t>
  </si>
  <si>
    <t>Value of property lost ($ million)</t>
  </si>
  <si>
    <t xml:space="preserve">  Total lives lost</t>
  </si>
  <si>
    <t>U</t>
  </si>
  <si>
    <t xml:space="preserve"> 52,782</t>
  </si>
  <si>
    <t xml:space="preserve"> 53,097</t>
  </si>
  <si>
    <t>Table 2-45:  U.S. Coast Guard Search and Rescue Statistics, Fiscal Year</t>
  </si>
  <si>
    <r>
      <t>Responses</t>
    </r>
    <r>
      <rPr>
        <vertAlign val="superscript"/>
        <sz val="11"/>
        <rFont val="Arial Narrow"/>
        <family val="2"/>
      </rPr>
      <t>a</t>
    </r>
  </si>
  <si>
    <r>
      <t>Sorties</t>
    </r>
    <r>
      <rPr>
        <vertAlign val="superscript"/>
        <sz val="11"/>
        <rFont val="Arial Narrow"/>
        <family val="2"/>
      </rPr>
      <t>a</t>
    </r>
  </si>
  <si>
    <r>
      <t>Search and Rescue resource hours</t>
    </r>
    <r>
      <rPr>
        <vertAlign val="superscript"/>
        <sz val="11"/>
        <rFont val="Arial Narrow"/>
        <family val="2"/>
      </rPr>
      <t>b,R</t>
    </r>
  </si>
  <si>
    <r>
      <t>e</t>
    </r>
    <r>
      <rPr>
        <sz val="11"/>
        <rFont val="Arial Narrow"/>
        <family val="2"/>
      </rPr>
      <t>17,543</t>
    </r>
  </si>
  <si>
    <r>
      <t xml:space="preserve"> </t>
    </r>
    <r>
      <rPr>
        <vertAlign val="superscript"/>
        <sz val="11"/>
        <rFont val="Arial Narrow"/>
        <family val="2"/>
      </rPr>
      <t>e</t>
    </r>
    <r>
      <rPr>
        <sz val="11"/>
        <rFont val="Arial Narrow"/>
        <family val="2"/>
      </rPr>
      <t>23,211</t>
    </r>
  </si>
  <si>
    <r>
      <t>Lives lost before notification</t>
    </r>
    <r>
      <rPr>
        <vertAlign val="superscript"/>
        <sz val="11"/>
        <rFont val="Arial Narrow"/>
        <family val="2"/>
      </rPr>
      <t>c</t>
    </r>
  </si>
  <si>
    <r>
      <t>Lives lost after notification</t>
    </r>
    <r>
      <rPr>
        <vertAlign val="superscript"/>
        <sz val="11"/>
        <rFont val="Arial Narrow"/>
        <family val="2"/>
      </rPr>
      <t>d</t>
    </r>
  </si>
  <si>
    <r>
      <t xml:space="preserve">KEY: </t>
    </r>
    <r>
      <rPr>
        <sz val="9"/>
        <rFont val="Arial"/>
        <family val="2"/>
      </rPr>
      <t>R = revised; U = data are not available.</t>
    </r>
  </si>
  <si>
    <r>
      <t xml:space="preserve">a  </t>
    </r>
    <r>
      <rPr>
        <sz val="9"/>
        <rFont val="Arial"/>
        <family val="2"/>
      </rPr>
      <t>Responses are the number of U.S. Coast Guard units involved.  Sorties are the number of trips made by boat, aircraft, or cutter.</t>
    </r>
  </si>
  <si>
    <r>
      <t xml:space="preserve">c  </t>
    </r>
    <r>
      <rPr>
        <sz val="9"/>
        <rFont val="Arial"/>
        <family val="2"/>
      </rPr>
      <t>Those persons whose lives were lost before the U.S. Coast Guard was notified of an incident.</t>
    </r>
  </si>
  <si>
    <r>
      <t xml:space="preserve">d </t>
    </r>
    <r>
      <rPr>
        <sz val="9"/>
        <rFont val="Arial"/>
        <family val="2"/>
      </rPr>
      <t xml:space="preserve">Those persons whose lives were lost in an incident to which the U.S.Coast Guard was responding, but who were alive at the time the U.S. Coast Guard was notified of the incident. </t>
    </r>
  </si>
  <si>
    <t>Value of property assisted ($ millions)</t>
  </si>
  <si>
    <r>
      <t xml:space="preserve">e </t>
    </r>
    <r>
      <rPr>
        <sz val="9"/>
        <rFont val="Arial"/>
        <family val="2"/>
      </rPr>
      <t>The Search and Rescue management Information System's reporting policy has been revised and now requires complete reporting on all lives saved. This policy also includes reporting on "lives saved" in connection with Coast Guard Law Enforcement Activity (i.e., Alien Migrant Interdiction Operations (AMIO)). AMIO lives saved in fiscal year 1992 was determined to be approximately 12,000.  AMIO lives saved in fiscal year 1994 was determined to be 15,179.</t>
    </r>
  </si>
  <si>
    <t xml:space="preserve">1985  </t>
  </si>
  <si>
    <t xml:space="preserve">1990  </t>
  </si>
  <si>
    <t xml:space="preserve">1991  </t>
  </si>
  <si>
    <t xml:space="preserve">1992  </t>
  </si>
  <si>
    <t xml:space="preserve">1993  </t>
  </si>
  <si>
    <t xml:space="preserve">1994  </t>
  </si>
  <si>
    <t xml:space="preserve">1995  </t>
  </si>
  <si>
    <t xml:space="preserve">1996  </t>
  </si>
  <si>
    <t xml:space="preserve">1997  </t>
  </si>
  <si>
    <t xml:space="preserve">1998  </t>
  </si>
  <si>
    <t xml:space="preserve">1999  </t>
  </si>
  <si>
    <t xml:space="preserve">2000  </t>
  </si>
  <si>
    <r>
      <t>SOURCES:</t>
    </r>
    <r>
      <rPr>
        <sz val="9"/>
        <rFont val="Arial"/>
        <family val="2"/>
      </rPr>
      <t xml:space="preserve">   </t>
    </r>
  </si>
  <si>
    <t>All data except Search and Rescue Resource Hours:</t>
  </si>
  <si>
    <t>Search and Rescue Resource Hours:</t>
  </si>
  <si>
    <t>1985-2000:  U.S. Department of Transportation, U.S. Coast Guard, Office of Command and Control Architecture, personal communication, Aug. 30, 2001.</t>
  </si>
  <si>
    <t>1985-2000:  U.S. Department of Transportation, U.S. Coast Guard, Search and Rescue Management Information Systems (SARMIS II) Database.</t>
  </si>
  <si>
    <r>
      <t>b</t>
    </r>
    <r>
      <rPr>
        <sz val="9"/>
        <rFont val="Arial"/>
        <family val="2"/>
      </rPr>
      <t xml:space="preserve"> Search and Rescue resource hours represent the time that Coast Guard assets (i.e., aircraft, boats and cutters) perform Search and Rescue operations.</t>
    </r>
  </si>
  <si>
    <r>
      <t>f</t>
    </r>
    <r>
      <rPr>
        <sz val="9"/>
        <rFont val="Arial"/>
        <family val="2"/>
      </rPr>
      <t xml:space="preserve"> The Egypt Air (217 fatalities) and Alaska Air (88 fatalities) crashes account for the increase.</t>
    </r>
  </si>
  <si>
    <r>
      <t>f</t>
    </r>
    <r>
      <rPr>
        <sz val="11"/>
        <rFont val="Arial Narrow"/>
        <family val="2"/>
      </rPr>
      <t>779</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</si>
</sst>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s>
  <fonts count="25">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sz val="12"/>
      <name val="Arial"/>
      <family val="2"/>
    </font>
    <font>
      <vertAlign val="superscript"/>
      <sz val="10"/>
      <name val="Arial"/>
      <family val="2"/>
    </font>
    <font>
      <sz val="8"/>
      <name val="Arial"/>
      <family val="2"/>
    </font>
    <font>
      <vertAlign val="superscript"/>
      <sz val="8"/>
      <name val="Arial"/>
      <family val="2"/>
    </font>
    <font>
      <b/>
      <sz val="8"/>
      <name val="Arial"/>
      <family val="2"/>
    </font>
    <font>
      <u val="single"/>
      <sz val="10"/>
      <color indexed="12"/>
      <name val="Arial"/>
      <family val="0"/>
    </font>
    <font>
      <u val="single"/>
      <sz val="10"/>
      <color indexed="36"/>
      <name val="Arial"/>
      <family val="0"/>
    </font>
    <font>
      <sz val="11"/>
      <name val="Arial Narrow"/>
      <family val="2"/>
    </font>
    <font>
      <b/>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18" fillId="0" borderId="0" applyNumberFormat="0" applyFill="0" applyBorder="0" applyAlignment="0" applyProtection="0"/>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17" fillId="0" borderId="0" applyNumberFormat="0" applyFill="0" applyBorder="0" applyAlignment="0" applyProtection="0"/>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55">
    <xf numFmtId="0" fontId="0" fillId="0" borderId="0" xfId="0" applyAlignment="1">
      <alignment/>
    </xf>
    <xf numFmtId="0" fontId="0" fillId="0" borderId="0" xfId="0" applyFont="1" applyFill="1" applyBorder="1" applyAlignment="1">
      <alignment/>
    </xf>
    <xf numFmtId="0" fontId="0" fillId="0" borderId="0" xfId="42" applyFont="1" applyFill="1" applyBorder="1" applyAlignment="1">
      <alignment horizontal="left"/>
      <protection/>
    </xf>
    <xf numFmtId="49" fontId="0" fillId="0" borderId="0" xfId="0" applyNumberFormat="1" applyFont="1" applyFill="1" applyBorder="1" applyAlignment="1">
      <alignment horizontal="left" wrapText="1"/>
    </xf>
    <xf numFmtId="0" fontId="0" fillId="0" borderId="0" xfId="0" applyFont="1" applyFill="1" applyBorder="1" applyAlignment="1">
      <alignment horizontal="left"/>
    </xf>
    <xf numFmtId="0" fontId="14" fillId="0" borderId="0" xfId="0" applyFont="1" applyAlignment="1">
      <alignment/>
    </xf>
    <xf numFmtId="0" fontId="19" fillId="0" borderId="0" xfId="42" applyFont="1" applyFill="1" applyBorder="1" applyAlignment="1">
      <alignment horizontal="right"/>
      <protection/>
    </xf>
    <xf numFmtId="0" fontId="19" fillId="0" borderId="4" xfId="42" applyFont="1" applyFill="1" applyBorder="1" applyAlignment="1">
      <alignment horizontal="left"/>
      <protection/>
    </xf>
    <xf numFmtId="3" fontId="19" fillId="0" borderId="0" xfId="42" applyNumberFormat="1" applyFont="1" applyFill="1" applyBorder="1" applyAlignment="1">
      <alignment horizontal="right"/>
      <protection/>
    </xf>
    <xf numFmtId="0" fontId="19" fillId="0" borderId="0" xfId="42" applyFont="1" applyFill="1" applyBorder="1" applyAlignment="1">
      <alignment horizontal="left"/>
      <protection/>
    </xf>
    <xf numFmtId="3" fontId="19" fillId="0" borderId="5" xfId="42" applyNumberFormat="1" applyFont="1" applyFill="1" applyBorder="1" applyAlignment="1">
      <alignment horizontal="right"/>
      <protection/>
    </xf>
    <xf numFmtId="0" fontId="20" fillId="0" borderId="0" xfId="0" applyFont="1" applyFill="1" applyBorder="1" applyAlignment="1">
      <alignment/>
    </xf>
    <xf numFmtId="3" fontId="20" fillId="0" borderId="0" xfId="42" applyNumberFormat="1" applyFont="1" applyFill="1" applyBorder="1" applyAlignment="1">
      <alignment horizontal="right"/>
      <protection/>
    </xf>
    <xf numFmtId="164" fontId="19" fillId="0" borderId="0" xfId="42" applyNumberFormat="1" applyFont="1" applyFill="1" applyBorder="1" applyAlignment="1">
      <alignment horizontal="right"/>
      <protection/>
    </xf>
    <xf numFmtId="0" fontId="19" fillId="0" borderId="6" xfId="42" applyFont="1" applyFill="1" applyBorder="1" applyAlignment="1">
      <alignment horizontal="left"/>
      <protection/>
    </xf>
    <xf numFmtId="164" fontId="19" fillId="0" borderId="6" xfId="42" applyNumberFormat="1" applyFont="1" applyFill="1" applyBorder="1" applyAlignment="1">
      <alignment horizontal="right"/>
      <protection/>
    </xf>
    <xf numFmtId="0" fontId="0" fillId="0" borderId="0" xfId="0" applyFont="1" applyFill="1" applyBorder="1" applyAlignment="1">
      <alignment/>
    </xf>
    <xf numFmtId="0" fontId="15" fillId="0" borderId="0" xfId="42" applyFont="1" applyFill="1" applyBorder="1" applyAlignment="1">
      <alignment/>
      <protection/>
    </xf>
    <xf numFmtId="0" fontId="14" fillId="0" borderId="0" xfId="42" applyFont="1" applyFill="1" applyBorder="1" applyAlignment="1">
      <alignment/>
      <protection/>
    </xf>
    <xf numFmtId="0" fontId="16" fillId="0" borderId="0" xfId="42" applyFont="1" applyFill="1" applyBorder="1" applyAlignment="1">
      <alignment/>
      <protection/>
    </xf>
    <xf numFmtId="0" fontId="23" fillId="0" borderId="0" xfId="0" applyFont="1" applyFill="1" applyBorder="1" applyAlignment="1">
      <alignment/>
    </xf>
    <xf numFmtId="49" fontId="23" fillId="0" borderId="0" xfId="0" applyNumberFormat="1" applyFont="1" applyFill="1" applyBorder="1" applyAlignment="1">
      <alignment/>
    </xf>
    <xf numFmtId="0" fontId="24" fillId="0" borderId="0" xfId="42" applyFont="1" applyFill="1" applyBorder="1" applyAlignment="1">
      <alignment wrapText="1"/>
      <protection/>
    </xf>
    <xf numFmtId="0" fontId="13" fillId="0" borderId="0" xfId="42" applyFont="1" applyFill="1" applyBorder="1" applyAlignment="1">
      <alignment/>
      <protection/>
    </xf>
    <xf numFmtId="49" fontId="14" fillId="0" borderId="0" xfId="0" applyNumberFormat="1" applyFont="1" applyFill="1" applyAlignment="1">
      <alignment/>
    </xf>
    <xf numFmtId="0" fontId="0" fillId="0" borderId="0" xfId="42" applyFont="1" applyFill="1" applyBorder="1" applyAlignment="1">
      <alignment/>
      <protection/>
    </xf>
    <xf numFmtId="3" fontId="21" fillId="0" borderId="0" xfId="42" applyNumberFormat="1" applyFont="1" applyFill="1" applyBorder="1" applyAlignment="1">
      <alignment horizontal="right"/>
      <protection/>
    </xf>
    <xf numFmtId="3" fontId="19" fillId="0" borderId="0" xfId="42" applyNumberFormat="1" applyFont="1" applyFill="1" applyBorder="1" applyAlignment="1" quotePrefix="1">
      <alignment horizontal="right"/>
      <protection/>
    </xf>
    <xf numFmtId="0" fontId="14" fillId="0" borderId="0" xfId="0" applyFont="1" applyFill="1" applyAlignment="1">
      <alignment/>
    </xf>
    <xf numFmtId="49" fontId="0" fillId="0" borderId="0" xfId="0" applyNumberFormat="1" applyFill="1" applyAlignment="1">
      <alignment/>
    </xf>
    <xf numFmtId="0" fontId="23" fillId="0" borderId="0" xfId="0" applyFont="1" applyFill="1" applyAlignment="1">
      <alignment wrapText="1"/>
    </xf>
    <xf numFmtId="49" fontId="23" fillId="0" borderId="0" xfId="0" applyNumberFormat="1" applyFont="1" applyFill="1" applyAlignment="1">
      <alignment wrapText="1"/>
    </xf>
    <xf numFmtId="49" fontId="23" fillId="0" borderId="0" xfId="0" applyNumberFormat="1" applyFont="1" applyFill="1" applyAlignment="1">
      <alignment/>
    </xf>
    <xf numFmtId="49" fontId="20" fillId="0" borderId="5" xfId="42" applyNumberFormat="1" applyFont="1" applyFill="1" applyBorder="1" applyAlignment="1">
      <alignment horizontal="right"/>
      <protection/>
    </xf>
    <xf numFmtId="3" fontId="21" fillId="0" borderId="0" xfId="42" applyNumberFormat="1" applyFont="1" applyFill="1" applyBorder="1" applyAlignment="1">
      <alignment horizontal="right" vertical="top"/>
      <protection/>
    </xf>
    <xf numFmtId="3" fontId="19" fillId="0" borderId="0" xfId="42" applyNumberFormat="1" applyFont="1" applyFill="1" applyBorder="1" applyAlignment="1">
      <alignment horizontal="right" vertical="top"/>
      <protection/>
    </xf>
    <xf numFmtId="0" fontId="0" fillId="0" borderId="0" xfId="0" applyFill="1" applyAlignment="1">
      <alignment wrapText="1"/>
    </xf>
    <xf numFmtId="0" fontId="23" fillId="0" borderId="0" xfId="0" applyFont="1" applyFill="1" applyAlignment="1">
      <alignment vertical="center" wrapText="1"/>
    </xf>
    <xf numFmtId="0" fontId="19" fillId="0" borderId="0" xfId="42" applyFont="1" applyFill="1" applyBorder="1" applyAlignment="1">
      <alignment horizontal="left" vertical="top"/>
      <protection/>
    </xf>
    <xf numFmtId="0" fontId="12" fillId="0" borderId="6" xfId="42" applyFont="1" applyFill="1" applyBorder="1" applyAlignment="1">
      <alignment horizontal="left"/>
      <protection/>
    </xf>
    <xf numFmtId="0" fontId="0" fillId="0" borderId="6" xfId="0" applyBorder="1" applyAlignment="1">
      <alignment/>
    </xf>
    <xf numFmtId="49" fontId="23" fillId="0" borderId="0" xfId="0" applyNumberFormat="1" applyFont="1" applyFill="1" applyAlignment="1">
      <alignment wrapText="1"/>
    </xf>
    <xf numFmtId="0" fontId="22" fillId="0" borderId="0" xfId="42" applyFont="1" applyFill="1" applyBorder="1" applyAlignment="1">
      <alignment wrapText="1"/>
      <protection/>
    </xf>
    <xf numFmtId="0" fontId="1" fillId="0" borderId="0" xfId="0" applyFont="1" applyAlignment="1">
      <alignment wrapText="1"/>
    </xf>
    <xf numFmtId="0" fontId="23" fillId="0" borderId="0" xfId="42" applyFont="1" applyFill="1" applyBorder="1" applyAlignment="1">
      <alignment wrapText="1"/>
      <protection/>
    </xf>
    <xf numFmtId="0" fontId="0" fillId="0" borderId="0" xfId="0" applyAlignment="1">
      <alignment wrapText="1"/>
    </xf>
    <xf numFmtId="49" fontId="22" fillId="0" borderId="0" xfId="0" applyNumberFormat="1" applyFont="1" applyFill="1" applyAlignment="1">
      <alignment horizontal="left" wrapText="1"/>
    </xf>
    <xf numFmtId="0" fontId="0" fillId="0" borderId="0" xfId="0" applyAlignment="1">
      <alignment horizontal="left" wrapText="1"/>
    </xf>
    <xf numFmtId="0" fontId="24" fillId="0" borderId="0" xfId="42" applyNumberFormat="1" applyFont="1" applyFill="1" applyBorder="1" applyAlignment="1">
      <alignment wrapText="1"/>
      <protection/>
    </xf>
    <xf numFmtId="49" fontId="24" fillId="0" borderId="0" xfId="0" applyNumberFormat="1" applyFont="1" applyFill="1" applyBorder="1" applyAlignment="1">
      <alignment wrapText="1"/>
    </xf>
    <xf numFmtId="49" fontId="22" fillId="0" borderId="0" xfId="0" applyNumberFormat="1" applyFont="1" applyFill="1" applyAlignment="1">
      <alignment wrapText="1"/>
    </xf>
    <xf numFmtId="49" fontId="23" fillId="0" borderId="0" xfId="0" applyNumberFormat="1" applyFont="1" applyFill="1" applyBorder="1" applyAlignment="1">
      <alignment wrapText="1"/>
    </xf>
    <xf numFmtId="0" fontId="24" fillId="0" borderId="0" xfId="42" applyFont="1" applyFill="1" applyBorder="1" applyAlignment="1">
      <alignment wrapText="1"/>
      <protection/>
    </xf>
    <xf numFmtId="0" fontId="22" fillId="0" borderId="7" xfId="42" applyFont="1" applyFill="1" applyBorder="1" applyAlignment="1">
      <alignment/>
      <protection/>
    </xf>
    <xf numFmtId="0" fontId="0" fillId="0" borderId="7" xfId="0" applyFill="1" applyBorder="1" applyAlignment="1">
      <alignment/>
    </xf>
  </cellXfs>
  <cellStyles count="33">
    <cellStyle name="Normal" xfId="0"/>
    <cellStyle name="Comma" xfId="15"/>
    <cellStyle name="Comma [0]" xfId="16"/>
    <cellStyle name="Currency" xfId="17"/>
    <cellStyle name="Currency [0]" xfId="18"/>
    <cellStyle name="Data" xfId="19"/>
    <cellStyle name="Data Superscript" xfId="20"/>
    <cellStyle name="Data_1-1A-Regular" xfId="21"/>
    <cellStyle name="Followed Hyperlink" xfId="22"/>
    <cellStyle name="Hed Side" xfId="23"/>
    <cellStyle name="Hed Side bold" xfId="24"/>
    <cellStyle name="Hed Side Regular" xfId="25"/>
    <cellStyle name="Hed Side_1-1A-Regular" xfId="26"/>
    <cellStyle name="Hed Top" xfId="27"/>
    <cellStyle name="Hyperlink" xfId="28"/>
    <cellStyle name="Percent" xfId="29"/>
    <cellStyle name="Source Hed" xfId="30"/>
    <cellStyle name="Source Superscript" xfId="31"/>
    <cellStyle name="Source Text" xfId="32"/>
    <cellStyle name="Superscript" xfId="33"/>
    <cellStyle name="Table Data" xfId="34"/>
    <cellStyle name="Table Head Top" xfId="35"/>
    <cellStyle name="Table Hed Side" xfId="36"/>
    <cellStyle name="Table Title" xfId="37"/>
    <cellStyle name="Title Text" xfId="38"/>
    <cellStyle name="Title Text 1" xfId="39"/>
    <cellStyle name="Title Text 2" xfId="40"/>
    <cellStyle name="Title-1" xfId="41"/>
    <cellStyle name="Title-2" xfId="42"/>
    <cellStyle name="Title-3" xfId="43"/>
    <cellStyle name="Wrap" xfId="44"/>
    <cellStyle name="Wrap Bold" xfId="45"/>
    <cellStyle name="Wrap Title"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workbookViewId="0" topLeftCell="A1">
      <selection activeCell="D7" sqref="B7:D7"/>
    </sheetView>
  </sheetViews>
  <sheetFormatPr defaultColWidth="9.140625" defaultRowHeight="12.75"/>
  <cols>
    <col min="1" max="1" width="31.7109375" style="3" customWidth="1"/>
    <col min="2" max="11" width="10.140625" style="1" customWidth="1"/>
    <col min="12" max="16384" width="9.140625" style="1" customWidth="1"/>
  </cols>
  <sheetData>
    <row r="1" spans="1:13" ht="16.5" thickBot="1">
      <c r="A1" s="39" t="s">
        <v>10</v>
      </c>
      <c r="B1" s="40"/>
      <c r="C1" s="40"/>
      <c r="D1" s="40"/>
      <c r="E1" s="40"/>
      <c r="F1" s="40"/>
      <c r="G1" s="40"/>
      <c r="H1" s="40"/>
      <c r="I1" s="40"/>
      <c r="J1" s="40"/>
      <c r="K1" s="40"/>
      <c r="L1" s="40"/>
      <c r="M1" s="40"/>
    </row>
    <row r="2" spans="1:13" ht="16.5">
      <c r="A2" s="6" t="s">
        <v>0</v>
      </c>
      <c r="B2" s="33" t="s">
        <v>24</v>
      </c>
      <c r="C2" s="33" t="s">
        <v>25</v>
      </c>
      <c r="D2" s="33" t="s">
        <v>26</v>
      </c>
      <c r="E2" s="33" t="s">
        <v>27</v>
      </c>
      <c r="F2" s="33" t="s">
        <v>28</v>
      </c>
      <c r="G2" s="33" t="s">
        <v>29</v>
      </c>
      <c r="H2" s="33" t="s">
        <v>30</v>
      </c>
      <c r="I2" s="33" t="s">
        <v>31</v>
      </c>
      <c r="J2" s="33" t="s">
        <v>32</v>
      </c>
      <c r="K2" s="33" t="s">
        <v>33</v>
      </c>
      <c r="L2" s="33" t="s">
        <v>34</v>
      </c>
      <c r="M2" s="33" t="s">
        <v>35</v>
      </c>
    </row>
    <row r="3" spans="1:13" ht="16.5">
      <c r="A3" s="7" t="s">
        <v>1</v>
      </c>
      <c r="B3" s="8">
        <v>60775</v>
      </c>
      <c r="C3" s="27" t="s">
        <v>9</v>
      </c>
      <c r="D3" s="27" t="s">
        <v>8</v>
      </c>
      <c r="E3" s="8">
        <v>53294</v>
      </c>
      <c r="F3" s="8">
        <v>53026</v>
      </c>
      <c r="G3" s="8">
        <v>53899</v>
      </c>
      <c r="H3" s="8">
        <v>49704</v>
      </c>
      <c r="I3" s="8">
        <v>43553</v>
      </c>
      <c r="J3" s="8">
        <v>41096</v>
      </c>
      <c r="K3" s="8">
        <v>37218</v>
      </c>
      <c r="L3" s="8">
        <v>39844</v>
      </c>
      <c r="M3" s="8">
        <v>40214</v>
      </c>
    </row>
    <row r="4" spans="1:13" ht="18">
      <c r="A4" s="38" t="s">
        <v>11</v>
      </c>
      <c r="B4" s="8">
        <v>70237</v>
      </c>
      <c r="C4" s="8">
        <v>64971</v>
      </c>
      <c r="D4" s="8">
        <v>66409</v>
      </c>
      <c r="E4" s="8">
        <v>69856</v>
      </c>
      <c r="F4" s="8">
        <v>69784</v>
      </c>
      <c r="G4" s="8">
        <v>70337</v>
      </c>
      <c r="H4" s="8">
        <v>63679</v>
      </c>
      <c r="I4" s="8">
        <v>55710</v>
      </c>
      <c r="J4" s="8">
        <v>52141</v>
      </c>
      <c r="K4" s="8">
        <v>46602</v>
      </c>
      <c r="L4" s="8">
        <v>50622</v>
      </c>
      <c r="M4" s="8">
        <v>48226</v>
      </c>
    </row>
    <row r="5" spans="1:13" ht="18">
      <c r="A5" s="38" t="s">
        <v>12</v>
      </c>
      <c r="B5" s="8">
        <v>88449</v>
      </c>
      <c r="C5" s="8">
        <v>84033</v>
      </c>
      <c r="D5" s="8">
        <v>84872</v>
      </c>
      <c r="E5" s="8">
        <v>88388</v>
      </c>
      <c r="F5" s="8">
        <v>88147</v>
      </c>
      <c r="G5" s="8">
        <v>108758</v>
      </c>
      <c r="H5" s="8">
        <v>110267</v>
      </c>
      <c r="I5" s="8">
        <v>98423</v>
      </c>
      <c r="J5" s="8">
        <v>91722</v>
      </c>
      <c r="K5" s="8">
        <v>83307</v>
      </c>
      <c r="L5" s="8">
        <v>89635</v>
      </c>
      <c r="M5" s="8">
        <v>57697</v>
      </c>
    </row>
    <row r="6" spans="1:13" ht="18">
      <c r="A6" s="38" t="s">
        <v>13</v>
      </c>
      <c r="B6" s="8" t="s">
        <v>7</v>
      </c>
      <c r="C6" s="8">
        <v>108282</v>
      </c>
      <c r="D6" s="8">
        <v>109351</v>
      </c>
      <c r="E6" s="8">
        <v>108639</v>
      </c>
      <c r="F6" s="8">
        <v>107441</v>
      </c>
      <c r="G6" s="8">
        <v>102749</v>
      </c>
      <c r="H6" s="8">
        <v>93984</v>
      </c>
      <c r="I6" s="8">
        <v>85150</v>
      </c>
      <c r="J6" s="8">
        <v>80507</v>
      </c>
      <c r="K6" s="8">
        <v>80116</v>
      </c>
      <c r="L6" s="8">
        <v>84635</v>
      </c>
      <c r="M6" s="8">
        <v>80533</v>
      </c>
    </row>
    <row r="7" spans="1:13" ht="18">
      <c r="A7" s="9" t="s">
        <v>2</v>
      </c>
      <c r="B7" s="8">
        <v>6497</v>
      </c>
      <c r="C7" s="8">
        <v>4407</v>
      </c>
      <c r="D7" s="8">
        <v>5465</v>
      </c>
      <c r="E7" s="34" t="s">
        <v>14</v>
      </c>
      <c r="F7" s="8">
        <v>5826</v>
      </c>
      <c r="G7" s="35" t="s">
        <v>15</v>
      </c>
      <c r="H7" s="8">
        <v>4453</v>
      </c>
      <c r="I7" s="8">
        <v>5047</v>
      </c>
      <c r="J7" s="8">
        <v>3897</v>
      </c>
      <c r="K7" s="8">
        <v>3194</v>
      </c>
      <c r="L7" s="8">
        <v>3743</v>
      </c>
      <c r="M7" s="8">
        <v>3400</v>
      </c>
    </row>
    <row r="8" spans="1:13" ht="18">
      <c r="A8" s="9"/>
      <c r="B8" s="8"/>
      <c r="C8" s="8"/>
      <c r="D8" s="8"/>
      <c r="E8" s="26"/>
      <c r="F8" s="8"/>
      <c r="G8" s="8"/>
      <c r="H8" s="8"/>
      <c r="I8" s="8"/>
      <c r="J8" s="8"/>
      <c r="K8" s="8"/>
      <c r="L8" s="8"/>
      <c r="M8" s="8"/>
    </row>
    <row r="9" spans="1:13" ht="18">
      <c r="A9" s="38" t="s">
        <v>16</v>
      </c>
      <c r="B9" s="8">
        <v>259</v>
      </c>
      <c r="C9" s="8">
        <v>622</v>
      </c>
      <c r="D9" s="8">
        <v>748</v>
      </c>
      <c r="E9" s="8">
        <v>540</v>
      </c>
      <c r="F9" s="8">
        <v>800</v>
      </c>
      <c r="G9" s="8">
        <v>593</v>
      </c>
      <c r="H9" s="8">
        <v>468</v>
      </c>
      <c r="I9" s="8">
        <v>611</v>
      </c>
      <c r="J9" s="8">
        <v>454</v>
      </c>
      <c r="K9" s="8">
        <v>418</v>
      </c>
      <c r="L9" s="8">
        <v>353</v>
      </c>
      <c r="M9" s="34" t="s">
        <v>43</v>
      </c>
    </row>
    <row r="10" spans="1:13" ht="18">
      <c r="A10" s="38" t="s">
        <v>17</v>
      </c>
      <c r="B10" s="10">
        <v>1076</v>
      </c>
      <c r="C10" s="10">
        <v>463</v>
      </c>
      <c r="D10" s="10">
        <v>368</v>
      </c>
      <c r="E10" s="10">
        <v>399</v>
      </c>
      <c r="F10" s="10">
        <v>415</v>
      </c>
      <c r="G10" s="10">
        <v>338</v>
      </c>
      <c r="H10" s="10">
        <v>304</v>
      </c>
      <c r="I10" s="10">
        <v>367</v>
      </c>
      <c r="J10" s="10">
        <v>290</v>
      </c>
      <c r="K10" s="10">
        <v>188</v>
      </c>
      <c r="L10" s="10">
        <v>180</v>
      </c>
      <c r="M10" s="10">
        <v>239</v>
      </c>
    </row>
    <row r="11" spans="1:13" ht="16.5">
      <c r="A11" s="11" t="s">
        <v>6</v>
      </c>
      <c r="B11" s="12">
        <f>SUM(B9:B10)</f>
        <v>1335</v>
      </c>
      <c r="C11" s="12">
        <f aca="true" t="shared" si="0" ref="C11:J11">C9+C10</f>
        <v>1085</v>
      </c>
      <c r="D11" s="12">
        <f t="shared" si="0"/>
        <v>1116</v>
      </c>
      <c r="E11" s="12">
        <f t="shared" si="0"/>
        <v>939</v>
      </c>
      <c r="F11" s="12">
        <f t="shared" si="0"/>
        <v>1215</v>
      </c>
      <c r="G11" s="12">
        <f t="shared" si="0"/>
        <v>931</v>
      </c>
      <c r="H11" s="12">
        <f t="shared" si="0"/>
        <v>772</v>
      </c>
      <c r="I11" s="12">
        <f t="shared" si="0"/>
        <v>978</v>
      </c>
      <c r="J11" s="12">
        <f t="shared" si="0"/>
        <v>744</v>
      </c>
      <c r="K11" s="12">
        <f>SUM(K9+K10)</f>
        <v>606</v>
      </c>
      <c r="L11" s="12">
        <f>SUM(L9+L10)</f>
        <v>533</v>
      </c>
      <c r="M11" s="12">
        <f>779+239</f>
        <v>1018</v>
      </c>
    </row>
    <row r="12" spans="1:13" ht="16.5">
      <c r="A12" s="11"/>
      <c r="B12" s="12"/>
      <c r="C12" s="12"/>
      <c r="D12" s="12"/>
      <c r="E12" s="12"/>
      <c r="F12" s="12"/>
      <c r="G12" s="12"/>
      <c r="H12" s="12"/>
      <c r="I12" s="12"/>
      <c r="J12" s="12"/>
      <c r="K12" s="12"/>
      <c r="L12" s="12"/>
      <c r="M12" s="12"/>
    </row>
    <row r="13" spans="1:13" ht="16.5">
      <c r="A13" s="9" t="s">
        <v>3</v>
      </c>
      <c r="B13" s="8">
        <v>138791</v>
      </c>
      <c r="C13" s="8">
        <v>117327</v>
      </c>
      <c r="D13" s="8">
        <v>113704</v>
      </c>
      <c r="E13" s="8">
        <v>121826</v>
      </c>
      <c r="F13" s="8">
        <v>119069</v>
      </c>
      <c r="G13" s="8">
        <v>116912</v>
      </c>
      <c r="H13" s="8">
        <v>101357</v>
      </c>
      <c r="I13" s="8">
        <v>85869</v>
      </c>
      <c r="J13" s="8">
        <v>75357</v>
      </c>
      <c r="K13" s="8">
        <v>66138</v>
      </c>
      <c r="L13" s="8">
        <v>70255</v>
      </c>
      <c r="M13" s="8">
        <v>54866</v>
      </c>
    </row>
    <row r="14" spans="1:13" ht="16.5">
      <c r="A14" s="9" t="s">
        <v>5</v>
      </c>
      <c r="B14" s="13">
        <v>424.3</v>
      </c>
      <c r="C14" s="13">
        <v>368.5</v>
      </c>
      <c r="D14" s="13">
        <v>213.6</v>
      </c>
      <c r="E14" s="13">
        <v>314.5</v>
      </c>
      <c r="F14" s="13">
        <v>316.2</v>
      </c>
      <c r="G14" s="13">
        <v>435.5</v>
      </c>
      <c r="H14" s="13">
        <v>222.6</v>
      </c>
      <c r="I14" s="13">
        <v>273.8</v>
      </c>
      <c r="J14" s="13">
        <v>414.8</v>
      </c>
      <c r="K14" s="13">
        <v>84.321</v>
      </c>
      <c r="L14" s="13">
        <v>262.252</v>
      </c>
      <c r="M14" s="13">
        <v>415.2</v>
      </c>
    </row>
    <row r="15" spans="1:13" ht="16.5">
      <c r="A15" s="9" t="s">
        <v>22</v>
      </c>
      <c r="B15" s="13">
        <v>2376.8</v>
      </c>
      <c r="C15" s="13">
        <v>2044.9</v>
      </c>
      <c r="D15" s="13">
        <v>2282.4</v>
      </c>
      <c r="E15" s="13">
        <v>1951.4</v>
      </c>
      <c r="F15" s="13">
        <v>2491.8</v>
      </c>
      <c r="G15" s="13">
        <v>2891.2</v>
      </c>
      <c r="H15" s="13">
        <v>4467.2</v>
      </c>
      <c r="I15" s="13">
        <v>3494.2</v>
      </c>
      <c r="J15" s="13">
        <v>1762.1</v>
      </c>
      <c r="K15" s="13">
        <v>1288.19</v>
      </c>
      <c r="L15" s="13">
        <v>1235.028</v>
      </c>
      <c r="M15" s="13">
        <v>778.7</v>
      </c>
    </row>
    <row r="16" spans="1:13" ht="17.25" thickBot="1">
      <c r="A16" s="14" t="s">
        <v>4</v>
      </c>
      <c r="B16" s="15">
        <v>905.4</v>
      </c>
      <c r="C16" s="15">
        <v>1673.4</v>
      </c>
      <c r="D16" s="15">
        <v>1799.3</v>
      </c>
      <c r="E16" s="15">
        <v>1550.1</v>
      </c>
      <c r="F16" s="15">
        <v>2144.7</v>
      </c>
      <c r="G16" s="15">
        <v>2628.4</v>
      </c>
      <c r="H16" s="15">
        <v>3882.8</v>
      </c>
      <c r="I16" s="15">
        <v>3087.3</v>
      </c>
      <c r="J16" s="15">
        <v>1353.5</v>
      </c>
      <c r="K16" s="15">
        <v>996.82</v>
      </c>
      <c r="L16" s="15">
        <v>1019.022</v>
      </c>
      <c r="M16" s="15">
        <v>84.3</v>
      </c>
    </row>
    <row r="17" spans="1:12" ht="12.75">
      <c r="A17" s="53" t="s">
        <v>18</v>
      </c>
      <c r="B17" s="54"/>
      <c r="C17" s="20"/>
      <c r="D17" s="20"/>
      <c r="E17" s="20"/>
      <c r="F17" s="20"/>
      <c r="G17" s="20"/>
      <c r="H17" s="20"/>
      <c r="I17" s="20"/>
      <c r="J17" s="16"/>
      <c r="K17" s="16"/>
      <c r="L17" s="16"/>
    </row>
    <row r="18" spans="1:12" ht="12.75">
      <c r="A18" s="21"/>
      <c r="B18" s="20"/>
      <c r="C18" s="20"/>
      <c r="D18" s="20"/>
      <c r="E18" s="20"/>
      <c r="F18" s="20"/>
      <c r="G18" s="20"/>
      <c r="H18" s="20"/>
      <c r="I18" s="20"/>
      <c r="J18" s="16"/>
      <c r="K18" s="16"/>
      <c r="L18" s="16"/>
    </row>
    <row r="19" spans="1:13" s="5" customFormat="1" ht="22.5" customHeight="1">
      <c r="A19" s="49" t="s">
        <v>19</v>
      </c>
      <c r="B19" s="45"/>
      <c r="C19" s="45"/>
      <c r="D19" s="45"/>
      <c r="E19" s="45"/>
      <c r="F19" s="45"/>
      <c r="G19" s="30"/>
      <c r="H19" s="30"/>
      <c r="I19" s="30"/>
      <c r="J19" s="28"/>
      <c r="K19" s="28"/>
      <c r="L19" s="28"/>
      <c r="M19" s="28"/>
    </row>
    <row r="20" spans="1:12" ht="24" customHeight="1">
      <c r="A20" s="49" t="s">
        <v>41</v>
      </c>
      <c r="B20" s="45"/>
      <c r="C20" s="45"/>
      <c r="D20" s="45"/>
      <c r="E20" s="45"/>
      <c r="F20" s="45"/>
      <c r="G20" s="30"/>
      <c r="H20" s="30"/>
      <c r="I20" s="30"/>
      <c r="J20" s="29"/>
      <c r="K20" s="29"/>
      <c r="L20" s="29"/>
    </row>
    <row r="21" spans="1:12" ht="13.5">
      <c r="A21" s="52" t="s">
        <v>20</v>
      </c>
      <c r="B21" s="52"/>
      <c r="C21" s="52"/>
      <c r="D21" s="52"/>
      <c r="E21" s="52"/>
      <c r="F21" s="52"/>
      <c r="G21" s="22"/>
      <c r="H21" s="22"/>
      <c r="I21" s="22"/>
      <c r="J21" s="17"/>
      <c r="K21" s="17"/>
      <c r="L21" s="17"/>
    </row>
    <row r="22" spans="1:12" ht="24" customHeight="1">
      <c r="A22" s="48" t="s">
        <v>21</v>
      </c>
      <c r="B22" s="45"/>
      <c r="C22" s="45"/>
      <c r="D22" s="45"/>
      <c r="E22" s="45"/>
      <c r="F22" s="45"/>
      <c r="G22" s="36"/>
      <c r="H22" s="36"/>
      <c r="I22" s="36"/>
      <c r="J22" s="17"/>
      <c r="K22" s="17"/>
      <c r="L22" s="17"/>
    </row>
    <row r="23" spans="1:12" ht="59.25" customHeight="1">
      <c r="A23" s="48" t="s">
        <v>23</v>
      </c>
      <c r="B23" s="45"/>
      <c r="C23" s="45"/>
      <c r="D23" s="45"/>
      <c r="E23" s="45"/>
      <c r="F23" s="45"/>
      <c r="G23" s="37"/>
      <c r="H23" s="37"/>
      <c r="I23" s="37"/>
      <c r="J23" s="18"/>
      <c r="K23" s="18"/>
      <c r="L23" s="18"/>
    </row>
    <row r="24" spans="1:12" ht="14.25">
      <c r="A24" s="49" t="s">
        <v>42</v>
      </c>
      <c r="B24" s="45"/>
      <c r="C24" s="45"/>
      <c r="D24" s="45"/>
      <c r="E24" s="45"/>
      <c r="F24" s="45"/>
      <c r="G24" s="36"/>
      <c r="H24" s="36"/>
      <c r="I24" s="36"/>
      <c r="J24" s="23"/>
      <c r="K24" s="23"/>
      <c r="L24" s="23"/>
    </row>
    <row r="25" spans="1:12" ht="12.75">
      <c r="A25" s="51"/>
      <c r="B25" s="45"/>
      <c r="C25" s="45"/>
      <c r="D25" s="45"/>
      <c r="E25" s="45"/>
      <c r="F25" s="45"/>
      <c r="G25" s="30"/>
      <c r="H25" s="30"/>
      <c r="I25" s="30"/>
      <c r="J25" s="18"/>
      <c r="K25" s="18"/>
      <c r="L25" s="18"/>
    </row>
    <row r="26" spans="1:12" ht="12.75">
      <c r="A26" s="50" t="s">
        <v>36</v>
      </c>
      <c r="B26" s="45"/>
      <c r="C26" s="45"/>
      <c r="D26" s="45"/>
      <c r="E26" s="45"/>
      <c r="F26" s="45"/>
      <c r="G26" s="36"/>
      <c r="H26" s="36"/>
      <c r="I26" s="36"/>
      <c r="J26" s="19"/>
      <c r="K26" s="19"/>
      <c r="L26" s="19"/>
    </row>
    <row r="27" spans="1:12" ht="12.75">
      <c r="A27" s="46" t="s">
        <v>37</v>
      </c>
      <c r="B27" s="47"/>
      <c r="C27" s="47"/>
      <c r="D27" s="47"/>
      <c r="E27" s="47"/>
      <c r="F27" s="47"/>
      <c r="G27" s="36"/>
      <c r="H27" s="36"/>
      <c r="I27" s="36"/>
      <c r="J27" s="19"/>
      <c r="K27" s="19"/>
      <c r="L27" s="19"/>
    </row>
    <row r="28" spans="1:12" ht="24" customHeight="1">
      <c r="A28" s="41" t="s">
        <v>40</v>
      </c>
      <c r="B28" s="41"/>
      <c r="C28" s="41"/>
      <c r="D28" s="41"/>
      <c r="E28" s="41"/>
      <c r="F28" s="41"/>
      <c r="G28" s="31"/>
      <c r="H28" s="31"/>
      <c r="I28" s="31"/>
      <c r="J28" s="2"/>
      <c r="K28" s="2"/>
      <c r="L28" s="4"/>
    </row>
    <row r="29" spans="1:12" ht="12.75">
      <c r="A29" s="42" t="s">
        <v>38</v>
      </c>
      <c r="B29" s="43"/>
      <c r="C29" s="43"/>
      <c r="D29" s="43"/>
      <c r="E29" s="43"/>
      <c r="F29" s="43"/>
      <c r="G29" s="32"/>
      <c r="H29" s="32"/>
      <c r="I29" s="32"/>
      <c r="J29" s="24"/>
      <c r="K29" s="24"/>
      <c r="L29" s="24"/>
    </row>
    <row r="30" spans="1:12" ht="23.25" customHeight="1">
      <c r="A30" s="44" t="s">
        <v>39</v>
      </c>
      <c r="B30" s="45"/>
      <c r="C30" s="45"/>
      <c r="D30" s="45"/>
      <c r="E30" s="45"/>
      <c r="F30" s="45"/>
      <c r="G30" s="36"/>
      <c r="H30" s="36"/>
      <c r="I30" s="36"/>
      <c r="J30" s="24"/>
      <c r="K30" s="24"/>
      <c r="L30" s="24"/>
    </row>
    <row r="31" spans="2:12" ht="26.25" customHeight="1">
      <c r="B31" s="18"/>
      <c r="C31" s="18"/>
      <c r="D31" s="18"/>
      <c r="E31" s="18"/>
      <c r="F31" s="18"/>
      <c r="G31" s="18"/>
      <c r="H31" s="18"/>
      <c r="I31" s="18"/>
      <c r="J31" s="25"/>
      <c r="K31" s="25"/>
      <c r="L31" s="16"/>
    </row>
    <row r="32" spans="10:12" ht="12.75">
      <c r="J32" s="18"/>
      <c r="K32" s="18"/>
      <c r="L32" s="18"/>
    </row>
    <row r="35" ht="12.75">
      <c r="I35"/>
    </row>
    <row r="36" spans="9:10" ht="12.75">
      <c r="I36"/>
      <c r="J36"/>
    </row>
    <row r="37" spans="9:10" ht="12.75">
      <c r="I37"/>
      <c r="J37"/>
    </row>
    <row r="38" spans="9:10" ht="12.75">
      <c r="I38"/>
      <c r="J38"/>
    </row>
    <row r="39" spans="9:10" ht="12.75">
      <c r="I39"/>
      <c r="J39"/>
    </row>
    <row r="40" ht="12.75">
      <c r="J40"/>
    </row>
  </sheetData>
  <mergeCells count="14">
    <mergeCell ref="A20:F20"/>
    <mergeCell ref="A21:F21"/>
    <mergeCell ref="A22:F22"/>
    <mergeCell ref="A17:B17"/>
    <mergeCell ref="A1:M1"/>
    <mergeCell ref="A28:F28"/>
    <mergeCell ref="A29:F29"/>
    <mergeCell ref="A30:F30"/>
    <mergeCell ref="A27:F27"/>
    <mergeCell ref="A23:F23"/>
    <mergeCell ref="A24:F24"/>
    <mergeCell ref="A26:F26"/>
    <mergeCell ref="A25:F25"/>
    <mergeCell ref="A19:F19"/>
  </mergeCells>
  <printOptions/>
  <pageMargins left="1" right="1" top="1" bottom="1" header="0.5" footer="0.5"/>
  <pageSetup fitToHeight="1" fitToWidth="1" horizontalDpi="600" verticalDpi="600" orientation="landscape" scale="77" r:id="rId1"/>
  <headerFooter alignWithMargins="0">
    <oddHeader>&amp;R&amp;D</oddHeader>
    <oddFooter>&amp;C&amp;P&amp;RNTS99main/&amp;F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2002-06-04T17:31:26Z</cp:lastPrinted>
  <dcterms:created xsi:type="dcterms:W3CDTF">1999-02-11T13:35:43Z</dcterms:created>
  <dcterms:modified xsi:type="dcterms:W3CDTF">2002-07-24T12:27:41Z</dcterms:modified>
  <cp:category/>
  <cp:version/>
  <cp:contentType/>
  <cp:contentStatus/>
</cp:coreProperties>
</file>