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2-22" sheetId="1" r:id="rId1"/>
  </sheets>
  <definedNames>
    <definedName name="HTML_CodePage" hidden="1">1252</definedName>
    <definedName name="HTML_Control" hidden="1">{"'2-22'!$A$1:$K$41"}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tasks\nts2000\nts2000\HTML\Ch2_web\2-22.htm"</definedName>
    <definedName name="HTML_Title" hidden="1">"Table 2-22"</definedName>
  </definedNames>
  <calcPr fullCalcOnLoad="1"/>
</workbook>
</file>

<file path=xl/sharedStrings.xml><?xml version="1.0" encoding="utf-8"?>
<sst xmlns="http://schemas.openxmlformats.org/spreadsheetml/2006/main" count="58" uniqueCount="46">
  <si>
    <r>
      <t>NOTE:</t>
    </r>
    <r>
      <rPr>
        <sz val="9"/>
        <rFont val="Arial"/>
        <family val="2"/>
      </rPr>
      <t xml:space="preserve">  The injury and crash data in this table are from NHTSA's General Estimates System (GES). The data from the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The 1993 </t>
    </r>
    <r>
      <rPr>
        <i/>
        <sz val="9"/>
        <rFont val="Arial"/>
        <family val="2"/>
      </rPr>
      <t>National Transportation Statistics</t>
    </r>
    <r>
      <rPr>
        <sz val="9"/>
        <rFont val="Arial"/>
        <family val="2"/>
      </rPr>
      <t xml:space="preserve"> (NTS)</t>
    </r>
    <r>
      <rPr>
        <i/>
        <sz val="9"/>
        <rFont val="Arial"/>
        <family val="2"/>
      </rPr>
      <t xml:space="preserve"> Compendium</t>
    </r>
    <r>
      <rPr>
        <sz val="9"/>
        <rFont val="Arial"/>
        <family val="2"/>
      </rPr>
      <t xml:space="preserve"> and earlier editions illustrated crashes and injury figures estimated by the National Safety Council, which used a different set of methods to arrive at its figures. Thus, the injury and crash figures in this edition of NTS may not be comparable with those found in the </t>
    </r>
    <r>
      <rPr>
        <i/>
        <sz val="9"/>
        <rFont val="Arial"/>
        <family val="2"/>
      </rPr>
      <t>Compendium</t>
    </r>
    <r>
      <rPr>
        <sz val="9"/>
        <rFont val="Arial"/>
        <family val="2"/>
      </rPr>
      <t xml:space="preserve"> and earlier editions.</t>
    </r>
  </si>
  <si>
    <t>Fatalities</t>
  </si>
  <si>
    <t>Crashes</t>
  </si>
  <si>
    <t>Vehicle-miles (billions)</t>
  </si>
  <si>
    <t xml:space="preserve">  Fatalities</t>
  </si>
  <si>
    <t>SOURCES:</t>
  </si>
  <si>
    <t>Crashes:</t>
  </si>
  <si>
    <t>Fatalities, injuries, and vehicle-miles:</t>
  </si>
  <si>
    <t>Injured persons</t>
  </si>
  <si>
    <t>N</t>
  </si>
  <si>
    <t xml:space="preserve">  Crashes</t>
  </si>
  <si>
    <t>Table 2-22:  Motorcycle Rider Safety Data</t>
  </si>
  <si>
    <r>
      <t>R</t>
    </r>
    <r>
      <rPr>
        <b/>
        <sz val="11"/>
        <rFont val="Arial Narrow"/>
        <family val="2"/>
      </rPr>
      <t>2,483</t>
    </r>
  </si>
  <si>
    <r>
      <t>R</t>
    </r>
    <r>
      <rPr>
        <b/>
        <sz val="11"/>
        <rFont val="Arial Narrow"/>
        <family val="2"/>
      </rPr>
      <t>105,000</t>
    </r>
  </si>
  <si>
    <r>
      <t>R</t>
    </r>
    <r>
      <rPr>
        <b/>
        <sz val="11"/>
        <rFont val="Arial Narrow"/>
        <family val="2"/>
      </rPr>
      <t>75,000</t>
    </r>
  </si>
  <si>
    <r>
      <t>R</t>
    </r>
    <r>
      <rPr>
        <b/>
        <sz val="11"/>
        <rFont val="Arial Narrow"/>
        <family val="2"/>
      </rPr>
      <t>69,000</t>
    </r>
  </si>
  <si>
    <r>
      <t>R</t>
    </r>
    <r>
      <rPr>
        <b/>
        <sz val="11"/>
        <rFont val="Arial Narrow"/>
        <family val="2"/>
      </rPr>
      <t>66,000</t>
    </r>
  </si>
  <si>
    <r>
      <t>R</t>
    </r>
    <r>
      <rPr>
        <b/>
        <sz val="11"/>
        <rFont val="Arial Narrow"/>
        <family val="2"/>
      </rPr>
      <t>54,000</t>
    </r>
  </si>
  <si>
    <r>
      <t>Rates per 100 million vehicle-miles</t>
    </r>
    <r>
      <rPr>
        <b/>
        <vertAlign val="superscript"/>
        <sz val="11"/>
        <rFont val="Arial Narrow"/>
        <family val="2"/>
      </rPr>
      <t>a</t>
    </r>
  </si>
  <si>
    <r>
      <t xml:space="preserve">  Injured persons</t>
    </r>
    <r>
      <rPr>
        <vertAlign val="superscript"/>
        <sz val="11"/>
        <rFont val="Arial Narrow"/>
        <family val="2"/>
      </rPr>
      <t>R</t>
    </r>
  </si>
  <si>
    <r>
      <t>R</t>
    </r>
    <r>
      <rPr>
        <sz val="11"/>
        <rFont val="Arial Narrow"/>
        <family val="2"/>
      </rPr>
      <t>1,144</t>
    </r>
  </si>
  <si>
    <r>
      <t>R</t>
    </r>
    <r>
      <rPr>
        <sz val="11"/>
        <rFont val="Arial Narrow"/>
        <family val="2"/>
      </rPr>
      <t>757</t>
    </r>
  </si>
  <si>
    <r>
      <t>R</t>
    </r>
    <r>
      <rPr>
        <sz val="11"/>
        <rFont val="Arial Narrow"/>
        <family val="2"/>
      </rPr>
      <t>674</t>
    </r>
  </si>
  <si>
    <r>
      <t>R</t>
    </r>
    <r>
      <rPr>
        <sz val="11"/>
        <rFont val="Arial Narrow"/>
        <family val="2"/>
      </rPr>
      <t>665</t>
    </r>
  </si>
  <si>
    <r>
      <t>R</t>
    </r>
    <r>
      <rPr>
        <sz val="11"/>
        <rFont val="Arial Narrow"/>
        <family val="2"/>
      </rPr>
      <t>605</t>
    </r>
  </si>
  <si>
    <r>
      <t>R</t>
    </r>
    <r>
      <rPr>
        <sz val="11"/>
        <rFont val="Arial Narrow"/>
        <family val="2"/>
      </rPr>
      <t>525</t>
    </r>
  </si>
  <si>
    <r>
      <t>R</t>
    </r>
    <r>
      <rPr>
        <sz val="11"/>
        <rFont val="Arial Narrow"/>
        <family val="2"/>
      </rPr>
      <t>539</t>
    </r>
  </si>
  <si>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</si>
  <si>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</si>
  <si>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</si>
  <si>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</si>
  <si>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</si>
  <si>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</si>
  <si>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</si>
  <si>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</si>
  <si>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</si>
  <si>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</si>
  <si>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</si>
  <si>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r>
      <t xml:space="preserve">KEY: </t>
    </r>
    <r>
      <rPr>
        <sz val="9"/>
        <rFont val="Arial"/>
        <family val="2"/>
      </rPr>
      <t xml:space="preserve"> N = data do not exist; R = revised.</t>
    </r>
  </si>
  <si>
    <r>
      <t xml:space="preserve">U.S. Department of Transportation, National Highway Traffic Safety Administration, National Center for Statistics and Analysis, </t>
    </r>
    <r>
      <rPr>
        <i/>
        <sz val="9"/>
        <rFont val="Arial"/>
        <family val="2"/>
      </rPr>
      <t>Traffic Safety Facts 1999, D</t>
    </r>
    <r>
      <rPr>
        <sz val="9"/>
        <rFont val="Arial"/>
        <family val="2"/>
      </rPr>
      <t>OT HS 809 100 (Washington, DC: December, 2000), table 10, and personal communication, Nov. 28, 2001.</t>
    </r>
  </si>
  <si>
    <t>U.S. Department of Transportation, National Highway Traffic Safety Administration, National Center for Statistics and Analysis, Fatality Analysis Reporting System Database and General Estimates System Database, personal communication, Dec. 18, 2001.</t>
  </si>
  <si>
    <r>
      <t xml:space="preserve">a  </t>
    </r>
    <r>
      <rPr>
        <sz val="9"/>
        <rFont val="Arial"/>
        <family val="2"/>
      </rPr>
      <t>U.S. Department of Transportation (USDOT), National Highway Traffic Safety Administration (NHTSA) rounds its injury and crash data to the nearest thousand before publishing them, but it calculates injury rates using the unrounded data. NHTSA also calculates fatality and injury rates using vehicle-miles expressed to a higher level of precision than shown here.  USDOT, Bureau of Transportation Statistics rounded vehicle-miles to the nearest 100 million in this table.</t>
    </r>
  </si>
  <si>
    <r>
      <t>R</t>
    </r>
    <r>
      <rPr>
        <sz val="11"/>
        <rFont val="Arial Narrow"/>
        <family val="2"/>
      </rPr>
      <t>24</t>
    </r>
  </si>
  <si>
    <t>1975</t>
  </si>
  <si>
    <t>1980</t>
  </si>
  <si>
    <t>1985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</si>
</sst>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6">
    <xf numFmtId="0" fontId="0" fillId="0" borderId="0" xfId="0" applyAlignment="1">
      <alignment/>
    </xf>
    <xf numFmtId="0" fontId="0" fillId="0" borderId="0" xfId="27" applyFont="1" applyFill="1">
      <alignment/>
      <protection/>
    </xf>
    <xf numFmtId="0" fontId="0" fillId="0" borderId="0" xfId="27" applyFont="1" applyFill="1" applyAlignment="1">
      <alignment horizontal="left"/>
      <protection/>
    </xf>
    <xf numFmtId="0" fontId="13" fillId="0" borderId="0" xfId="40" applyFont="1" applyFill="1" applyAlignment="1">
      <alignment horizontal="left"/>
      <protection/>
    </xf>
    <xf numFmtId="0" fontId="14" fillId="0" borderId="0" xfId="27" applyFont="1" applyFill="1">
      <alignment/>
      <protection/>
    </xf>
    <xf numFmtId="0" fontId="14" fillId="0" borderId="0" xfId="27" applyFont="1" applyFill="1" applyBorder="1">
      <alignment/>
      <protection/>
    </xf>
    <xf numFmtId="0" fontId="15" fillId="0" borderId="4" xfId="31" applyFont="1" applyFill="1" applyBorder="1" applyAlignment="1">
      <alignment horizontal="center"/>
      <protection/>
    </xf>
    <xf numFmtId="0" fontId="16" fillId="0" borderId="0" xfId="27" applyFont="1" applyFill="1">
      <alignment/>
      <protection/>
    </xf>
    <xf numFmtId="0" fontId="15" fillId="0" borderId="0" xfId="31" applyFont="1" applyFill="1" applyBorder="1" applyAlignment="1">
      <alignment horizontal="left"/>
      <protection/>
    </xf>
    <xf numFmtId="3" fontId="15" fillId="0" borderId="0" xfId="31" applyNumberFormat="1" applyFont="1" applyFill="1" applyBorder="1" applyAlignment="1">
      <alignment horizontal="right"/>
      <protection/>
    </xf>
    <xf numFmtId="3" fontId="15" fillId="0" borderId="0" xfId="27" applyNumberFormat="1" applyFont="1" applyFill="1">
      <alignment/>
      <protection/>
    </xf>
    <xf numFmtId="3" fontId="15" fillId="0" borderId="0" xfId="27" applyNumberFormat="1" applyFont="1" applyFill="1" applyAlignment="1">
      <alignment horizontal="right"/>
      <protection/>
    </xf>
    <xf numFmtId="0" fontId="15" fillId="0" borderId="0" xfId="27" applyFont="1" applyFill="1">
      <alignment/>
      <protection/>
    </xf>
    <xf numFmtId="164" fontId="15" fillId="0" borderId="0" xfId="31" applyNumberFormat="1" applyFont="1" applyFill="1" applyBorder="1" applyAlignment="1">
      <alignment horizontal="right"/>
      <protection/>
    </xf>
    <xf numFmtId="164" fontId="15" fillId="0" borderId="0" xfId="27" applyNumberFormat="1" applyFont="1" applyFill="1" applyAlignment="1">
      <alignment horizontal="right"/>
      <protection/>
    </xf>
    <xf numFmtId="166" fontId="15" fillId="0" borderId="0" xfId="27" applyNumberFormat="1" applyFont="1" applyFill="1" applyAlignment="1">
      <alignment horizontal="right"/>
      <protection/>
    </xf>
    <xf numFmtId="0" fontId="16" fillId="0" borderId="0" xfId="31" applyFont="1" applyFill="1" applyBorder="1" applyAlignment="1">
      <alignment horizontal="left"/>
      <protection/>
    </xf>
    <xf numFmtId="3" fontId="16" fillId="0" borderId="0" xfId="0" applyNumberFormat="1" applyFont="1" applyFill="1" applyBorder="1" applyAlignment="1">
      <alignment horizontal="right" wrapText="1"/>
    </xf>
    <xf numFmtId="0" fontId="15" fillId="0" borderId="0" xfId="27" applyFont="1" applyFill="1" applyBorder="1">
      <alignment/>
      <protection/>
    </xf>
    <xf numFmtId="3" fontId="16" fillId="0" borderId="0" xfId="31" applyNumberFormat="1" applyFont="1" applyFill="1" applyBorder="1" applyAlignment="1">
      <alignment horizontal="right"/>
      <protection/>
    </xf>
    <xf numFmtId="0" fontId="16" fillId="0" borderId="0" xfId="27" applyFont="1" applyFill="1" applyAlignment="1">
      <alignment horizontal="right"/>
      <protection/>
    </xf>
    <xf numFmtId="1" fontId="16" fillId="0" borderId="0" xfId="31" applyNumberFormat="1" applyFont="1" applyFill="1" applyBorder="1" applyAlignment="1">
      <alignment horizontal="right"/>
      <protection/>
    </xf>
    <xf numFmtId="0" fontId="16" fillId="0" borderId="0" xfId="31" applyFont="1" applyFill="1" applyBorder="1" applyAlignment="1">
      <alignment horizontal="right"/>
      <protection/>
    </xf>
    <xf numFmtId="0" fontId="16" fillId="0" borderId="5" xfId="31" applyFont="1" applyFill="1" applyBorder="1" applyAlignment="1">
      <alignment horizontal="left"/>
      <protection/>
    </xf>
    <xf numFmtId="0" fontId="16" fillId="0" borderId="5" xfId="31" applyFont="1" applyFill="1" applyBorder="1" applyAlignment="1">
      <alignment horizontal="right"/>
      <protection/>
    </xf>
    <xf numFmtId="3" fontId="16" fillId="0" borderId="5" xfId="31" applyNumberFormat="1" applyFont="1" applyFill="1" applyBorder="1" applyAlignment="1">
      <alignment horizontal="right"/>
      <protection/>
    </xf>
    <xf numFmtId="0" fontId="15" fillId="0" borderId="0" xfId="31" applyFont="1" applyFill="1" applyBorder="1" applyAlignment="1">
      <alignment horizontal="right"/>
      <protection/>
    </xf>
    <xf numFmtId="49" fontId="15" fillId="0" borderId="4" xfId="31" applyNumberFormat="1" applyFont="1" applyFill="1" applyBorder="1" applyAlignment="1">
      <alignment horizontal="right"/>
      <protection/>
    </xf>
    <xf numFmtId="49" fontId="15" fillId="0" borderId="4" xfId="27" applyNumberFormat="1" applyFont="1" applyFill="1" applyBorder="1" applyAlignment="1">
      <alignment horizontal="right"/>
      <protection/>
    </xf>
    <xf numFmtId="0" fontId="15" fillId="0" borderId="0" xfId="31" applyFont="1" applyFill="1" applyBorder="1" applyAlignment="1">
      <alignment horizontal="left" vertical="top"/>
      <protection/>
    </xf>
    <xf numFmtId="3" fontId="17" fillId="0" borderId="0" xfId="31" applyNumberFormat="1" applyFont="1" applyFill="1" applyBorder="1" applyAlignment="1">
      <alignment horizontal="right" vertical="top"/>
      <protection/>
    </xf>
    <xf numFmtId="3" fontId="18" fillId="0" borderId="5" xfId="31" applyNumberFormat="1" applyFont="1" applyFill="1" applyBorder="1" applyAlignment="1">
      <alignment horizontal="right" vertical="top"/>
      <protection/>
    </xf>
    <xf numFmtId="3" fontId="17" fillId="0" borderId="0" xfId="27" applyNumberFormat="1" applyFont="1" applyFill="1" applyAlignment="1">
      <alignment horizontal="right" vertical="top"/>
      <protection/>
    </xf>
    <xf numFmtId="0" fontId="16" fillId="0" borderId="0" xfId="31" applyFont="1" applyFill="1" applyBorder="1" applyAlignment="1">
      <alignment horizontal="left" vertical="top"/>
      <protection/>
    </xf>
    <xf numFmtId="0" fontId="19" fillId="0" borderId="0" xfId="31" applyFont="1" applyFill="1" applyAlignment="1">
      <alignment horizontal="left"/>
      <protection/>
    </xf>
    <xf numFmtId="0" fontId="20" fillId="0" borderId="0" xfId="31" applyFont="1" applyFill="1" applyAlignment="1">
      <alignment horizontal="left"/>
      <protection/>
    </xf>
    <xf numFmtId="0" fontId="20" fillId="0" borderId="0" xfId="27" applyFont="1" applyFill="1">
      <alignment/>
      <protection/>
    </xf>
    <xf numFmtId="0" fontId="20" fillId="0" borderId="0" xfId="31" applyFont="1" applyFill="1" applyBorder="1" applyAlignment="1">
      <alignment horizontal="left"/>
      <protection/>
    </xf>
    <xf numFmtId="0" fontId="20" fillId="0" borderId="0" xfId="31" applyFont="1" applyFill="1" applyBorder="1" applyAlignment="1">
      <alignment horizontal="right"/>
      <protection/>
    </xf>
    <xf numFmtId="3" fontId="20" fillId="0" borderId="0" xfId="31" applyNumberFormat="1" applyFont="1" applyFill="1" applyBorder="1" applyAlignment="1">
      <alignment horizontal="right"/>
      <protection/>
    </xf>
    <xf numFmtId="3" fontId="21" fillId="0" borderId="0" xfId="31" applyNumberFormat="1" applyFont="1" applyFill="1" applyBorder="1" applyAlignment="1">
      <alignment horizontal="right"/>
      <protection/>
    </xf>
    <xf numFmtId="0" fontId="21" fillId="0" borderId="0" xfId="27" applyFont="1" applyFill="1" applyBorder="1" applyAlignment="1">
      <alignment horizontal="left"/>
      <protection/>
    </xf>
    <xf numFmtId="0" fontId="20" fillId="0" borderId="0" xfId="27" applyFont="1" applyFill="1" applyAlignment="1">
      <alignment horizontal="left"/>
      <protection/>
    </xf>
    <xf numFmtId="49" fontId="19" fillId="0" borderId="0" xfId="0" applyNumberFormat="1" applyFont="1" applyFill="1" applyAlignment="1">
      <alignment horizontal="left"/>
    </xf>
    <xf numFmtId="0" fontId="19" fillId="0" borderId="0" xfId="27" applyFont="1" applyFill="1">
      <alignment/>
      <protection/>
    </xf>
    <xf numFmtId="49" fontId="20" fillId="0" borderId="0" xfId="0" applyNumberFormat="1" applyFont="1" applyFill="1" applyAlignment="1">
      <alignment horizontal="left"/>
    </xf>
    <xf numFmtId="49" fontId="20" fillId="0" borderId="0" xfId="0" applyNumberFormat="1" applyFont="1" applyFill="1" applyAlignment="1">
      <alignment horizontal="left" vertical="center"/>
    </xf>
    <xf numFmtId="1" fontId="18" fillId="0" borderId="0" xfId="31" applyNumberFormat="1" applyFont="1" applyFill="1" applyBorder="1" applyAlignment="1">
      <alignment horizontal="right"/>
      <protection/>
    </xf>
    <xf numFmtId="0" fontId="19" fillId="0" borderId="6" xfId="31" applyFont="1" applyFill="1" applyBorder="1" applyAlignment="1">
      <alignment horizontal="left" wrapText="1"/>
      <protection/>
    </xf>
    <xf numFmtId="0" fontId="0" fillId="0" borderId="6" xfId="0" applyBorder="1" applyAlignment="1">
      <alignment horizontal="left" wrapText="1"/>
    </xf>
    <xf numFmtId="0" fontId="21" fillId="0" borderId="0" xfId="27" applyNumberFormat="1" applyFont="1" applyFill="1" applyBorder="1" applyAlignment="1">
      <alignment horizontal="left" wrapText="1"/>
      <protection/>
    </xf>
    <xf numFmtId="0" fontId="0" fillId="0" borderId="0" xfId="0" applyAlignment="1">
      <alignment horizontal="left" wrapText="1"/>
    </xf>
    <xf numFmtId="0" fontId="19" fillId="0" borderId="0" xfId="31" applyNumberFormat="1" applyFont="1" applyFill="1" applyAlignment="1">
      <alignment horizontal="left" wrapText="1"/>
      <protection/>
    </xf>
    <xf numFmtId="0" fontId="19" fillId="0" borderId="0" xfId="31" applyFont="1" applyFill="1" applyAlignment="1">
      <alignment horizontal="left" wrapText="1"/>
      <protection/>
    </xf>
    <xf numFmtId="49" fontId="19" fillId="0" borderId="0" xfId="0" applyNumberFormat="1" applyFont="1" applyFill="1" applyAlignment="1">
      <alignment horizontal="left" wrapText="1"/>
    </xf>
    <xf numFmtId="0" fontId="20" fillId="0" borderId="0" xfId="0" applyNumberFormat="1" applyFont="1" applyFill="1" applyAlignment="1">
      <alignment horizontal="left"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0"/>
  <sheetViews>
    <sheetView tabSelected="1" zoomScale="75" zoomScaleNormal="75" workbookViewId="0" topLeftCell="A1">
      <selection activeCell="J16" sqref="J16"/>
    </sheetView>
  </sheetViews>
  <sheetFormatPr defaultColWidth="9.140625" defaultRowHeight="12.75"/>
  <cols>
    <col min="1" max="1" width="24.7109375" style="1" customWidth="1"/>
    <col min="2" max="15" width="8.57421875" style="1" customWidth="1"/>
    <col min="16" max="255" width="7.57421875" style="1" customWidth="1"/>
    <col min="256" max="16384" width="9.140625" style="1" customWidth="1"/>
  </cols>
  <sheetData>
    <row r="1" spans="1:15" s="4" customFormat="1" ht="16.5" thickBot="1">
      <c r="A1" s="3" t="s">
        <v>11</v>
      </c>
      <c r="B1" s="3"/>
      <c r="C1" s="3"/>
      <c r="D1" s="3"/>
      <c r="O1" s="5"/>
    </row>
    <row r="2" spans="1:15" s="7" customFormat="1" ht="16.5">
      <c r="A2" s="6"/>
      <c r="B2" s="27" t="s">
        <v>43</v>
      </c>
      <c r="C2" s="27" t="s">
        <v>44</v>
      </c>
      <c r="D2" s="27" t="s">
        <v>45</v>
      </c>
      <c r="E2" s="27" t="s">
        <v>27</v>
      </c>
      <c r="F2" s="27" t="s">
        <v>28</v>
      </c>
      <c r="G2" s="27" t="s">
        <v>29</v>
      </c>
      <c r="H2" s="27" t="s">
        <v>30</v>
      </c>
      <c r="I2" s="27" t="s">
        <v>31</v>
      </c>
      <c r="J2" s="27" t="s">
        <v>32</v>
      </c>
      <c r="K2" s="27" t="s">
        <v>33</v>
      </c>
      <c r="L2" s="27" t="s">
        <v>34</v>
      </c>
      <c r="M2" s="28" t="s">
        <v>35</v>
      </c>
      <c r="N2" s="28" t="s">
        <v>36</v>
      </c>
      <c r="O2" s="28" t="s">
        <v>37</v>
      </c>
    </row>
    <row r="3" spans="1:15" s="12" customFormat="1" ht="18">
      <c r="A3" s="8" t="s">
        <v>1</v>
      </c>
      <c r="B3" s="9">
        <v>3189</v>
      </c>
      <c r="C3" s="9">
        <v>5144</v>
      </c>
      <c r="D3" s="9">
        <v>4564</v>
      </c>
      <c r="E3" s="9">
        <v>3244</v>
      </c>
      <c r="F3" s="9">
        <v>2806</v>
      </c>
      <c r="G3" s="9">
        <v>2395</v>
      </c>
      <c r="H3" s="9">
        <v>2449</v>
      </c>
      <c r="I3" s="9">
        <v>2320</v>
      </c>
      <c r="J3" s="9">
        <v>2227</v>
      </c>
      <c r="K3" s="9">
        <v>2161</v>
      </c>
      <c r="L3" s="9">
        <v>2116</v>
      </c>
      <c r="M3" s="10">
        <v>2294</v>
      </c>
      <c r="N3" s="32" t="s">
        <v>12</v>
      </c>
      <c r="O3" s="11">
        <v>2862</v>
      </c>
    </row>
    <row r="4" spans="1:15" s="12" customFormat="1" ht="16.5">
      <c r="A4" s="8" t="s">
        <v>8</v>
      </c>
      <c r="B4" s="9" t="s">
        <v>9</v>
      </c>
      <c r="C4" s="9" t="s">
        <v>9</v>
      </c>
      <c r="D4" s="9" t="s">
        <v>9</v>
      </c>
      <c r="E4" s="9">
        <v>84000</v>
      </c>
      <c r="F4" s="9">
        <v>80000</v>
      </c>
      <c r="G4" s="9">
        <v>65000</v>
      </c>
      <c r="H4" s="9">
        <v>59000</v>
      </c>
      <c r="I4" s="9">
        <v>57000</v>
      </c>
      <c r="J4" s="9">
        <v>57000</v>
      </c>
      <c r="K4" s="9">
        <v>55000</v>
      </c>
      <c r="L4" s="9">
        <v>53000</v>
      </c>
      <c r="M4" s="10">
        <v>49000</v>
      </c>
      <c r="N4" s="11">
        <v>50000</v>
      </c>
      <c r="O4" s="11">
        <v>58000</v>
      </c>
    </row>
    <row r="5" spans="1:15" s="12" customFormat="1" ht="18">
      <c r="A5" s="8" t="s">
        <v>2</v>
      </c>
      <c r="B5" s="9" t="s">
        <v>9</v>
      </c>
      <c r="C5" s="9" t="s">
        <v>9</v>
      </c>
      <c r="D5" s="9" t="s">
        <v>9</v>
      </c>
      <c r="E5" s="9">
        <f>80000+20000+3000</f>
        <v>103000</v>
      </c>
      <c r="F5" s="30" t="s">
        <v>13</v>
      </c>
      <c r="G5" s="9">
        <f>60000+10000+2000</f>
        <v>72000</v>
      </c>
      <c r="H5" s="30" t="s">
        <v>14</v>
      </c>
      <c r="I5" s="30" t="s">
        <v>15</v>
      </c>
      <c r="J5" s="30" t="s">
        <v>16</v>
      </c>
      <c r="K5" s="9">
        <v>66000</v>
      </c>
      <c r="L5" s="9">
        <v>61000</v>
      </c>
      <c r="M5" s="32" t="s">
        <v>17</v>
      </c>
      <c r="N5" s="11">
        <v>57000</v>
      </c>
      <c r="O5" s="11">
        <v>69000</v>
      </c>
    </row>
    <row r="6" spans="1:15" s="12" customFormat="1" ht="16.5">
      <c r="A6" s="8" t="s">
        <v>3</v>
      </c>
      <c r="B6" s="13">
        <v>5.629</v>
      </c>
      <c r="C6" s="13">
        <v>10.214</v>
      </c>
      <c r="D6" s="13">
        <v>9.086</v>
      </c>
      <c r="E6" s="13">
        <v>9.557</v>
      </c>
      <c r="F6" s="13">
        <v>9.178</v>
      </c>
      <c r="G6" s="13">
        <v>9.557</v>
      </c>
      <c r="H6" s="13">
        <v>9.906</v>
      </c>
      <c r="I6" s="13">
        <v>10.24</v>
      </c>
      <c r="J6" s="13">
        <v>9.797</v>
      </c>
      <c r="K6" s="13">
        <v>9.92</v>
      </c>
      <c r="L6" s="13">
        <v>10.081</v>
      </c>
      <c r="M6" s="14">
        <v>10.283</v>
      </c>
      <c r="N6" s="14">
        <v>10.584</v>
      </c>
      <c r="O6" s="15">
        <v>10.479</v>
      </c>
    </row>
    <row r="7" spans="1:16" s="12" customFormat="1" ht="8.25" customHeight="1">
      <c r="A7" s="16"/>
      <c r="B7" s="16"/>
      <c r="C7" s="16"/>
      <c r="D7" s="16"/>
      <c r="E7" s="17"/>
      <c r="F7" s="17"/>
      <c r="G7" s="17"/>
      <c r="H7" s="17"/>
      <c r="I7" s="17"/>
      <c r="J7" s="17"/>
      <c r="K7" s="17"/>
      <c r="L7" s="17"/>
      <c r="M7" s="17"/>
      <c r="N7" s="17"/>
      <c r="O7" s="17"/>
      <c r="P7" s="18"/>
    </row>
    <row r="8" spans="1:15" s="7" customFormat="1" ht="18">
      <c r="A8" s="29" t="s">
        <v>18</v>
      </c>
      <c r="B8" s="26"/>
      <c r="C8" s="8"/>
      <c r="D8" s="8"/>
      <c r="E8" s="19"/>
      <c r="F8" s="19"/>
      <c r="G8" s="19"/>
      <c r="H8" s="19"/>
      <c r="I8" s="19"/>
      <c r="J8" s="19"/>
      <c r="K8" s="19"/>
      <c r="L8" s="19"/>
      <c r="N8" s="20"/>
      <c r="O8" s="20"/>
    </row>
    <row r="9" spans="1:15" s="7" customFormat="1" ht="18">
      <c r="A9" s="16" t="s">
        <v>4</v>
      </c>
      <c r="B9" s="21">
        <v>57</v>
      </c>
      <c r="C9" s="21">
        <v>50</v>
      </c>
      <c r="D9" s="21">
        <v>50</v>
      </c>
      <c r="E9" s="21">
        <f aca="true" t="shared" si="0" ref="E9:M9">E3/E6/10</f>
        <v>33.94370618394894</v>
      </c>
      <c r="F9" s="21">
        <f t="shared" si="0"/>
        <v>30.5731096099368</v>
      </c>
      <c r="G9" s="21">
        <f t="shared" si="0"/>
        <v>25.060165323846395</v>
      </c>
      <c r="H9" s="21">
        <f t="shared" si="0"/>
        <v>24.722390470421963</v>
      </c>
      <c r="I9" s="21">
        <f t="shared" si="0"/>
        <v>22.65625</v>
      </c>
      <c r="J9" s="21">
        <f t="shared" si="0"/>
        <v>22.731448402572216</v>
      </c>
      <c r="K9" s="21">
        <f t="shared" si="0"/>
        <v>21.784274193548388</v>
      </c>
      <c r="L9" s="21">
        <f t="shared" si="0"/>
        <v>20.989981152663425</v>
      </c>
      <c r="M9" s="21">
        <f t="shared" si="0"/>
        <v>22.308664786540895</v>
      </c>
      <c r="N9" s="47" t="s">
        <v>42</v>
      </c>
      <c r="O9" s="21">
        <f>O3/O6/10</f>
        <v>27.311766389922706</v>
      </c>
    </row>
    <row r="10" spans="1:15" s="7" customFormat="1" ht="18">
      <c r="A10" s="33" t="s">
        <v>19</v>
      </c>
      <c r="B10" s="22" t="s">
        <v>9</v>
      </c>
      <c r="C10" s="22" t="s">
        <v>9</v>
      </c>
      <c r="D10" s="22" t="s">
        <v>9</v>
      </c>
      <c r="E10" s="19">
        <v>879</v>
      </c>
      <c r="F10" s="19">
        <v>872</v>
      </c>
      <c r="G10" s="19">
        <v>680</v>
      </c>
      <c r="H10" s="19">
        <v>596</v>
      </c>
      <c r="I10" s="19">
        <f aca="true" t="shared" si="1" ref="I10:N10">I4/I6/10</f>
        <v>556.640625</v>
      </c>
      <c r="J10" s="19">
        <f t="shared" si="1"/>
        <v>581.8107583954271</v>
      </c>
      <c r="K10" s="19">
        <f t="shared" si="1"/>
        <v>554.4354838709677</v>
      </c>
      <c r="L10" s="19">
        <f t="shared" si="1"/>
        <v>525.7414938994148</v>
      </c>
      <c r="M10" s="19">
        <f t="shared" si="1"/>
        <v>476.5146358066712</v>
      </c>
      <c r="N10" s="19">
        <f t="shared" si="1"/>
        <v>472.41118669690104</v>
      </c>
      <c r="O10" s="19">
        <v>551</v>
      </c>
    </row>
    <row r="11" spans="1:15" s="7" customFormat="1" ht="18.75" thickBot="1">
      <c r="A11" s="23" t="s">
        <v>10</v>
      </c>
      <c r="B11" s="24" t="s">
        <v>9</v>
      </c>
      <c r="C11" s="24" t="s">
        <v>9</v>
      </c>
      <c r="D11" s="24" t="s">
        <v>9</v>
      </c>
      <c r="E11" s="25">
        <f>E5/E6/10</f>
        <v>1077.7440619441247</v>
      </c>
      <c r="F11" s="31" t="s">
        <v>20</v>
      </c>
      <c r="G11" s="25">
        <f>G5/G6/10</f>
        <v>753.3744899026891</v>
      </c>
      <c r="H11" s="31" t="s">
        <v>21</v>
      </c>
      <c r="I11" s="31" t="s">
        <v>22</v>
      </c>
      <c r="J11" s="31" t="s">
        <v>22</v>
      </c>
      <c r="K11" s="31" t="s">
        <v>23</v>
      </c>
      <c r="L11" s="31" t="s">
        <v>24</v>
      </c>
      <c r="M11" s="31" t="s">
        <v>25</v>
      </c>
      <c r="N11" s="31" t="s">
        <v>26</v>
      </c>
      <c r="O11" s="25">
        <f>O5/O6/10</f>
        <v>658.4597766962497</v>
      </c>
    </row>
    <row r="12" spans="1:13" s="36" customFormat="1" ht="12" customHeight="1">
      <c r="A12" s="48" t="s">
        <v>38</v>
      </c>
      <c r="B12" s="49"/>
      <c r="C12" s="49"/>
      <c r="D12" s="49"/>
      <c r="E12" s="49"/>
      <c r="F12" s="49"/>
      <c r="G12" s="49"/>
      <c r="H12" s="49"/>
      <c r="I12" s="35"/>
      <c r="J12" s="35"/>
      <c r="K12" s="35"/>
      <c r="L12" s="35"/>
      <c r="M12" s="35"/>
    </row>
    <row r="13" spans="1:15" s="36" customFormat="1" ht="13.5">
      <c r="A13" s="37"/>
      <c r="B13" s="38"/>
      <c r="C13" s="38"/>
      <c r="D13" s="38"/>
      <c r="E13" s="39"/>
      <c r="F13" s="40"/>
      <c r="G13" s="39"/>
      <c r="H13" s="40"/>
      <c r="I13" s="40"/>
      <c r="J13" s="40"/>
      <c r="K13" s="40"/>
      <c r="L13" s="40"/>
      <c r="M13" s="40"/>
      <c r="N13" s="40"/>
      <c r="O13" s="39"/>
    </row>
    <row r="14" spans="1:13" s="36" customFormat="1" ht="60" customHeight="1">
      <c r="A14" s="50" t="s">
        <v>41</v>
      </c>
      <c r="B14" s="50"/>
      <c r="C14" s="50"/>
      <c r="D14" s="50"/>
      <c r="E14" s="50"/>
      <c r="F14" s="50"/>
      <c r="G14" s="51"/>
      <c r="H14" s="51"/>
      <c r="I14" s="41"/>
      <c r="J14" s="41"/>
      <c r="K14" s="41"/>
      <c r="L14" s="41"/>
      <c r="M14" s="41"/>
    </row>
    <row r="15" spans="1:13" s="36" customFormat="1" ht="12" customHeight="1">
      <c r="A15" s="35"/>
      <c r="B15" s="42"/>
      <c r="C15" s="42"/>
      <c r="D15" s="42"/>
      <c r="E15" s="42"/>
      <c r="F15" s="42"/>
      <c r="G15" s="42"/>
      <c r="H15" s="42"/>
      <c r="I15" s="42"/>
      <c r="J15" s="42"/>
      <c r="K15" s="42"/>
      <c r="L15" s="42"/>
      <c r="M15" s="42"/>
    </row>
    <row r="16" spans="1:13" s="36" customFormat="1" ht="96" customHeight="1">
      <c r="A16" s="52" t="s">
        <v>0</v>
      </c>
      <c r="B16" s="52"/>
      <c r="C16" s="52"/>
      <c r="D16" s="52"/>
      <c r="E16" s="52"/>
      <c r="F16" s="52"/>
      <c r="G16" s="51"/>
      <c r="H16" s="51"/>
      <c r="I16" s="42"/>
      <c r="J16" s="42"/>
      <c r="K16" s="42"/>
      <c r="L16" s="42"/>
      <c r="M16" s="42"/>
    </row>
    <row r="17" spans="1:13" s="36" customFormat="1" ht="12" customHeight="1">
      <c r="A17" s="35"/>
      <c r="B17" s="35"/>
      <c r="C17" s="35"/>
      <c r="D17" s="35"/>
      <c r="E17" s="35"/>
      <c r="F17" s="35"/>
      <c r="G17" s="35"/>
      <c r="H17" s="35"/>
      <c r="I17" s="35"/>
      <c r="J17" s="35"/>
      <c r="K17" s="35"/>
      <c r="L17" s="35"/>
      <c r="M17" s="35"/>
    </row>
    <row r="18" spans="1:13" s="36" customFormat="1" ht="12" customHeight="1">
      <c r="A18" s="53" t="s">
        <v>5</v>
      </c>
      <c r="B18" s="51"/>
      <c r="C18" s="51"/>
      <c r="D18" s="51"/>
      <c r="E18" s="51"/>
      <c r="F18" s="51"/>
      <c r="G18" s="51"/>
      <c r="H18" s="51"/>
      <c r="I18" s="35"/>
      <c r="J18" s="35"/>
      <c r="K18" s="35"/>
      <c r="L18" s="35"/>
      <c r="M18" s="35"/>
    </row>
    <row r="19" spans="1:13" s="36" customFormat="1" ht="12" customHeight="1">
      <c r="A19" s="54" t="s">
        <v>7</v>
      </c>
      <c r="B19" s="51"/>
      <c r="C19" s="51"/>
      <c r="D19" s="51"/>
      <c r="E19" s="51"/>
      <c r="F19" s="51"/>
      <c r="G19" s="51"/>
      <c r="H19" s="51"/>
      <c r="I19" s="35"/>
      <c r="J19" s="35"/>
      <c r="K19" s="35"/>
      <c r="L19" s="35"/>
      <c r="M19" s="35"/>
    </row>
    <row r="20" spans="1:13" s="36" customFormat="1" ht="36" customHeight="1">
      <c r="A20" s="55" t="s">
        <v>39</v>
      </c>
      <c r="B20" s="55"/>
      <c r="C20" s="55"/>
      <c r="D20" s="55"/>
      <c r="E20" s="55"/>
      <c r="F20" s="55"/>
      <c r="G20" s="51"/>
      <c r="H20" s="51"/>
      <c r="I20" s="35"/>
      <c r="J20" s="35"/>
      <c r="K20" s="35"/>
      <c r="L20" s="35"/>
      <c r="M20" s="35"/>
    </row>
    <row r="21" spans="1:13" s="36" customFormat="1" ht="12" customHeight="1">
      <c r="A21" s="54" t="s">
        <v>6</v>
      </c>
      <c r="B21" s="51"/>
      <c r="C21" s="51"/>
      <c r="D21" s="51"/>
      <c r="E21" s="51"/>
      <c r="F21" s="51"/>
      <c r="G21" s="51"/>
      <c r="H21" s="51"/>
      <c r="I21" s="35"/>
      <c r="J21" s="35"/>
      <c r="K21" s="35"/>
      <c r="L21" s="35"/>
      <c r="M21" s="35"/>
    </row>
    <row r="22" spans="1:13" s="36" customFormat="1" ht="35.25" customHeight="1">
      <c r="A22" s="55" t="s">
        <v>40</v>
      </c>
      <c r="B22" s="55"/>
      <c r="C22" s="55"/>
      <c r="D22" s="55"/>
      <c r="E22" s="55"/>
      <c r="F22" s="55"/>
      <c r="G22" s="51"/>
      <c r="H22" s="51"/>
      <c r="I22" s="42"/>
      <c r="J22" s="42"/>
      <c r="K22" s="42"/>
      <c r="L22" s="42"/>
      <c r="M22" s="42"/>
    </row>
    <row r="23" spans="1:12" s="36" customFormat="1" ht="12" customHeight="1">
      <c r="A23" s="34"/>
      <c r="B23" s="34"/>
      <c r="C23" s="34"/>
      <c r="D23" s="34"/>
      <c r="E23" s="34"/>
      <c r="F23" s="34"/>
      <c r="G23" s="34"/>
      <c r="H23" s="34"/>
      <c r="I23" s="34"/>
      <c r="J23" s="34"/>
      <c r="K23" s="34"/>
      <c r="L23" s="34"/>
    </row>
    <row r="24" spans="1:13" s="44" customFormat="1" ht="12" customHeight="1">
      <c r="A24" s="2"/>
      <c r="B24" s="43"/>
      <c r="C24" s="43"/>
      <c r="D24" s="43"/>
      <c r="E24" s="43"/>
      <c r="F24" s="43"/>
      <c r="G24" s="43"/>
      <c r="H24" s="43"/>
      <c r="I24" s="43"/>
      <c r="J24" s="43"/>
      <c r="K24" s="43"/>
      <c r="L24" s="43"/>
      <c r="M24" s="43"/>
    </row>
    <row r="25" spans="1:13" s="36" customFormat="1" ht="12" customHeight="1">
      <c r="A25" s="1"/>
      <c r="B25" s="45"/>
      <c r="C25" s="45"/>
      <c r="D25" s="45"/>
      <c r="E25" s="45"/>
      <c r="F25" s="45"/>
      <c r="G25" s="45"/>
      <c r="H25" s="45"/>
      <c r="I25" s="45"/>
      <c r="J25" s="45"/>
      <c r="K25" s="45"/>
      <c r="L25" s="45"/>
      <c r="M25" s="45"/>
    </row>
    <row r="26" spans="1:13" s="36" customFormat="1" ht="12" customHeight="1">
      <c r="A26" s="1"/>
      <c r="B26" s="45"/>
      <c r="C26" s="45"/>
      <c r="D26" s="45"/>
      <c r="E26" s="45"/>
      <c r="F26" s="45"/>
      <c r="G26" s="45"/>
      <c r="H26" s="45"/>
      <c r="I26" s="45"/>
      <c r="J26" s="45"/>
      <c r="K26" s="45"/>
      <c r="L26" s="45"/>
      <c r="M26" s="45"/>
    </row>
    <row r="27" spans="1:13" s="36" customFormat="1" ht="12" customHeight="1">
      <c r="A27" s="1"/>
      <c r="B27" s="46"/>
      <c r="C27" s="46"/>
      <c r="D27" s="46"/>
      <c r="E27" s="46"/>
      <c r="F27" s="46"/>
      <c r="G27" s="46"/>
      <c r="H27" s="46"/>
      <c r="I27" s="46"/>
      <c r="J27" s="46"/>
      <c r="K27" s="46"/>
      <c r="L27" s="46"/>
      <c r="M27" s="46"/>
    </row>
    <row r="28" spans="1:13" s="44" customFormat="1" ht="12" customHeight="1">
      <c r="A28" s="1"/>
      <c r="B28" s="43"/>
      <c r="C28" s="43"/>
      <c r="D28" s="43"/>
      <c r="E28" s="43"/>
      <c r="F28" s="43"/>
      <c r="G28" s="43"/>
      <c r="H28" s="43"/>
      <c r="I28" s="43"/>
      <c r="J28" s="43"/>
      <c r="K28" s="43"/>
      <c r="L28" s="43"/>
      <c r="M28" s="43"/>
    </row>
    <row r="29" spans="1:13" s="44" customFormat="1" ht="12" customHeight="1">
      <c r="A29" s="1"/>
      <c r="B29" s="45"/>
      <c r="C29" s="45"/>
      <c r="D29" s="45"/>
      <c r="E29" s="45"/>
      <c r="F29" s="45"/>
      <c r="G29" s="45"/>
      <c r="H29" s="45"/>
      <c r="I29" s="45"/>
      <c r="J29" s="45"/>
      <c r="K29" s="45"/>
      <c r="L29" s="45"/>
      <c r="M29" s="45"/>
    </row>
    <row r="30" spans="1:13" s="36" customFormat="1" ht="12" customHeight="1">
      <c r="A30" s="1"/>
      <c r="B30" s="45"/>
      <c r="C30" s="45"/>
      <c r="D30" s="45"/>
      <c r="E30" s="45"/>
      <c r="F30" s="45"/>
      <c r="G30" s="45"/>
      <c r="H30" s="45"/>
      <c r="I30" s="45"/>
      <c r="J30" s="45"/>
      <c r="K30" s="45"/>
      <c r="L30" s="45"/>
      <c r="M30" s="45"/>
    </row>
  </sheetData>
  <mergeCells count="8">
    <mergeCell ref="A19:H19"/>
    <mergeCell ref="A20:H20"/>
    <mergeCell ref="A21:H21"/>
    <mergeCell ref="A22:H22"/>
    <mergeCell ref="A12:H12"/>
    <mergeCell ref="A14:H14"/>
    <mergeCell ref="A16:H16"/>
    <mergeCell ref="A18:H18"/>
  </mergeCells>
  <printOptions/>
  <pageMargins left="0.75" right="1" top="0.75" bottom="0.75" header="0.5" footer="0.5"/>
  <pageSetup fitToHeight="1" fitToWidth="1" horizontalDpi="300" verticalDpi="300" orientation="landscape" scale="83" r:id="rId1"/>
  <headerFooter alignWithMargins="0">
    <oddHeader>&amp;R&amp;D</oddHeader>
    <oddFooter>&amp;C&amp;P&amp;RNTS99main/&amp;F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2002-06-21T19:41:43Z</cp:lastPrinted>
  <dcterms:created xsi:type="dcterms:W3CDTF">1999-05-10T20:39:02Z</dcterms:created>
  <dcterms:modified xsi:type="dcterms:W3CDTF">2002-07-23T17:44:56Z</dcterms:modified>
  <cp:category/>
  <cp:version/>
  <cp:contentType/>
  <cp:contentStatus/>
</cp:coreProperties>
</file>