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10" windowHeight="8580" activeTab="0"/>
  </bookViews>
  <sheets>
    <sheet name="1-61" sheetId="1" r:id="rId1"/>
  </sheets>
  <externalReferences>
    <externalReference r:id="rId4"/>
  </externalReferences>
  <definedNames>
    <definedName name="Eno_TM">'[1]1997  Table 1a Modified'!#REF!</definedName>
    <definedName name="Eno_Tons">'[1]1997  Table 1a Modified'!#REF!</definedName>
    <definedName name="_xlnm.Print_Area" localSheetId="0">'1-61'!$A$1:$T$106</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<sst xmlns="http://schemas.openxmlformats.org/spreadsheetml/2006/main" count="479" uniqueCount="185">
  <si>
    <t>Short-term</t>
  </si>
  <si>
    <t>Long-term</t>
  </si>
  <si>
    <t>Tacoma, WA</t>
  </si>
  <si>
    <t>Tampa, FL</t>
  </si>
  <si>
    <t>New Orleans, LA</t>
  </si>
  <si>
    <t>Houston, TX</t>
  </si>
  <si>
    <t>Honolulu, HI</t>
  </si>
  <si>
    <t>San Bernardino-Riverside, CA</t>
  </si>
  <si>
    <t>San Francisco-Oakland, CA</t>
  </si>
  <si>
    <t>San Diego, CA</t>
  </si>
  <si>
    <t>Salem, OR</t>
  </si>
  <si>
    <t>Boston, MA</t>
  </si>
  <si>
    <t>Philadelphia, PA-NJ</t>
  </si>
  <si>
    <t>Los Angeles, CA</t>
  </si>
  <si>
    <t>Jacksonville, FL</t>
  </si>
  <si>
    <t>Providence-Pawtucket, RI-MA</t>
  </si>
  <si>
    <t>Hartford-Middletown, CT</t>
  </si>
  <si>
    <t>Fresno, CA</t>
  </si>
  <si>
    <t>Colorado Springs, CO</t>
  </si>
  <si>
    <t>Sacramento, CA</t>
  </si>
  <si>
    <t>Milwaukee, WI</t>
  </si>
  <si>
    <t>Miami-Hialeah, FL</t>
  </si>
  <si>
    <t>New York, NY-Northeastern, NJ</t>
  </si>
  <si>
    <t>Spokane, WA</t>
  </si>
  <si>
    <t>Dallas, TX</t>
  </si>
  <si>
    <t>San Jose, CA</t>
  </si>
  <si>
    <t>Boulder, CO</t>
  </si>
  <si>
    <t>Tucson, AZ</t>
  </si>
  <si>
    <t>Seattle-Everett, WA</t>
  </si>
  <si>
    <t>Detroit, MI</t>
  </si>
  <si>
    <t>Norfolk, VA</t>
  </si>
  <si>
    <t>Chicago, IL-Northwestern, IN</t>
  </si>
  <si>
    <t>Baltimore, MD</t>
  </si>
  <si>
    <t>Pittsburgh, PA</t>
  </si>
  <si>
    <t>Washington, DC-MD-VA</t>
  </si>
  <si>
    <t>Kansas City, MO-KS</t>
  </si>
  <si>
    <t>El Paso, TX-NM</t>
  </si>
  <si>
    <t>Omaha, NE-IA</t>
  </si>
  <si>
    <t>Buffalo-Niagara Falls, NY</t>
  </si>
  <si>
    <t>Corpus Christi, TX</t>
  </si>
  <si>
    <t>Portland-Vancouver, OR-WA</t>
  </si>
  <si>
    <t>Phoenix, AZ</t>
  </si>
  <si>
    <t>Cincinnati, OH-KY</t>
  </si>
  <si>
    <t>Atlanta, GA</t>
  </si>
  <si>
    <t>Rochester, NY</t>
  </si>
  <si>
    <t>Bakersfield, CA</t>
  </si>
  <si>
    <t>Albuquerque, NM</t>
  </si>
  <si>
    <t>Denver, CO</t>
  </si>
  <si>
    <t>Beaumont, TX</t>
  </si>
  <si>
    <t>Cleveland, OH</t>
  </si>
  <si>
    <t>Albany-Schenectady-Troy, NY</t>
  </si>
  <si>
    <t>Austin, TX</t>
  </si>
  <si>
    <t>Columbus, OH</t>
  </si>
  <si>
    <t>Nashville, TN</t>
  </si>
  <si>
    <t>Oklahoma City, OK</t>
  </si>
  <si>
    <t>San Antonio, TX</t>
  </si>
  <si>
    <t>Charlotte, NC</t>
  </si>
  <si>
    <t>St. Louis, MO-IL</t>
  </si>
  <si>
    <t>Laredo, TX</t>
  </si>
  <si>
    <t>Eugene-Springfield, OR</t>
  </si>
  <si>
    <t>Las Vegas, NV</t>
  </si>
  <si>
    <t>Salt Lake City, UT</t>
  </si>
  <si>
    <t>Orlando, FL</t>
  </si>
  <si>
    <t>Brownsville, TX</t>
  </si>
  <si>
    <t>Louisville, KY-IN</t>
  </si>
  <si>
    <t>Indianapolis, IN</t>
  </si>
  <si>
    <t>Memphis, TN-AR-MS</t>
  </si>
  <si>
    <t>An RCI exceeding 1.0 indicates an undesirable congestion level, on average, on the freeways and principal arterial street system during the peak period.</t>
  </si>
  <si>
    <t>Urban area</t>
  </si>
  <si>
    <t>Minneapolis-St. Paul, MN</t>
  </si>
  <si>
    <t>Due to changes in methodology, data for all years shown were revised.  For a detailed explanation of the formulas used, see the source document.</t>
  </si>
  <si>
    <t>Fort Worth TX</t>
  </si>
  <si>
    <t>The cities shown represent the 50 largest metropolitan areas, as well as others chosen by the states sponsoring the Texas Transportation Institute study on mobility.</t>
  </si>
  <si>
    <t>Fort Lauderdale</t>
  </si>
  <si>
    <t xml:space="preserve">Population </t>
  </si>
  <si>
    <t>Med</t>
  </si>
  <si>
    <t>Lrg</t>
  </si>
  <si>
    <t>Sml</t>
  </si>
  <si>
    <t>Vlg</t>
  </si>
  <si>
    <t>Table 1-61:  Roadway Congestion Index</t>
  </si>
  <si>
    <t>group</t>
  </si>
  <si>
    <t>Vlg = very large urban areas – over 3 million population.</t>
  </si>
  <si>
    <t>Lrg = large urban areas – over 1 million and less than 3 million population.</t>
  </si>
  <si>
    <t>Med = medium urban areas – over 500,000 and less than 1 million population.</t>
  </si>
  <si>
    <t>Sml = small urban areas – less than 500,000 population.</t>
  </si>
  <si>
    <t>Percent change</t>
  </si>
  <si>
    <r>
      <t>Percent</t>
    </r>
    <r>
      <rPr>
        <b/>
        <vertAlign val="superscript"/>
        <sz val="11"/>
        <rFont val="Arial Narrow"/>
        <family val="2"/>
      </rPr>
      <t>a</t>
    </r>
  </si>
  <si>
    <r>
      <t>Rank</t>
    </r>
    <r>
      <rPr>
        <b/>
        <vertAlign val="superscript"/>
        <sz val="11"/>
        <rFont val="Arial Narrow"/>
        <family val="2"/>
      </rPr>
      <t>a</t>
    </r>
  </si>
  <si>
    <r>
      <t>R</t>
    </r>
    <r>
      <rPr>
        <sz val="11"/>
        <rFont val="Arial Narrow"/>
        <family val="2"/>
      </rPr>
      <t>0.46</t>
    </r>
  </si>
  <si>
    <r>
      <t>R</t>
    </r>
    <r>
      <rPr>
        <sz val="11"/>
        <rFont val="Arial Narrow"/>
        <family val="2"/>
      </rPr>
      <t>0.62</t>
    </r>
  </si>
  <si>
    <r>
      <t>R</t>
    </r>
    <r>
      <rPr>
        <sz val="11"/>
        <rFont val="Arial Narrow"/>
        <family val="2"/>
      </rPr>
      <t>1.02</t>
    </r>
  </si>
  <si>
    <r>
      <t>R</t>
    </r>
    <r>
      <rPr>
        <sz val="11"/>
        <rFont val="Arial Narrow"/>
        <family val="2"/>
      </rPr>
      <t>1.06</t>
    </r>
  </si>
  <si>
    <r>
      <t>R</t>
    </r>
    <r>
      <rPr>
        <sz val="11"/>
        <rFont val="Arial Narrow"/>
        <family val="2"/>
      </rPr>
      <t>1.12</t>
    </r>
  </si>
  <si>
    <r>
      <t>R</t>
    </r>
    <r>
      <rPr>
        <sz val="11"/>
        <rFont val="Arial Narrow"/>
        <family val="2"/>
      </rPr>
      <t>0.77</t>
    </r>
  </si>
  <si>
    <r>
      <t>R</t>
    </r>
    <r>
      <rPr>
        <sz val="11"/>
        <rFont val="Arial Narrow"/>
        <family val="2"/>
      </rPr>
      <t>0.98</t>
    </r>
  </si>
  <si>
    <r>
      <t>R</t>
    </r>
    <r>
      <rPr>
        <sz val="11"/>
        <rFont val="Arial Narrow"/>
        <family val="2"/>
      </rPr>
      <t>0.99</t>
    </r>
  </si>
  <si>
    <r>
      <t>R</t>
    </r>
    <r>
      <rPr>
        <sz val="11"/>
        <rFont val="Arial Narrow"/>
        <family val="2"/>
      </rPr>
      <t>1.13</t>
    </r>
  </si>
  <si>
    <r>
      <t>R</t>
    </r>
    <r>
      <rPr>
        <sz val="11"/>
        <rFont val="Arial Narrow"/>
        <family val="2"/>
      </rPr>
      <t>1.24</t>
    </r>
  </si>
  <si>
    <r>
      <t>R</t>
    </r>
    <r>
      <rPr>
        <sz val="11"/>
        <rFont val="Arial Narrow"/>
        <family val="2"/>
      </rPr>
      <t>0.73</t>
    </r>
  </si>
  <si>
    <r>
      <t>R</t>
    </r>
    <r>
      <rPr>
        <sz val="11"/>
        <rFont val="Arial Narrow"/>
        <family val="2"/>
      </rPr>
      <t>0.90</t>
    </r>
  </si>
  <si>
    <r>
      <t>R</t>
    </r>
    <r>
      <rPr>
        <sz val="11"/>
        <rFont val="Arial Narrow"/>
        <family val="2"/>
      </rPr>
      <t>0.87</t>
    </r>
  </si>
  <si>
    <r>
      <t>R</t>
    </r>
    <r>
      <rPr>
        <sz val="11"/>
        <rFont val="Arial Narrow"/>
        <family val="2"/>
      </rPr>
      <t>0.97</t>
    </r>
  </si>
  <si>
    <r>
      <t>R</t>
    </r>
    <r>
      <rPr>
        <sz val="11"/>
        <rFont val="Arial Narrow"/>
        <family val="2"/>
      </rPr>
      <t>0.54</t>
    </r>
  </si>
  <si>
    <r>
      <t>R</t>
    </r>
    <r>
      <rPr>
        <sz val="11"/>
        <rFont val="Arial Narrow"/>
        <family val="2"/>
      </rPr>
      <t>0.64</t>
    </r>
  </si>
  <si>
    <r>
      <t>R</t>
    </r>
    <r>
      <rPr>
        <sz val="11"/>
        <rFont val="Arial Narrow"/>
        <family val="2"/>
      </rPr>
      <t>0.70</t>
    </r>
  </si>
  <si>
    <r>
      <t>R</t>
    </r>
    <r>
      <rPr>
        <sz val="11"/>
        <rFont val="Arial Narrow"/>
        <family val="2"/>
      </rPr>
      <t>0.75</t>
    </r>
  </si>
  <si>
    <r>
      <t>R</t>
    </r>
    <r>
      <rPr>
        <sz val="11"/>
        <rFont val="Arial Narrow"/>
        <family val="2"/>
      </rPr>
      <t>0.95</t>
    </r>
  </si>
  <si>
    <r>
      <t>R</t>
    </r>
    <r>
      <rPr>
        <sz val="11"/>
        <rFont val="Arial Narrow"/>
        <family val="2"/>
      </rPr>
      <t>1.03</t>
    </r>
  </si>
  <si>
    <r>
      <t>R</t>
    </r>
    <r>
      <rPr>
        <sz val="11"/>
        <rFont val="Arial Narrow"/>
        <family val="2"/>
      </rPr>
      <t>0.68</t>
    </r>
  </si>
  <si>
    <r>
      <t>R</t>
    </r>
    <r>
      <rPr>
        <sz val="11"/>
        <rFont val="Arial Narrow"/>
        <family val="2"/>
      </rPr>
      <t>0.74</t>
    </r>
  </si>
  <si>
    <r>
      <t>R</t>
    </r>
    <r>
      <rPr>
        <sz val="11"/>
        <rFont val="Arial Narrow"/>
        <family val="2"/>
      </rPr>
      <t>0.83</t>
    </r>
  </si>
  <si>
    <r>
      <t>R</t>
    </r>
    <r>
      <rPr>
        <sz val="11"/>
        <rFont val="Arial Narrow"/>
        <family val="2"/>
      </rPr>
      <t>0.80</t>
    </r>
  </si>
  <si>
    <r>
      <t>R</t>
    </r>
    <r>
      <rPr>
        <sz val="11"/>
        <rFont val="Arial Narrow"/>
        <family val="2"/>
      </rPr>
      <t>0.85</t>
    </r>
  </si>
  <si>
    <r>
      <t>R</t>
    </r>
    <r>
      <rPr>
        <sz val="11"/>
        <rFont val="Arial Narrow"/>
        <family val="2"/>
      </rPr>
      <t>0.88</t>
    </r>
  </si>
  <si>
    <r>
      <t>R</t>
    </r>
    <r>
      <rPr>
        <sz val="11"/>
        <rFont val="Arial Narrow"/>
        <family val="2"/>
      </rPr>
      <t>1.09</t>
    </r>
  </si>
  <si>
    <r>
      <t>R</t>
    </r>
    <r>
      <rPr>
        <sz val="11"/>
        <rFont val="Arial Narrow"/>
        <family val="2"/>
      </rPr>
      <t>1.11</t>
    </r>
  </si>
  <si>
    <r>
      <t>R</t>
    </r>
    <r>
      <rPr>
        <sz val="11"/>
        <rFont val="Arial Narrow"/>
        <family val="2"/>
      </rPr>
      <t>1.21</t>
    </r>
  </si>
  <si>
    <r>
      <t>R</t>
    </r>
    <r>
      <rPr>
        <sz val="11"/>
        <rFont val="Arial Narrow"/>
        <family val="2"/>
      </rPr>
      <t>1.25</t>
    </r>
  </si>
  <si>
    <r>
      <t>R</t>
    </r>
    <r>
      <rPr>
        <sz val="11"/>
        <rFont val="Arial Narrow"/>
        <family val="2"/>
      </rPr>
      <t>0.55</t>
    </r>
  </si>
  <si>
    <r>
      <t>R</t>
    </r>
    <r>
      <rPr>
        <sz val="11"/>
        <rFont val="Arial Narrow"/>
        <family val="2"/>
      </rPr>
      <t>0.65</t>
    </r>
  </si>
  <si>
    <r>
      <t>R</t>
    </r>
    <r>
      <rPr>
        <sz val="11"/>
        <rFont val="Arial Narrow"/>
        <family val="2"/>
      </rPr>
      <t>0.76</t>
    </r>
  </si>
  <si>
    <r>
      <t>R</t>
    </r>
    <r>
      <rPr>
        <sz val="11"/>
        <rFont val="Arial Narrow"/>
        <family val="2"/>
      </rPr>
      <t>0.81</t>
    </r>
  </si>
  <si>
    <r>
      <t>R</t>
    </r>
    <r>
      <rPr>
        <sz val="11"/>
        <rFont val="Arial Narrow"/>
        <family val="2"/>
      </rPr>
      <t>0.71</t>
    </r>
  </si>
  <si>
    <r>
      <t>R</t>
    </r>
    <r>
      <rPr>
        <sz val="11"/>
        <rFont val="Arial Narrow"/>
        <family val="2"/>
      </rPr>
      <t>0.53</t>
    </r>
  </si>
  <si>
    <r>
      <t>R</t>
    </r>
    <r>
      <rPr>
        <sz val="11"/>
        <rFont val="Arial Narrow"/>
        <family val="2"/>
      </rPr>
      <t>0.60</t>
    </r>
  </si>
  <si>
    <r>
      <t>R</t>
    </r>
    <r>
      <rPr>
        <sz val="11"/>
        <rFont val="Arial Narrow"/>
        <family val="2"/>
      </rPr>
      <t>0.67</t>
    </r>
  </si>
  <si>
    <r>
      <t>R</t>
    </r>
    <r>
      <rPr>
        <sz val="11"/>
        <rFont val="Arial Narrow"/>
        <family val="2"/>
      </rPr>
      <t>0.66</t>
    </r>
  </si>
  <si>
    <r>
      <t>R</t>
    </r>
    <r>
      <rPr>
        <sz val="11"/>
        <rFont val="Arial Narrow"/>
        <family val="2"/>
      </rPr>
      <t>0.86</t>
    </r>
  </si>
  <si>
    <r>
      <t>R</t>
    </r>
    <r>
      <rPr>
        <sz val="11"/>
        <rFont val="Arial Narrow"/>
        <family val="2"/>
      </rPr>
      <t>1.05</t>
    </r>
  </si>
  <si>
    <r>
      <t>R</t>
    </r>
    <r>
      <rPr>
        <sz val="11"/>
        <rFont val="Arial Narrow"/>
        <family val="2"/>
      </rPr>
      <t>1.01</t>
    </r>
  </si>
  <si>
    <r>
      <t>R</t>
    </r>
    <r>
      <rPr>
        <sz val="11"/>
        <rFont val="Arial Narrow"/>
        <family val="2"/>
      </rPr>
      <t>1.07</t>
    </r>
  </si>
  <si>
    <r>
      <t>R</t>
    </r>
    <r>
      <rPr>
        <sz val="11"/>
        <rFont val="Arial Narrow"/>
        <family val="2"/>
      </rPr>
      <t>1.18</t>
    </r>
  </si>
  <si>
    <r>
      <t>R</t>
    </r>
    <r>
      <rPr>
        <sz val="11"/>
        <rFont val="Arial Narrow"/>
        <family val="2"/>
      </rPr>
      <t>1.17</t>
    </r>
  </si>
  <si>
    <r>
      <t>R</t>
    </r>
    <r>
      <rPr>
        <sz val="11"/>
        <rFont val="Arial Narrow"/>
        <family val="2"/>
      </rPr>
      <t>1.22</t>
    </r>
  </si>
  <si>
    <r>
      <t>R</t>
    </r>
    <r>
      <rPr>
        <sz val="11"/>
        <rFont val="Arial Narrow"/>
        <family val="2"/>
      </rPr>
      <t>1.27</t>
    </r>
  </si>
  <si>
    <r>
      <t>R</t>
    </r>
    <r>
      <rPr>
        <sz val="11"/>
        <rFont val="Arial Narrow"/>
        <family val="2"/>
      </rPr>
      <t>0.92</t>
    </r>
  </si>
  <si>
    <r>
      <t>R</t>
    </r>
    <r>
      <rPr>
        <sz val="11"/>
        <rFont val="Arial Narrow"/>
        <family val="2"/>
      </rPr>
      <t>1.04</t>
    </r>
  </si>
  <si>
    <r>
      <t>R</t>
    </r>
    <r>
      <rPr>
        <sz val="11"/>
        <rFont val="Arial Narrow"/>
        <family val="2"/>
      </rPr>
      <t>0.94</t>
    </r>
  </si>
  <si>
    <r>
      <t>R</t>
    </r>
    <r>
      <rPr>
        <sz val="11"/>
        <rFont val="Arial Narrow"/>
        <family val="2"/>
      </rPr>
      <t>0.96</t>
    </r>
  </si>
  <si>
    <r>
      <t>R</t>
    </r>
    <r>
      <rPr>
        <sz val="11"/>
        <rFont val="Arial Narrow"/>
        <family val="2"/>
      </rPr>
      <t>0.50</t>
    </r>
  </si>
  <si>
    <r>
      <t>R</t>
    </r>
    <r>
      <rPr>
        <sz val="11"/>
        <rFont val="Arial Narrow"/>
        <family val="2"/>
      </rPr>
      <t>0.63</t>
    </r>
  </si>
  <si>
    <r>
      <t>R</t>
    </r>
    <r>
      <rPr>
        <sz val="11"/>
        <rFont val="Arial Narrow"/>
        <family val="2"/>
      </rPr>
      <t>0.57</t>
    </r>
  </si>
  <si>
    <r>
      <t>R</t>
    </r>
    <r>
      <rPr>
        <sz val="11"/>
        <rFont val="Arial Narrow"/>
        <family val="2"/>
      </rPr>
      <t>0.78</t>
    </r>
  </si>
  <si>
    <r>
      <t>R</t>
    </r>
    <r>
      <rPr>
        <sz val="11"/>
        <rFont val="Arial Narrow"/>
        <family val="2"/>
      </rPr>
      <t>0.82</t>
    </r>
  </si>
  <si>
    <r>
      <t>R</t>
    </r>
    <r>
      <rPr>
        <sz val="11"/>
        <rFont val="Arial Narrow"/>
        <family val="2"/>
      </rPr>
      <t>1.14</t>
    </r>
  </si>
  <si>
    <r>
      <t>R</t>
    </r>
    <r>
      <rPr>
        <sz val="11"/>
        <rFont val="Arial Narrow"/>
        <family val="2"/>
      </rPr>
      <t>0.89</t>
    </r>
  </si>
  <si>
    <r>
      <t>R</t>
    </r>
    <r>
      <rPr>
        <sz val="11"/>
        <rFont val="Arial Narrow"/>
        <family val="2"/>
      </rPr>
      <t>1.16</t>
    </r>
  </si>
  <si>
    <r>
      <t>R</t>
    </r>
    <r>
      <rPr>
        <sz val="11"/>
        <rFont val="Arial Narrow"/>
        <family val="2"/>
      </rPr>
      <t>0.84</t>
    </r>
  </si>
  <si>
    <r>
      <t>R</t>
    </r>
    <r>
      <rPr>
        <sz val="11"/>
        <rFont val="Arial Narrow"/>
        <family val="2"/>
      </rPr>
      <t>0.69</t>
    </r>
  </si>
  <si>
    <r>
      <t>R</t>
    </r>
    <r>
      <rPr>
        <sz val="11"/>
        <rFont val="Arial Narrow"/>
        <family val="2"/>
      </rPr>
      <t>0.61</t>
    </r>
  </si>
  <si>
    <r>
      <t>R</t>
    </r>
    <r>
      <rPr>
        <sz val="11"/>
        <rFont val="Arial Narrow"/>
        <family val="2"/>
      </rPr>
      <t>0.79</t>
    </r>
  </si>
  <si>
    <r>
      <t>R</t>
    </r>
    <r>
      <rPr>
        <sz val="11"/>
        <rFont val="Arial Narrow"/>
        <family val="2"/>
      </rPr>
      <t>1.00</t>
    </r>
  </si>
  <si>
    <r>
      <t>R</t>
    </r>
    <r>
      <rPr>
        <sz val="11"/>
        <rFont val="Arial Narrow"/>
        <family val="2"/>
      </rPr>
      <t>0.91</t>
    </r>
  </si>
  <si>
    <r>
      <t>R</t>
    </r>
    <r>
      <rPr>
        <sz val="11"/>
        <rFont val="Arial Narrow"/>
        <family val="2"/>
      </rPr>
      <t>0.56</t>
    </r>
  </si>
  <si>
    <r>
      <t>R</t>
    </r>
    <r>
      <rPr>
        <sz val="11"/>
        <rFont val="Arial Narrow"/>
        <family val="2"/>
      </rPr>
      <t>1.08</t>
    </r>
  </si>
  <si>
    <r>
      <t>R</t>
    </r>
    <r>
      <rPr>
        <sz val="11"/>
        <rFont val="Arial Narrow"/>
        <family val="2"/>
      </rPr>
      <t>1.29</t>
    </r>
  </si>
  <si>
    <r>
      <t>R</t>
    </r>
    <r>
      <rPr>
        <sz val="11"/>
        <rFont val="Arial Narrow"/>
        <family val="2"/>
      </rPr>
      <t>1.59</t>
    </r>
  </si>
  <si>
    <r>
      <t>R</t>
    </r>
    <r>
      <rPr>
        <sz val="11"/>
        <rFont val="Arial Narrow"/>
        <family val="2"/>
      </rPr>
      <t>1.56</t>
    </r>
  </si>
  <si>
    <r>
      <t>R</t>
    </r>
    <r>
      <rPr>
        <sz val="11"/>
        <rFont val="Arial Narrow"/>
        <family val="2"/>
      </rPr>
      <t>1.52</t>
    </r>
  </si>
  <si>
    <r>
      <t>R</t>
    </r>
    <r>
      <rPr>
        <sz val="11"/>
        <rFont val="Arial Narrow"/>
        <family val="2"/>
      </rPr>
      <t>1.54</t>
    </r>
  </si>
  <si>
    <r>
      <t>R</t>
    </r>
    <r>
      <rPr>
        <sz val="11"/>
        <rFont val="Arial Narrow"/>
        <family val="2"/>
      </rPr>
      <t>1.20</t>
    </r>
  </si>
  <si>
    <r>
      <t>R</t>
    </r>
    <r>
      <rPr>
        <sz val="11"/>
        <rFont val="Arial Narrow"/>
        <family val="2"/>
      </rPr>
      <t>1.23</t>
    </r>
  </si>
  <si>
    <r>
      <t>R</t>
    </r>
    <r>
      <rPr>
        <sz val="11"/>
        <rFont val="Arial Narrow"/>
        <family val="2"/>
      </rPr>
      <t>0.93</t>
    </r>
  </si>
  <si>
    <r>
      <t>R</t>
    </r>
    <r>
      <rPr>
        <sz val="11"/>
        <rFont val="Arial Narrow"/>
        <family val="2"/>
      </rPr>
      <t>0.51</t>
    </r>
  </si>
  <si>
    <r>
      <t>R</t>
    </r>
    <r>
      <rPr>
        <sz val="11"/>
        <rFont val="Arial Narrow"/>
        <family val="2"/>
      </rPr>
      <t>0.72</t>
    </r>
  </si>
  <si>
    <r>
      <t>R</t>
    </r>
    <r>
      <rPr>
        <sz val="11"/>
        <rFont val="Arial Narrow"/>
        <family val="2"/>
      </rPr>
      <t>1.15</t>
    </r>
  </si>
  <si>
    <r>
      <t>R</t>
    </r>
    <r>
      <rPr>
        <sz val="11"/>
        <rFont val="Arial Narrow"/>
        <family val="2"/>
      </rPr>
      <t>1.19</t>
    </r>
  </si>
  <si>
    <r>
      <t>R</t>
    </r>
    <r>
      <rPr>
        <sz val="11"/>
        <rFont val="Arial Narrow"/>
        <family val="2"/>
      </rPr>
      <t>1.35</t>
    </r>
  </si>
  <si>
    <r>
      <t>R</t>
    </r>
    <r>
      <rPr>
        <sz val="11"/>
        <rFont val="Arial Narrow"/>
        <family val="2"/>
      </rPr>
      <t>1.36</t>
    </r>
  </si>
  <si>
    <r>
      <t>R</t>
    </r>
    <r>
      <rPr>
        <sz val="11"/>
        <rFont val="Arial Narrow"/>
        <family val="2"/>
      </rPr>
      <t>1.28</t>
    </r>
  </si>
  <si>
    <r>
      <t xml:space="preserve">68 Area Average </t>
    </r>
    <r>
      <rPr>
        <vertAlign val="superscript"/>
        <sz val="11"/>
        <rFont val="Arial Narrow"/>
        <family val="2"/>
      </rPr>
      <t>b</t>
    </r>
  </si>
  <si>
    <r>
      <t xml:space="preserve">Very Large Area Average </t>
    </r>
    <r>
      <rPr>
        <vertAlign val="superscript"/>
        <sz val="11"/>
        <rFont val="Arial Narrow"/>
        <family val="2"/>
      </rPr>
      <t>b</t>
    </r>
  </si>
  <si>
    <r>
      <t xml:space="preserve">Large Area Average </t>
    </r>
    <r>
      <rPr>
        <vertAlign val="superscript"/>
        <sz val="11"/>
        <rFont val="Arial Narrow"/>
        <family val="2"/>
      </rPr>
      <t>b</t>
    </r>
  </si>
  <si>
    <r>
      <t xml:space="preserve">Medium Area Average </t>
    </r>
    <r>
      <rPr>
        <vertAlign val="superscript"/>
        <sz val="11"/>
        <rFont val="Arial Narrow"/>
        <family val="2"/>
      </rPr>
      <t>b</t>
    </r>
  </si>
  <si>
    <r>
      <t xml:space="preserve">Small Area Average </t>
    </r>
    <r>
      <rPr>
        <vertAlign val="superscript"/>
        <sz val="11"/>
        <rFont val="Arial Narrow"/>
        <family val="2"/>
      </rPr>
      <t>b</t>
    </r>
  </si>
  <si>
    <r>
      <t>KEY:</t>
    </r>
    <r>
      <rPr>
        <sz val="9"/>
        <rFont val="Arial"/>
        <family val="2"/>
      </rPr>
      <t xml:space="preserve">  R = revised.</t>
    </r>
  </si>
  <si>
    <r>
      <t>a</t>
    </r>
    <r>
      <rPr>
        <sz val="9"/>
        <rFont val="Arial"/>
        <family val="2"/>
      </rPr>
      <t xml:space="preserve"> Percent change was calculated using the numbers in this table and were not obtained from the source mentioned below.  Rank is based on the calculated percent change with the lowest number corresponding to a rank of 1.</t>
    </r>
  </si>
  <si>
    <r>
      <t>b</t>
    </r>
    <r>
      <rPr>
        <sz val="9"/>
        <rFont val="Arial"/>
        <family val="2"/>
      </rPr>
      <t xml:space="preserve"> For the years 1982, 1992, and 1999, the average RCI was obtained from table A-17 from the Texas Transportation Instutute's   </t>
    </r>
    <r>
      <rPr>
        <i/>
        <sz val="9"/>
        <rFont val="Arial"/>
        <family val="2"/>
      </rPr>
      <t>The 2001 Annual Urban Mobility Report</t>
    </r>
    <r>
      <rPr>
        <sz val="9"/>
        <rFont val="Arial"/>
        <family val="2"/>
      </rPr>
      <t xml:space="preserve"> referenced below.  For other years, the average RCI was calculated using data obtained from the web site and the RCI formula in the report.</t>
    </r>
  </si>
  <si>
    <r>
      <t>NOTES:</t>
    </r>
    <r>
      <rPr>
        <sz val="9"/>
        <rFont val="Arial"/>
        <family val="2"/>
      </rPr>
      <t xml:space="preserve">  The roadway congestion index (RCI) is a measure of vehicle travel density on major roadways in an urban area.</t>
    </r>
  </si>
  <si>
    <t xml:space="preserve">     -Hollywood-Pompano Beach, FL</t>
  </si>
  <si>
    <r>
      <t>1995-1999</t>
    </r>
    <r>
      <rPr>
        <b/>
        <vertAlign val="superscript"/>
        <sz val="11"/>
        <rFont val="Arial Narrow"/>
        <family val="2"/>
      </rPr>
      <t>R</t>
    </r>
  </si>
  <si>
    <r>
      <t>1982-1999</t>
    </r>
    <r>
      <rPr>
        <b/>
        <vertAlign val="superscript"/>
        <sz val="11"/>
        <rFont val="Arial Narrow"/>
        <family val="2"/>
      </rPr>
      <t>R</t>
    </r>
  </si>
  <si>
    <r>
      <t>SOURCE:</t>
    </r>
    <r>
      <rPr>
        <sz val="9"/>
        <rFont val="Arial"/>
        <family val="2"/>
      </rPr>
      <t xml:space="preserve">  1982–1999: Texas Transportation Institute, </t>
    </r>
    <r>
      <rPr>
        <i/>
        <sz val="9"/>
        <rFont val="Arial"/>
        <family val="2"/>
      </rPr>
      <t xml:space="preserve">The 2001 Annual Urban Mobility Report </t>
    </r>
    <r>
      <rPr>
        <sz val="9"/>
        <rFont val="Arial"/>
        <family val="2"/>
      </rPr>
      <t>(College Station, TX: 2001); RCI data and population groups were obtained from Internet site http://mobility.tamu.edu accessed on Sept. 14, 2001.</t>
    </r>
  </si>
  <si>
    <t>continued</t>
  </si>
  <si>
    <r>
      <t>Table 1-61</t>
    </r>
    <r>
      <rPr>
        <i/>
        <sz val="10"/>
        <rFont val="Arial"/>
        <family val="2"/>
      </rPr>
      <t xml:space="preserve"> continued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</si>
</sst>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00000"/>
    <numFmt numFmtId="168" formatCode="0.00000"/>
    <numFmt numFmtId="169" formatCode="0.0000"/>
    <numFmt numFmtId="170" formatCode="0.000"/>
  </numFmts>
  <fonts count="26">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8"/>
      <name val="Arial"/>
      <family val="2"/>
    </font>
    <font>
      <b/>
      <sz val="8"/>
      <name val="Arial"/>
      <family val="2"/>
    </font>
    <font>
      <vertAlign val="superscript"/>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102">
    <xf numFmtId="0" fontId="0" fillId="0" borderId="0" xfId="0" applyAlignment="1">
      <alignment/>
    </xf>
    <xf numFmtId="0" fontId="0" fillId="0" borderId="0" xfId="0" applyFont="1" applyFill="1" applyAlignment="1">
      <alignment/>
    </xf>
    <xf numFmtId="0" fontId="15" fillId="0" borderId="0" xfId="0" applyFont="1" applyFill="1" applyBorder="1" applyAlignment="1">
      <alignment horizontal="left"/>
    </xf>
    <xf numFmtId="0" fontId="15" fillId="0" borderId="0" xfId="25" applyFont="1" applyFill="1" applyBorder="1" applyAlignment="1">
      <alignment horizontal="left"/>
      <protection/>
    </xf>
    <xf numFmtId="0" fontId="15" fillId="0" borderId="0" xfId="0" applyFont="1" applyFill="1" applyAlignment="1">
      <alignment/>
    </xf>
    <xf numFmtId="49" fontId="15" fillId="0" borderId="0" xfId="0" applyNumberFormat="1" applyFont="1" applyFill="1" applyAlignment="1">
      <alignment horizontal="left"/>
    </xf>
    <xf numFmtId="2" fontId="15" fillId="0" borderId="0" xfId="21" applyNumberFormat="1" applyFont="1" applyFill="1" applyBorder="1" applyAlignment="1">
      <alignment horizontal="right"/>
      <protection/>
    </xf>
    <xf numFmtId="1" fontId="15" fillId="0" borderId="0" xfId="21" applyNumberFormat="1" applyFont="1" applyFill="1" applyBorder="1" applyAlignment="1">
      <alignment horizontal="right"/>
      <protection/>
    </xf>
    <xf numFmtId="0" fontId="15" fillId="0" borderId="0" xfId="0" applyFont="1" applyFill="1" applyBorder="1" applyAlignment="1">
      <alignment/>
    </xf>
    <xf numFmtId="2" fontId="15" fillId="0" borderId="0" xfId="0" applyNumberFormat="1" applyFont="1" applyFill="1" applyAlignment="1">
      <alignment horizontal="right"/>
    </xf>
    <xf numFmtId="2" fontId="15" fillId="0" borderId="0" xfId="0" applyNumberFormat="1" applyFont="1" applyFill="1" applyAlignment="1">
      <alignment/>
    </xf>
    <xf numFmtId="1" fontId="15" fillId="0" borderId="0" xfId="0" applyNumberFormat="1" applyFont="1" applyFill="1" applyBorder="1" applyAlignment="1">
      <alignment/>
    </xf>
    <xf numFmtId="0" fontId="15" fillId="0" borderId="0" xfId="0" applyFont="1" applyFill="1" applyAlignment="1">
      <alignment horizontal="right"/>
    </xf>
    <xf numFmtId="2" fontId="15" fillId="0" borderId="0" xfId="0" applyNumberFormat="1" applyFont="1" applyFill="1" applyBorder="1" applyAlignment="1">
      <alignment/>
    </xf>
    <xf numFmtId="2" fontId="15" fillId="0" borderId="0" xfId="0" applyNumberFormat="1" applyFont="1" applyFill="1" applyBorder="1" applyAlignment="1">
      <alignment horizontal="right"/>
    </xf>
    <xf numFmtId="0" fontId="15" fillId="0" borderId="0" xfId="0" applyFont="1" applyFill="1" applyAlignment="1">
      <alignment horizontal="left"/>
    </xf>
    <xf numFmtId="1" fontId="15" fillId="0" borderId="0" xfId="0" applyNumberFormat="1" applyFont="1" applyFill="1" applyAlignment="1">
      <alignment/>
    </xf>
    <xf numFmtId="0" fontId="16" fillId="0" borderId="0" xfId="25" applyFont="1" applyFill="1" applyBorder="1" applyAlignment="1">
      <alignment horizontal="left"/>
      <protection/>
    </xf>
    <xf numFmtId="0" fontId="15" fillId="0" borderId="0" xfId="0" applyFont="1" applyFill="1" applyAlignment="1">
      <alignment wrapText="1"/>
    </xf>
    <xf numFmtId="0" fontId="0" fillId="0" borderId="0" xfId="0" applyFill="1" applyAlignment="1">
      <alignment wrapText="1"/>
    </xf>
    <xf numFmtId="0" fontId="17" fillId="0" borderId="0" xfId="0" applyFont="1" applyFill="1" applyAlignment="1">
      <alignment horizontal="left" wrapText="1"/>
    </xf>
    <xf numFmtId="49" fontId="16" fillId="0" borderId="0" xfId="0" applyNumberFormat="1" applyFont="1" applyFill="1" applyAlignment="1">
      <alignment horizontal="left" wrapText="1"/>
    </xf>
    <xf numFmtId="1" fontId="15" fillId="0" borderId="0" xfId="0" applyNumberFormat="1" applyFont="1" applyFill="1" applyBorder="1" applyAlignment="1">
      <alignment/>
    </xf>
    <xf numFmtId="0" fontId="18" fillId="0" borderId="0" xfId="51" applyFont="1" applyFill="1" applyBorder="1" applyAlignment="1">
      <alignment horizontal="centerContinuous"/>
      <protection/>
    </xf>
    <xf numFmtId="0" fontId="18" fillId="0" borderId="0" xfId="0" applyFont="1" applyFill="1" applyBorder="1" applyAlignment="1">
      <alignment horizontal="centerContinuous"/>
    </xf>
    <xf numFmtId="0" fontId="18" fillId="0" borderId="0" xfId="0" applyFont="1" applyFill="1" applyBorder="1" applyAlignment="1">
      <alignment horizontal="right"/>
    </xf>
    <xf numFmtId="0" fontId="18" fillId="0" borderId="5" xfId="0" applyFont="1" applyFill="1" applyBorder="1" applyAlignment="1">
      <alignment horizontal="center"/>
    </xf>
    <xf numFmtId="0" fontId="18" fillId="0" borderId="0" xfId="0" applyFont="1" applyFill="1" applyBorder="1" applyAlignment="1">
      <alignment horizontal="center" wrapText="1"/>
    </xf>
    <xf numFmtId="0" fontId="18" fillId="0" borderId="3" xfId="30" applyFont="1" applyFill="1" applyBorder="1" applyAlignment="1">
      <alignment horizontal="left"/>
      <protection/>
    </xf>
    <xf numFmtId="0" fontId="18" fillId="0" borderId="3" xfId="0" applyFont="1" applyFill="1" applyBorder="1" applyAlignment="1">
      <alignment horizontal="right"/>
    </xf>
    <xf numFmtId="0" fontId="20" fillId="0" borderId="0" xfId="25" applyFont="1" applyFill="1" applyBorder="1" applyAlignment="1">
      <alignment horizontal="left"/>
      <protection/>
    </xf>
    <xf numFmtId="2" fontId="20" fillId="0" borderId="0" xfId="21" applyNumberFormat="1" applyFont="1" applyFill="1" applyBorder="1" applyAlignment="1">
      <alignment horizontal="right"/>
      <protection/>
    </xf>
    <xf numFmtId="1" fontId="20" fillId="0" borderId="0" xfId="0" applyNumberFormat="1" applyFont="1" applyFill="1" applyAlignment="1">
      <alignment/>
    </xf>
    <xf numFmtId="1" fontId="20" fillId="0" borderId="0" xfId="21" applyNumberFormat="1" applyFont="1" applyFill="1" applyBorder="1" applyAlignment="1">
      <alignment horizontal="right"/>
      <protection/>
    </xf>
    <xf numFmtId="0" fontId="20" fillId="0" borderId="0" xfId="0" applyFont="1" applyFill="1" applyBorder="1" applyAlignment="1">
      <alignment/>
    </xf>
    <xf numFmtId="0" fontId="20" fillId="0" borderId="0" xfId="0" applyFont="1" applyFill="1" applyAlignment="1">
      <alignment/>
    </xf>
    <xf numFmtId="2" fontId="20" fillId="0" borderId="0" xfId="0" applyNumberFormat="1" applyFont="1" applyFill="1" applyAlignment="1">
      <alignment/>
    </xf>
    <xf numFmtId="2" fontId="20" fillId="0" borderId="0" xfId="0" applyNumberFormat="1" applyFont="1" applyFill="1" applyAlignment="1">
      <alignment horizontal="right"/>
    </xf>
    <xf numFmtId="1" fontId="20" fillId="0" borderId="0" xfId="0" applyNumberFormat="1" applyFont="1" applyFill="1" applyBorder="1" applyAlignment="1">
      <alignment/>
    </xf>
    <xf numFmtId="0" fontId="20" fillId="0" borderId="0" xfId="0" applyFont="1" applyFill="1" applyAlignment="1">
      <alignment horizontal="right"/>
    </xf>
    <xf numFmtId="0" fontId="20" fillId="0" borderId="3" xfId="25" applyFont="1" applyFill="1" applyBorder="1" applyAlignment="1">
      <alignment horizontal="left"/>
      <protection/>
    </xf>
    <xf numFmtId="2" fontId="20" fillId="0" borderId="3" xfId="21" applyNumberFormat="1" applyFont="1" applyFill="1" applyBorder="1" applyAlignment="1">
      <alignment horizontal="right"/>
      <protection/>
    </xf>
    <xf numFmtId="1" fontId="20" fillId="0" borderId="3" xfId="0" applyNumberFormat="1" applyFont="1" applyFill="1" applyBorder="1" applyAlignment="1">
      <alignment/>
    </xf>
    <xf numFmtId="1" fontId="20" fillId="0" borderId="3" xfId="21" applyNumberFormat="1" applyFont="1" applyFill="1" applyBorder="1" applyAlignment="1">
      <alignment horizontal="right"/>
      <protection/>
    </xf>
    <xf numFmtId="2" fontId="21" fillId="0" borderId="0" xfId="0" applyNumberFormat="1" applyFont="1" applyFill="1" applyBorder="1" applyAlignment="1">
      <alignment horizontal="right"/>
    </xf>
    <xf numFmtId="2" fontId="20" fillId="0" borderId="0" xfId="0" applyNumberFormat="1" applyFont="1" applyFill="1" applyBorder="1" applyAlignment="1">
      <alignment/>
    </xf>
    <xf numFmtId="2" fontId="20" fillId="0" borderId="0" xfId="0" applyNumberFormat="1" applyFont="1" applyFill="1" applyBorder="1" applyAlignment="1">
      <alignment horizontal="right"/>
    </xf>
    <xf numFmtId="0" fontId="20" fillId="0" borderId="6" xfId="0" applyFont="1" applyFill="1" applyBorder="1" applyAlignment="1">
      <alignment/>
    </xf>
    <xf numFmtId="2" fontId="20" fillId="0" borderId="6" xfId="21" applyNumberFormat="1" applyFont="1" applyFill="1" applyBorder="1" applyAlignment="1">
      <alignment horizontal="right"/>
      <protection/>
    </xf>
    <xf numFmtId="1" fontId="20" fillId="0" borderId="6" xfId="21" applyNumberFormat="1" applyFont="1" applyFill="1" applyBorder="1" applyAlignment="1">
      <alignment horizontal="right"/>
      <protection/>
    </xf>
    <xf numFmtId="1" fontId="20" fillId="0" borderId="6" xfId="0" applyNumberFormat="1" applyFont="1" applyFill="1" applyBorder="1" applyAlignment="1">
      <alignment/>
    </xf>
    <xf numFmtId="2" fontId="23" fillId="0" borderId="0" xfId="21" applyNumberFormat="1" applyFont="1" applyFill="1" applyBorder="1" applyAlignment="1">
      <alignment horizontal="right"/>
      <protection/>
    </xf>
    <xf numFmtId="49" fontId="18" fillId="0" borderId="3" xfId="0" applyNumberFormat="1" applyFont="1" applyFill="1" applyBorder="1" applyAlignment="1">
      <alignment horizontal="right"/>
    </xf>
    <xf numFmtId="0" fontId="18" fillId="0" borderId="0" xfId="51" applyFont="1" applyFill="1" applyBorder="1" applyAlignment="1">
      <alignment horizontal="center"/>
      <protection/>
    </xf>
    <xf numFmtId="0" fontId="18" fillId="0" borderId="3" xfId="30" applyFont="1" applyFill="1" applyBorder="1" applyAlignment="1">
      <alignment horizontal="center"/>
      <protection/>
    </xf>
    <xf numFmtId="0" fontId="20" fillId="0" borderId="0" xfId="0" applyFont="1" applyFill="1" applyBorder="1" applyAlignment="1">
      <alignment horizontal="center"/>
    </xf>
    <xf numFmtId="0" fontId="20" fillId="0" borderId="0" xfId="25" applyFont="1" applyFill="1" applyBorder="1" applyAlignment="1">
      <alignment horizontal="center"/>
      <protection/>
    </xf>
    <xf numFmtId="0" fontId="20" fillId="0" borderId="3" xfId="25" applyFont="1" applyFill="1" applyBorder="1" applyAlignment="1">
      <alignment horizontal="center"/>
      <protection/>
    </xf>
    <xf numFmtId="0" fontId="20" fillId="0" borderId="3" xfId="0" applyFont="1" applyFill="1" applyBorder="1" applyAlignment="1">
      <alignment/>
    </xf>
    <xf numFmtId="9" fontId="18" fillId="0" borderId="7" xfId="0" applyNumberFormat="1" applyFont="1" applyFill="1" applyBorder="1" applyAlignment="1">
      <alignment horizontal="right" vertical="top"/>
    </xf>
    <xf numFmtId="0" fontId="18" fillId="0" borderId="7" xfId="0" applyFont="1" applyFill="1" applyBorder="1" applyAlignment="1">
      <alignment horizontal="right" vertical="top" wrapText="1"/>
    </xf>
    <xf numFmtId="0" fontId="18" fillId="0" borderId="3" xfId="0" applyFont="1" applyFill="1" applyBorder="1" applyAlignment="1">
      <alignment horizontal="center" vertical="top" wrapText="1"/>
    </xf>
    <xf numFmtId="2" fontId="21" fillId="0" borderId="0" xfId="21" applyNumberFormat="1" applyFont="1" applyFill="1" applyBorder="1" applyAlignment="1">
      <alignment horizontal="right" vertical="top"/>
      <protection/>
    </xf>
    <xf numFmtId="2" fontId="21" fillId="0" borderId="0" xfId="0" applyNumberFormat="1" applyFont="1" applyFill="1" applyAlignment="1">
      <alignment horizontal="right" vertical="top"/>
    </xf>
    <xf numFmtId="2" fontId="20" fillId="0" borderId="0" xfId="21" applyNumberFormat="1" applyFont="1" applyFill="1" applyBorder="1" applyAlignment="1">
      <alignment horizontal="right" vertical="top"/>
      <protection/>
    </xf>
    <xf numFmtId="2" fontId="21" fillId="0" borderId="3" xfId="21" applyNumberFormat="1" applyFont="1" applyFill="1" applyBorder="1" applyAlignment="1">
      <alignment horizontal="right" vertical="top"/>
      <protection/>
    </xf>
    <xf numFmtId="0" fontId="21" fillId="0" borderId="0" xfId="0" applyFont="1" applyFill="1" applyAlignment="1">
      <alignment horizontal="right" vertical="top"/>
    </xf>
    <xf numFmtId="2" fontId="21" fillId="0" borderId="0" xfId="0" applyNumberFormat="1" applyFont="1" applyFill="1" applyBorder="1" applyAlignment="1">
      <alignment horizontal="right" vertical="top"/>
    </xf>
    <xf numFmtId="0" fontId="21" fillId="0" borderId="3" xfId="0" applyFont="1" applyFill="1" applyBorder="1" applyAlignment="1">
      <alignment horizontal="right" vertical="top"/>
    </xf>
    <xf numFmtId="0" fontId="20" fillId="0" borderId="0" xfId="0" applyFont="1" applyFill="1" applyBorder="1" applyAlignment="1">
      <alignment vertical="top"/>
    </xf>
    <xf numFmtId="0" fontId="20" fillId="0" borderId="6" xfId="0" applyFont="1" applyFill="1" applyBorder="1" applyAlignment="1">
      <alignment vertical="top"/>
    </xf>
    <xf numFmtId="0" fontId="21" fillId="0" borderId="0" xfId="0" applyFont="1" applyFill="1" applyBorder="1" applyAlignment="1">
      <alignment horizontal="right" vertical="top"/>
    </xf>
    <xf numFmtId="0" fontId="18" fillId="0" borderId="8" xfId="51" applyFont="1" applyFill="1" applyBorder="1" applyAlignment="1">
      <alignment horizontal="centerContinuous"/>
      <protection/>
    </xf>
    <xf numFmtId="0" fontId="18" fillId="0" borderId="8" xfId="0" applyFont="1" applyFill="1" applyBorder="1" applyAlignment="1">
      <alignment horizontal="centerContinuous"/>
    </xf>
    <xf numFmtId="0" fontId="18" fillId="0" borderId="8" xfId="0" applyFont="1" applyFill="1" applyBorder="1" applyAlignment="1">
      <alignment horizontal="right"/>
    </xf>
    <xf numFmtId="0" fontId="15" fillId="0" borderId="8" xfId="0" applyFont="1" applyFill="1" applyBorder="1" applyAlignment="1">
      <alignment/>
    </xf>
    <xf numFmtId="49" fontId="18" fillId="0" borderId="3" xfId="30" applyNumberFormat="1" applyFont="1" applyFill="1" applyBorder="1" applyAlignment="1">
      <alignment horizontal="right"/>
      <protection/>
    </xf>
    <xf numFmtId="1" fontId="2" fillId="0" borderId="0" xfId="21" applyNumberFormat="1" applyFont="1" applyFill="1" applyBorder="1" applyAlignment="1">
      <alignment horizontal="right"/>
      <protection/>
    </xf>
    <xf numFmtId="0" fontId="20" fillId="0" borderId="6" xfId="25" applyFont="1" applyFill="1" applyBorder="1" applyAlignment="1">
      <alignment horizontal="left"/>
      <protection/>
    </xf>
    <xf numFmtId="2" fontId="21" fillId="0" borderId="6" xfId="21" applyNumberFormat="1" applyFont="1" applyFill="1" applyBorder="1" applyAlignment="1">
      <alignment horizontal="right" vertical="top"/>
      <protection/>
    </xf>
    <xf numFmtId="0" fontId="14" fillId="0" borderId="6" xfId="25" applyFont="1" applyFill="1" applyBorder="1" applyAlignment="1">
      <alignment horizontal="left"/>
      <protection/>
    </xf>
    <xf numFmtId="0" fontId="14" fillId="0" borderId="0" xfId="25" applyFont="1" applyFill="1" applyBorder="1" applyAlignment="1">
      <alignment horizontal="left"/>
      <protection/>
    </xf>
    <xf numFmtId="0" fontId="18" fillId="0" borderId="9" xfId="0" applyFont="1" applyFill="1" applyBorder="1" applyAlignment="1">
      <alignment horizontal="center"/>
    </xf>
    <xf numFmtId="0" fontId="18" fillId="0" borderId="5" xfId="0" applyFont="1" applyFill="1" applyBorder="1" applyAlignment="1">
      <alignment horizontal="center"/>
    </xf>
    <xf numFmtId="0" fontId="18" fillId="0" borderId="3" xfId="0" applyFont="1" applyFill="1" applyBorder="1" applyAlignment="1">
      <alignment horizontal="center" wrapText="1"/>
    </xf>
    <xf numFmtId="0" fontId="14" fillId="0" borderId="6" xfId="50" applyFont="1" applyFill="1" applyBorder="1" applyAlignment="1">
      <alignment horizontal="left"/>
      <protection/>
    </xf>
    <xf numFmtId="0" fontId="0" fillId="0" borderId="6" xfId="0" applyBorder="1" applyAlignment="1">
      <alignment/>
    </xf>
    <xf numFmtId="49" fontId="22" fillId="0" borderId="0" xfId="0" applyNumberFormat="1" applyFont="1" applyFill="1" applyAlignment="1">
      <alignment horizontal="left" wrapText="1"/>
    </xf>
    <xf numFmtId="0" fontId="23" fillId="0" borderId="0" xfId="0" applyFont="1" applyAlignment="1">
      <alignment horizontal="left" wrapText="1"/>
    </xf>
    <xf numFmtId="0" fontId="23" fillId="0" borderId="0" xfId="0" applyFont="1" applyFill="1" applyBorder="1" applyAlignment="1">
      <alignment horizontal="left" wrapText="1"/>
    </xf>
    <xf numFmtId="0" fontId="23" fillId="0" borderId="0" xfId="0" applyFont="1" applyAlignment="1">
      <alignment wrapText="1"/>
    </xf>
    <xf numFmtId="0" fontId="23" fillId="0" borderId="0" xfId="25" applyFont="1" applyFill="1" applyBorder="1" applyAlignment="1">
      <alignment horizontal="left" wrapText="1"/>
      <protection/>
    </xf>
    <xf numFmtId="0" fontId="23" fillId="0" borderId="0" xfId="0" applyFont="1" applyFill="1" applyBorder="1" applyAlignment="1">
      <alignment horizontal="left" vertical="center" wrapText="1"/>
    </xf>
    <xf numFmtId="0" fontId="23" fillId="0" borderId="0" xfId="0" applyFont="1" applyAlignment="1">
      <alignment horizontal="left" vertical="center" wrapText="1"/>
    </xf>
    <xf numFmtId="0" fontId="24" fillId="0" borderId="0" xfId="25" applyFont="1" applyFill="1" applyBorder="1" applyAlignment="1">
      <alignment horizontal="left" wrapText="1"/>
      <protection/>
    </xf>
    <xf numFmtId="0" fontId="24" fillId="0" borderId="0" xfId="0" applyFont="1" applyFill="1" applyBorder="1" applyAlignment="1">
      <alignment horizontal="left" vertical="top" wrapText="1"/>
    </xf>
    <xf numFmtId="0" fontId="23" fillId="0" borderId="0" xfId="0" applyFont="1" applyAlignment="1">
      <alignment vertical="top" wrapText="1"/>
    </xf>
    <xf numFmtId="0" fontId="24" fillId="0" borderId="0" xfId="0" applyFont="1" applyFill="1" applyAlignment="1">
      <alignment horizontal="left" wrapText="1"/>
    </xf>
    <xf numFmtId="0" fontId="23" fillId="0" borderId="0" xfId="0" applyFont="1" applyFill="1" applyAlignment="1">
      <alignment wrapText="1"/>
    </xf>
    <xf numFmtId="0" fontId="22" fillId="0" borderId="0" xfId="25" applyFont="1" applyFill="1" applyBorder="1" applyAlignment="1">
      <alignment horizontal="left" wrapText="1"/>
      <protection/>
    </xf>
    <xf numFmtId="0" fontId="22" fillId="0" borderId="8" xfId="0" applyFont="1" applyFill="1" applyBorder="1" applyAlignment="1">
      <alignment horizontal="left" wrapText="1"/>
    </xf>
    <xf numFmtId="0" fontId="23" fillId="0" borderId="8" xfId="0" applyFont="1" applyBorder="1" applyAlignment="1">
      <alignmen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s-bco-fs1\DO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5"/>
  <sheetViews>
    <sheetView tabSelected="1" workbookViewId="0" topLeftCell="A1">
      <selection activeCell="X102" sqref="X102"/>
    </sheetView>
  </sheetViews>
  <sheetFormatPr defaultColWidth="9.140625" defaultRowHeight="12.75"/>
  <cols>
    <col min="1" max="1" width="13.57421875" style="1" customWidth="1"/>
    <col min="2" max="2" width="28.7109375" style="1" customWidth="1"/>
    <col min="3" max="4" width="5.421875" style="1" customWidth="1"/>
    <col min="5" max="5" width="5.00390625" style="1" customWidth="1"/>
    <col min="6" max="14" width="5.421875" style="1" customWidth="1"/>
    <col min="15" max="15" width="2.7109375" style="1" customWidth="1"/>
    <col min="16" max="17" width="7.7109375" style="1" customWidth="1"/>
    <col min="18" max="18" width="3.7109375" style="1" customWidth="1"/>
    <col min="19" max="20" width="7.7109375" style="1" customWidth="1"/>
    <col min="21" max="16384" width="9.140625" style="1" customWidth="1"/>
  </cols>
  <sheetData>
    <row r="1" spans="1:20" ht="17.25" customHeight="1" thickBot="1">
      <c r="A1" s="85" t="s">
        <v>79</v>
      </c>
      <c r="B1" s="85"/>
      <c r="C1" s="86"/>
      <c r="D1" s="86"/>
      <c r="E1" s="86"/>
      <c r="F1" s="86"/>
      <c r="G1" s="86"/>
      <c r="H1" s="86"/>
      <c r="I1" s="86"/>
      <c r="J1" s="86"/>
      <c r="K1" s="86"/>
      <c r="L1" s="86"/>
      <c r="M1" s="86"/>
      <c r="N1" s="86"/>
      <c r="O1" s="86"/>
      <c r="P1" s="86"/>
      <c r="Q1" s="86"/>
      <c r="R1" s="86"/>
      <c r="S1" s="86"/>
      <c r="T1" s="86"/>
    </row>
    <row r="2" spans="1:20" s="4" customFormat="1" ht="16.5">
      <c r="A2" s="75"/>
      <c r="B2" s="72"/>
      <c r="C2" s="73"/>
      <c r="D2" s="73"/>
      <c r="E2" s="73"/>
      <c r="F2" s="73"/>
      <c r="G2" s="74"/>
      <c r="H2" s="73"/>
      <c r="I2" s="73"/>
      <c r="J2" s="74"/>
      <c r="K2" s="74"/>
      <c r="L2" s="74"/>
      <c r="M2" s="73"/>
      <c r="N2" s="73"/>
      <c r="O2" s="73"/>
      <c r="P2" s="82" t="s">
        <v>85</v>
      </c>
      <c r="Q2" s="82"/>
      <c r="R2" s="82"/>
      <c r="S2" s="82"/>
      <c r="T2" s="82"/>
    </row>
    <row r="3" spans="2:20" s="4" customFormat="1" ht="16.5">
      <c r="B3" s="23"/>
      <c r="C3" s="24"/>
      <c r="D3" s="24"/>
      <c r="E3" s="24"/>
      <c r="F3" s="24"/>
      <c r="G3" s="25"/>
      <c r="H3" s="24"/>
      <c r="I3" s="24"/>
      <c r="J3" s="25"/>
      <c r="K3" s="25"/>
      <c r="L3" s="25"/>
      <c r="M3" s="24"/>
      <c r="N3" s="24"/>
      <c r="O3" s="24"/>
      <c r="P3" s="83" t="s">
        <v>0</v>
      </c>
      <c r="Q3" s="83"/>
      <c r="R3" s="26"/>
      <c r="S3" s="83" t="s">
        <v>1</v>
      </c>
      <c r="T3" s="83"/>
    </row>
    <row r="4" spans="1:20" s="4" customFormat="1" ht="16.5">
      <c r="A4" s="53" t="s">
        <v>74</v>
      </c>
      <c r="B4" s="23"/>
      <c r="C4" s="24"/>
      <c r="D4" s="24"/>
      <c r="E4" s="24"/>
      <c r="F4" s="24"/>
      <c r="G4" s="25"/>
      <c r="H4" s="24"/>
      <c r="I4" s="24"/>
      <c r="J4" s="25"/>
      <c r="K4" s="25"/>
      <c r="L4" s="25"/>
      <c r="M4" s="24"/>
      <c r="N4" s="24"/>
      <c r="O4" s="24"/>
      <c r="P4" s="84" t="s">
        <v>180</v>
      </c>
      <c r="Q4" s="84"/>
      <c r="R4" s="27"/>
      <c r="S4" s="84" t="s">
        <v>181</v>
      </c>
      <c r="T4" s="84"/>
    </row>
    <row r="5" spans="1:20" s="4" customFormat="1" ht="18">
      <c r="A5" s="54" t="s">
        <v>80</v>
      </c>
      <c r="B5" s="28" t="s">
        <v>68</v>
      </c>
      <c r="C5" s="76">
        <v>1982</v>
      </c>
      <c r="D5" s="76">
        <v>1985</v>
      </c>
      <c r="E5" s="76">
        <v>1990</v>
      </c>
      <c r="F5" s="76">
        <v>1991</v>
      </c>
      <c r="G5" s="52">
        <v>1992</v>
      </c>
      <c r="H5" s="52">
        <v>1993</v>
      </c>
      <c r="I5" s="52">
        <v>1994</v>
      </c>
      <c r="J5" s="52">
        <v>1995</v>
      </c>
      <c r="K5" s="52">
        <v>1996</v>
      </c>
      <c r="L5" s="52">
        <v>1997</v>
      </c>
      <c r="M5" s="52">
        <v>1998</v>
      </c>
      <c r="N5" s="52">
        <v>1999</v>
      </c>
      <c r="O5" s="29"/>
      <c r="P5" s="59" t="s">
        <v>86</v>
      </c>
      <c r="Q5" s="60" t="s">
        <v>87</v>
      </c>
      <c r="R5" s="61"/>
      <c r="S5" s="59" t="s">
        <v>86</v>
      </c>
      <c r="T5" s="60" t="s">
        <v>87</v>
      </c>
    </row>
    <row r="6" spans="1:20" s="4" customFormat="1" ht="18">
      <c r="A6" s="55" t="s">
        <v>75</v>
      </c>
      <c r="B6" s="30" t="s">
        <v>50</v>
      </c>
      <c r="C6" s="62" t="s">
        <v>88</v>
      </c>
      <c r="D6" s="31">
        <v>0.51</v>
      </c>
      <c r="E6" s="31">
        <v>0.68</v>
      </c>
      <c r="F6" s="31">
        <v>0.67</v>
      </c>
      <c r="G6" s="31">
        <v>0.69</v>
      </c>
      <c r="H6" s="31">
        <v>0.71</v>
      </c>
      <c r="I6" s="31">
        <v>0.71</v>
      </c>
      <c r="J6" s="31">
        <v>0.72</v>
      </c>
      <c r="K6" s="31">
        <v>0.74</v>
      </c>
      <c r="L6" s="31">
        <v>0.75</v>
      </c>
      <c r="M6" s="31">
        <v>0.75</v>
      </c>
      <c r="N6" s="31">
        <v>0.77</v>
      </c>
      <c r="O6" s="31"/>
      <c r="P6" s="32">
        <v>6.94444444444445</v>
      </c>
      <c r="Q6" s="33">
        <f>RANK(P6,(P$6:P$28,P$30:P$52,P$53:P$80),1)</f>
        <v>22</v>
      </c>
      <c r="R6" s="33"/>
      <c r="S6" s="32">
        <v>67.3913043478261</v>
      </c>
      <c r="T6" s="33">
        <f>RANK(S6,(S$6:S$28,S$30:S$52,S$53:S$80),1)</f>
        <v>61</v>
      </c>
    </row>
    <row r="7" spans="1:20" s="4" customFormat="1" ht="18">
      <c r="A7" s="56" t="s">
        <v>75</v>
      </c>
      <c r="B7" s="30" t="s">
        <v>46</v>
      </c>
      <c r="C7" s="62" t="s">
        <v>89</v>
      </c>
      <c r="D7" s="31">
        <v>0.69</v>
      </c>
      <c r="E7" s="31">
        <v>0.85</v>
      </c>
      <c r="F7" s="31">
        <v>0.84</v>
      </c>
      <c r="G7" s="31">
        <v>0.87</v>
      </c>
      <c r="H7" s="31">
        <v>0.92</v>
      </c>
      <c r="I7" s="31">
        <v>0.98</v>
      </c>
      <c r="J7" s="62" t="s">
        <v>90</v>
      </c>
      <c r="K7" s="62" t="s">
        <v>91</v>
      </c>
      <c r="L7" s="62" t="s">
        <v>92</v>
      </c>
      <c r="M7" s="31">
        <v>1.12</v>
      </c>
      <c r="N7" s="31">
        <v>1.13</v>
      </c>
      <c r="O7" s="31"/>
      <c r="P7" s="32">
        <v>10.784313725490184</v>
      </c>
      <c r="Q7" s="33">
        <f>RANK(P7,(P$6:P$28,P$30:P$52,P$53:P$80),1)</f>
        <v>49</v>
      </c>
      <c r="R7" s="33"/>
      <c r="S7" s="32">
        <v>82.25806451612901</v>
      </c>
      <c r="T7" s="33">
        <f>RANK(S7,(S$6:S$28,S$30:S$52,S$53:S$80),1)</f>
        <v>68</v>
      </c>
    </row>
    <row r="8" spans="1:20" s="4" customFormat="1" ht="18">
      <c r="A8" s="56" t="s">
        <v>76</v>
      </c>
      <c r="B8" s="30" t="s">
        <v>43</v>
      </c>
      <c r="C8" s="62" t="s">
        <v>93</v>
      </c>
      <c r="D8" s="31">
        <v>0.93</v>
      </c>
      <c r="E8" s="62" t="s">
        <v>94</v>
      </c>
      <c r="F8" s="31">
        <v>0.97</v>
      </c>
      <c r="G8" s="62" t="s">
        <v>95</v>
      </c>
      <c r="H8" s="31">
        <v>1.05</v>
      </c>
      <c r="I8" s="31">
        <v>1.13</v>
      </c>
      <c r="J8" s="62" t="s">
        <v>96</v>
      </c>
      <c r="K8" s="31">
        <v>1.17</v>
      </c>
      <c r="L8" s="62" t="s">
        <v>97</v>
      </c>
      <c r="M8" s="31">
        <v>1.28</v>
      </c>
      <c r="N8" s="31">
        <v>1.27</v>
      </c>
      <c r="O8" s="31"/>
      <c r="P8" s="32">
        <v>12.389380530973463</v>
      </c>
      <c r="Q8" s="33">
        <f>RANK(P8,(P$6:P$28,P$30:P$52,P$53:P$80),1)</f>
        <v>59</v>
      </c>
      <c r="R8" s="33"/>
      <c r="S8" s="32">
        <v>64.93506493506493</v>
      </c>
      <c r="T8" s="33">
        <f>RANK(S8,(S$6:S$28,S$30:S$52,S$53:S$80),1)</f>
        <v>59</v>
      </c>
    </row>
    <row r="9" spans="1:20" s="4" customFormat="1" ht="18">
      <c r="A9" s="56" t="s">
        <v>75</v>
      </c>
      <c r="B9" s="30" t="s">
        <v>51</v>
      </c>
      <c r="C9" s="62" t="s">
        <v>98</v>
      </c>
      <c r="D9" s="31">
        <v>0.81</v>
      </c>
      <c r="E9" s="62" t="s">
        <v>99</v>
      </c>
      <c r="F9" s="31">
        <v>0.9</v>
      </c>
      <c r="G9" s="62" t="s">
        <v>100</v>
      </c>
      <c r="H9" s="31">
        <v>0.87</v>
      </c>
      <c r="I9" s="31">
        <v>0.9</v>
      </c>
      <c r="J9" s="31">
        <v>0.94</v>
      </c>
      <c r="K9" s="62" t="s">
        <v>101</v>
      </c>
      <c r="L9" s="62" t="s">
        <v>90</v>
      </c>
      <c r="M9" s="31">
        <v>1.04</v>
      </c>
      <c r="N9" s="31">
        <v>1.06</v>
      </c>
      <c r="O9" s="31"/>
      <c r="P9" s="32">
        <v>12.765957446808523</v>
      </c>
      <c r="Q9" s="33">
        <f>RANK(P9,(P$6:P$28,P$30:P$52,P$53:P$80),1)</f>
        <v>60</v>
      </c>
      <c r="R9" s="33"/>
      <c r="S9" s="32">
        <v>45.2054794520548</v>
      </c>
      <c r="T9" s="33">
        <f>RANK(S9,(S$6:S$28,S$30:S$52,S$53:S$80),1)</f>
        <v>38</v>
      </c>
    </row>
    <row r="10" spans="1:20" s="4" customFormat="1" ht="18">
      <c r="A10" s="56" t="s">
        <v>77</v>
      </c>
      <c r="B10" s="30" t="s">
        <v>45</v>
      </c>
      <c r="C10" s="62" t="s">
        <v>102</v>
      </c>
      <c r="D10" s="31">
        <v>0.56</v>
      </c>
      <c r="E10" s="62" t="s">
        <v>103</v>
      </c>
      <c r="F10" s="31">
        <v>0.67</v>
      </c>
      <c r="G10" s="62" t="s">
        <v>104</v>
      </c>
      <c r="H10" s="31">
        <v>0.68</v>
      </c>
      <c r="I10" s="31">
        <v>0.71</v>
      </c>
      <c r="J10" s="31">
        <v>0.72</v>
      </c>
      <c r="K10" s="31">
        <v>0.74</v>
      </c>
      <c r="L10" s="31">
        <v>0.75</v>
      </c>
      <c r="M10" s="31">
        <v>0.76</v>
      </c>
      <c r="N10" s="31">
        <v>0.77</v>
      </c>
      <c r="O10" s="31"/>
      <c r="P10" s="32">
        <v>6.94444444444445</v>
      </c>
      <c r="Q10" s="33">
        <f>RANK(P10,(P$6:P$28,P$30:P$52,P$53:P$80),1)</f>
        <v>22</v>
      </c>
      <c r="R10" s="33"/>
      <c r="S10" s="32">
        <v>42.59259259259259</v>
      </c>
      <c r="T10" s="33">
        <f>RANK(S10,(S$6:S$28,S$30:S$52,S$53:S$80),1)</f>
        <v>35</v>
      </c>
    </row>
    <row r="11" spans="1:20" s="4" customFormat="1" ht="18">
      <c r="A11" s="55" t="s">
        <v>76</v>
      </c>
      <c r="B11" s="30" t="s">
        <v>32</v>
      </c>
      <c r="C11" s="62" t="s">
        <v>105</v>
      </c>
      <c r="D11" s="31">
        <v>0.8</v>
      </c>
      <c r="E11" s="62" t="s">
        <v>106</v>
      </c>
      <c r="F11" s="31">
        <v>0.95</v>
      </c>
      <c r="G11" s="62" t="s">
        <v>101</v>
      </c>
      <c r="H11" s="31">
        <v>0.97</v>
      </c>
      <c r="I11" s="31">
        <v>1</v>
      </c>
      <c r="J11" s="31">
        <v>1.03</v>
      </c>
      <c r="K11" s="62" t="s">
        <v>107</v>
      </c>
      <c r="L11" s="31">
        <v>1.05</v>
      </c>
      <c r="M11" s="31">
        <v>1.06</v>
      </c>
      <c r="N11" s="31">
        <v>1.07</v>
      </c>
      <c r="O11" s="31"/>
      <c r="P11" s="32">
        <v>3.883495145631071</v>
      </c>
      <c r="Q11" s="33">
        <f>RANK(P11,(P$6:P$28,P$30:P$52,P$53:P$80),1)</f>
        <v>15</v>
      </c>
      <c r="R11" s="34"/>
      <c r="S11" s="32">
        <v>42.66666666666667</v>
      </c>
      <c r="T11" s="33">
        <f>RANK(S11,(S$6:S$28,S$30:S$52,S$53:S$80),1)</f>
        <v>36</v>
      </c>
    </row>
    <row r="12" spans="1:20" s="4" customFormat="1" ht="18">
      <c r="A12" s="56" t="s">
        <v>77</v>
      </c>
      <c r="B12" s="30" t="s">
        <v>48</v>
      </c>
      <c r="C12" s="62" t="s">
        <v>108</v>
      </c>
      <c r="D12" s="31">
        <v>0.72</v>
      </c>
      <c r="E12" s="62" t="s">
        <v>109</v>
      </c>
      <c r="F12" s="31">
        <v>0.78</v>
      </c>
      <c r="G12" s="62" t="s">
        <v>110</v>
      </c>
      <c r="H12" s="31">
        <v>0.82</v>
      </c>
      <c r="I12" s="31">
        <v>0.78</v>
      </c>
      <c r="J12" s="62" t="s">
        <v>111</v>
      </c>
      <c r="K12" s="31">
        <v>0.84</v>
      </c>
      <c r="L12" s="62" t="s">
        <v>112</v>
      </c>
      <c r="M12" s="31">
        <v>0.85</v>
      </c>
      <c r="N12" s="31">
        <v>0.86</v>
      </c>
      <c r="O12" s="31"/>
      <c r="P12" s="32">
        <v>7.499999999999993</v>
      </c>
      <c r="Q12" s="33">
        <f>RANK(P12,(P$6:P$28,P$30:P$52,P$53:P$80),1)</f>
        <v>30</v>
      </c>
      <c r="R12" s="34"/>
      <c r="S12" s="32">
        <v>26.470588235294105</v>
      </c>
      <c r="T12" s="33">
        <f>RANK(S12,(S$6:S$28,S$30:S$52,S$53:S$80),1)</f>
        <v>14</v>
      </c>
    </row>
    <row r="13" spans="1:20" s="4" customFormat="1" ht="18">
      <c r="A13" s="55" t="s">
        <v>78</v>
      </c>
      <c r="B13" s="30" t="s">
        <v>11</v>
      </c>
      <c r="C13" s="62" t="s">
        <v>113</v>
      </c>
      <c r="D13" s="31">
        <v>0.98</v>
      </c>
      <c r="E13" s="62" t="s">
        <v>114</v>
      </c>
      <c r="F13" s="31">
        <v>1.09</v>
      </c>
      <c r="G13" s="62" t="s">
        <v>115</v>
      </c>
      <c r="H13" s="31">
        <v>1.17</v>
      </c>
      <c r="I13" s="31">
        <v>1.19</v>
      </c>
      <c r="J13" s="62" t="s">
        <v>116</v>
      </c>
      <c r="K13" s="31">
        <v>1.22</v>
      </c>
      <c r="L13" s="62" t="s">
        <v>117</v>
      </c>
      <c r="M13" s="31">
        <v>1.27</v>
      </c>
      <c r="N13" s="31">
        <v>1.28</v>
      </c>
      <c r="O13" s="31"/>
      <c r="P13" s="32">
        <v>5.7851239669421535</v>
      </c>
      <c r="Q13" s="33">
        <f>RANK(P13,(P$6:P$28,P$30:P$52,P$53:P$80),1)</f>
        <v>20</v>
      </c>
      <c r="R13" s="33"/>
      <c r="S13" s="32">
        <v>45.45454545454546</v>
      </c>
      <c r="T13" s="33">
        <f>RANK(S13,(S$6:S$28,S$30:S$52,S$53:S$80),1)</f>
        <v>39</v>
      </c>
    </row>
    <row r="14" spans="1:20" s="4" customFormat="1" ht="18">
      <c r="A14" s="56" t="s">
        <v>77</v>
      </c>
      <c r="B14" s="35" t="s">
        <v>26</v>
      </c>
      <c r="C14" s="63" t="s">
        <v>118</v>
      </c>
      <c r="D14" s="36">
        <v>0.59</v>
      </c>
      <c r="E14" s="62" t="s">
        <v>119</v>
      </c>
      <c r="F14" s="31">
        <v>0.66</v>
      </c>
      <c r="G14" s="63" t="s">
        <v>104</v>
      </c>
      <c r="H14" s="36">
        <v>0.71</v>
      </c>
      <c r="I14" s="36">
        <v>0.72</v>
      </c>
      <c r="J14" s="37">
        <v>0.74</v>
      </c>
      <c r="K14" s="63" t="s">
        <v>120</v>
      </c>
      <c r="L14" s="63" t="s">
        <v>121</v>
      </c>
      <c r="M14" s="36">
        <v>0.83</v>
      </c>
      <c r="N14" s="36">
        <v>0.83</v>
      </c>
      <c r="O14" s="36"/>
      <c r="P14" s="32">
        <v>12.162162162162158</v>
      </c>
      <c r="Q14" s="33">
        <f>RANK(P14,(P$6:P$28,P$30:P$52,P$53:P$80),1)</f>
        <v>58</v>
      </c>
      <c r="R14" s="33"/>
      <c r="S14" s="32">
        <v>50.90909090909089</v>
      </c>
      <c r="T14" s="33">
        <f>RANK(S14,(S$6:S$28,S$30:S$52,S$53:S$80),1)</f>
        <v>46</v>
      </c>
    </row>
    <row r="15" spans="1:20" s="4" customFormat="1" ht="18">
      <c r="A15" s="55" t="s">
        <v>77</v>
      </c>
      <c r="B15" s="30" t="s">
        <v>63</v>
      </c>
      <c r="C15" s="62" t="s">
        <v>102</v>
      </c>
      <c r="D15" s="31">
        <v>0.54</v>
      </c>
      <c r="E15" s="31">
        <v>0.62</v>
      </c>
      <c r="F15" s="31">
        <v>0.62</v>
      </c>
      <c r="G15" s="31">
        <v>0.64</v>
      </c>
      <c r="H15" s="31">
        <v>0.68</v>
      </c>
      <c r="I15" s="31">
        <v>0.69</v>
      </c>
      <c r="J15" s="31">
        <v>0.7</v>
      </c>
      <c r="K15" s="62" t="s">
        <v>122</v>
      </c>
      <c r="L15" s="62" t="s">
        <v>98</v>
      </c>
      <c r="M15" s="31">
        <v>0.76</v>
      </c>
      <c r="N15" s="31">
        <v>0.75</v>
      </c>
      <c r="O15" s="31"/>
      <c r="P15" s="32">
        <v>7.1428571428571495</v>
      </c>
      <c r="Q15" s="33">
        <f>RANK(P15,(P$6:P$28,P$30:P$52,P$53:P$80),1)</f>
        <v>25</v>
      </c>
      <c r="R15" s="38"/>
      <c r="S15" s="32">
        <v>38.88888888888888</v>
      </c>
      <c r="T15" s="33">
        <f>RANK(S15,(S$6:S$28,S$30:S$52,S$53:S$80),1)</f>
        <v>33</v>
      </c>
    </row>
    <row r="16" spans="1:20" s="4" customFormat="1" ht="18">
      <c r="A16" s="55" t="s">
        <v>76</v>
      </c>
      <c r="B16" s="30" t="s">
        <v>38</v>
      </c>
      <c r="C16" s="62" t="s">
        <v>123</v>
      </c>
      <c r="D16" s="31">
        <v>0.55</v>
      </c>
      <c r="E16" s="62" t="s">
        <v>124</v>
      </c>
      <c r="F16" s="31">
        <v>0.62</v>
      </c>
      <c r="G16" s="62" t="s">
        <v>103</v>
      </c>
      <c r="H16" s="31">
        <v>0.66</v>
      </c>
      <c r="I16" s="31">
        <v>0.68</v>
      </c>
      <c r="J16" s="62" t="s">
        <v>125</v>
      </c>
      <c r="K16" s="62" t="s">
        <v>126</v>
      </c>
      <c r="L16" s="62" t="s">
        <v>108</v>
      </c>
      <c r="M16" s="31">
        <v>0.7</v>
      </c>
      <c r="N16" s="31">
        <v>0.72</v>
      </c>
      <c r="O16" s="31"/>
      <c r="P16" s="32">
        <v>7.462686567164169</v>
      </c>
      <c r="Q16" s="33">
        <f>RANK(P16,(P$6:P$28,P$30:P$52,P$53:P$80),1)</f>
        <v>29</v>
      </c>
      <c r="R16" s="33"/>
      <c r="S16" s="32">
        <v>35.84905660377357</v>
      </c>
      <c r="T16" s="33">
        <f>RANK(S16,(S$6:S$28,S$30:S$52,S$53:S$80),1)</f>
        <v>30</v>
      </c>
    </row>
    <row r="17" spans="1:20" s="4" customFormat="1" ht="18">
      <c r="A17" s="56" t="s">
        <v>75</v>
      </c>
      <c r="B17" s="30" t="s">
        <v>56</v>
      </c>
      <c r="C17" s="62" t="s">
        <v>127</v>
      </c>
      <c r="D17" s="31">
        <v>1.02</v>
      </c>
      <c r="E17" s="62" t="s">
        <v>128</v>
      </c>
      <c r="F17" s="31">
        <v>1.04</v>
      </c>
      <c r="G17" s="62" t="s">
        <v>94</v>
      </c>
      <c r="H17" s="31">
        <v>0.94</v>
      </c>
      <c r="I17" s="31">
        <v>0.93</v>
      </c>
      <c r="J17" s="62" t="s">
        <v>106</v>
      </c>
      <c r="K17" s="62" t="s">
        <v>129</v>
      </c>
      <c r="L17" s="62" t="s">
        <v>130</v>
      </c>
      <c r="M17" s="31">
        <v>1.09</v>
      </c>
      <c r="N17" s="31">
        <v>1.14</v>
      </c>
      <c r="O17" s="31"/>
      <c r="P17" s="32">
        <v>20</v>
      </c>
      <c r="Q17" s="33">
        <f>RANK(P17,(P$6:P$28,P$30:P$52,P$53:P$80),1)</f>
        <v>68</v>
      </c>
      <c r="R17" s="33"/>
      <c r="S17" s="32">
        <v>32.558139534883715</v>
      </c>
      <c r="T17" s="33">
        <f>RANK(S17,(S$6:S$28,S$30:S$52,S$53:S$80),1)</f>
        <v>22</v>
      </c>
    </row>
    <row r="18" spans="1:20" s="4" customFormat="1" ht="18">
      <c r="A18" s="56" t="s">
        <v>78</v>
      </c>
      <c r="B18" s="30" t="s">
        <v>31</v>
      </c>
      <c r="C18" s="62" t="s">
        <v>106</v>
      </c>
      <c r="D18" s="31">
        <v>1.02</v>
      </c>
      <c r="E18" s="62" t="s">
        <v>131</v>
      </c>
      <c r="F18" s="31">
        <v>1.19</v>
      </c>
      <c r="G18" s="62" t="s">
        <v>132</v>
      </c>
      <c r="H18" s="31">
        <v>1.17</v>
      </c>
      <c r="I18" s="31">
        <v>1.17</v>
      </c>
      <c r="J18" s="62" t="s">
        <v>133</v>
      </c>
      <c r="K18" s="62" t="s">
        <v>134</v>
      </c>
      <c r="L18" s="62" t="s">
        <v>134</v>
      </c>
      <c r="M18" s="31">
        <v>1.31</v>
      </c>
      <c r="N18" s="31">
        <v>1.31</v>
      </c>
      <c r="O18" s="31"/>
      <c r="P18" s="32">
        <v>7.377049180327876</v>
      </c>
      <c r="Q18" s="33">
        <f>RANK(P18,(P$6:P$28,P$30:P$52,P$53:P$80),1)</f>
        <v>28</v>
      </c>
      <c r="R18" s="33"/>
      <c r="S18" s="32">
        <v>37.894736842105274</v>
      </c>
      <c r="T18" s="33">
        <f>RANK(S18,(S$6:S$28,S$30:S$52,S$53:S$80),1)</f>
        <v>31</v>
      </c>
    </row>
    <row r="19" spans="1:20" s="4" customFormat="1" ht="18">
      <c r="A19" s="56" t="s">
        <v>76</v>
      </c>
      <c r="B19" s="30" t="s">
        <v>42</v>
      </c>
      <c r="C19" s="62" t="s">
        <v>104</v>
      </c>
      <c r="D19" s="31">
        <v>0.78</v>
      </c>
      <c r="E19" s="62" t="s">
        <v>135</v>
      </c>
      <c r="F19" s="31">
        <v>0.9</v>
      </c>
      <c r="G19" s="31">
        <v>0.91</v>
      </c>
      <c r="H19" s="31">
        <v>0.95</v>
      </c>
      <c r="I19" s="31">
        <v>1</v>
      </c>
      <c r="J19" s="31">
        <v>1</v>
      </c>
      <c r="K19" s="62" t="s">
        <v>136</v>
      </c>
      <c r="L19" s="62" t="s">
        <v>114</v>
      </c>
      <c r="M19" s="31">
        <v>1.11</v>
      </c>
      <c r="N19" s="31">
        <v>1.12</v>
      </c>
      <c r="O19" s="31"/>
      <c r="P19" s="32">
        <v>12</v>
      </c>
      <c r="Q19" s="33">
        <f>RANK(P19,(P$6:P$28,P$30:P$52,P$53:P$80),1)</f>
        <v>55</v>
      </c>
      <c r="R19" s="33"/>
      <c r="S19" s="32">
        <v>60</v>
      </c>
      <c r="T19" s="33">
        <f>RANK(S19,(S$6:S$28,S$30:S$52,S$53:S$80),1)</f>
        <v>58</v>
      </c>
    </row>
    <row r="20" spans="1:20" s="4" customFormat="1" ht="18">
      <c r="A20" s="56" t="s">
        <v>76</v>
      </c>
      <c r="B20" s="30" t="s">
        <v>49</v>
      </c>
      <c r="C20" s="62" t="s">
        <v>108</v>
      </c>
      <c r="D20" s="31">
        <v>0.65</v>
      </c>
      <c r="E20" s="62" t="s">
        <v>110</v>
      </c>
      <c r="F20" s="31">
        <v>0.83</v>
      </c>
      <c r="G20" s="62" t="s">
        <v>112</v>
      </c>
      <c r="H20" s="31">
        <v>0.89</v>
      </c>
      <c r="I20" s="31">
        <v>0.91</v>
      </c>
      <c r="J20" s="62" t="s">
        <v>135</v>
      </c>
      <c r="K20" s="62" t="s">
        <v>137</v>
      </c>
      <c r="L20" s="62" t="s">
        <v>138</v>
      </c>
      <c r="M20" s="31">
        <v>0.98</v>
      </c>
      <c r="N20" s="31">
        <v>0.99</v>
      </c>
      <c r="O20" s="31"/>
      <c r="P20" s="32">
        <v>7.608695652173908</v>
      </c>
      <c r="Q20" s="33">
        <f>RANK(P20,(P$6:P$28,P$30:P$52,P$53:P$80),1)</f>
        <v>31</v>
      </c>
      <c r="R20" s="33"/>
      <c r="S20" s="32">
        <v>45.58823529411764</v>
      </c>
      <c r="T20" s="33">
        <f>RANK(S20,(S$6:S$28,S$30:S$52,S$53:S$80),1)</f>
        <v>40</v>
      </c>
    </row>
    <row r="21" spans="1:20" s="4" customFormat="1" ht="18">
      <c r="A21" s="55" t="s">
        <v>77</v>
      </c>
      <c r="B21" s="30" t="s">
        <v>18</v>
      </c>
      <c r="C21" s="62" t="s">
        <v>139</v>
      </c>
      <c r="D21" s="31">
        <v>0.6</v>
      </c>
      <c r="E21" s="62" t="s">
        <v>89</v>
      </c>
      <c r="F21" s="31">
        <v>0.61</v>
      </c>
      <c r="G21" s="62" t="s">
        <v>103</v>
      </c>
      <c r="H21" s="31">
        <v>0.66</v>
      </c>
      <c r="I21" s="31">
        <v>0.68</v>
      </c>
      <c r="J21" s="62" t="s">
        <v>98</v>
      </c>
      <c r="K21" s="62" t="s">
        <v>120</v>
      </c>
      <c r="L21" s="62" t="s">
        <v>121</v>
      </c>
      <c r="M21" s="31">
        <v>0.83</v>
      </c>
      <c r="N21" s="31">
        <v>0.85</v>
      </c>
      <c r="O21" s="31"/>
      <c r="P21" s="32">
        <v>16.43835616438356</v>
      </c>
      <c r="Q21" s="33">
        <f>RANK(P21,(P$6:P$28,P$30:P$52,P$53:P$80),1)</f>
        <v>65</v>
      </c>
      <c r="R21" s="34"/>
      <c r="S21" s="32">
        <v>70</v>
      </c>
      <c r="T21" s="33">
        <f>RANK(S21,(S$6:S$28,S$30:S$52,S$53:S$80),1)</f>
        <v>63</v>
      </c>
    </row>
    <row r="22" spans="1:20" s="4" customFormat="1" ht="18">
      <c r="A22" s="56" t="s">
        <v>76</v>
      </c>
      <c r="B22" s="30" t="s">
        <v>52</v>
      </c>
      <c r="C22" s="62" t="s">
        <v>140</v>
      </c>
      <c r="D22" s="31">
        <v>0.68</v>
      </c>
      <c r="E22" s="62" t="s">
        <v>127</v>
      </c>
      <c r="F22" s="31">
        <v>0.88</v>
      </c>
      <c r="G22" s="62" t="s">
        <v>99</v>
      </c>
      <c r="H22" s="31">
        <v>0.92</v>
      </c>
      <c r="I22" s="31">
        <v>0.94</v>
      </c>
      <c r="J22" s="62" t="s">
        <v>106</v>
      </c>
      <c r="K22" s="31">
        <v>1</v>
      </c>
      <c r="L22" s="31">
        <v>1.04</v>
      </c>
      <c r="M22" s="31">
        <v>1.05</v>
      </c>
      <c r="N22" s="31">
        <v>1.05</v>
      </c>
      <c r="O22" s="31"/>
      <c r="P22" s="32">
        <v>10.526315789473696</v>
      </c>
      <c r="Q22" s="33">
        <f>RANK(P22,(P$6:P$28,P$30:P$52,P$53:P$80),1)</f>
        <v>46</v>
      </c>
      <c r="R22" s="34"/>
      <c r="S22" s="32">
        <v>66.66666666666667</v>
      </c>
      <c r="T22" s="33">
        <f>RANK(S22,(S$6:S$28,S$30:S$52,S$53:S$80),1)</f>
        <v>60</v>
      </c>
    </row>
    <row r="23" spans="1:20" s="4" customFormat="1" ht="18">
      <c r="A23" s="55" t="s">
        <v>77</v>
      </c>
      <c r="B23" s="30" t="s">
        <v>39</v>
      </c>
      <c r="C23" s="62" t="s">
        <v>141</v>
      </c>
      <c r="D23" s="31">
        <v>0.65</v>
      </c>
      <c r="E23" s="62" t="s">
        <v>125</v>
      </c>
      <c r="F23" s="31">
        <v>0.66</v>
      </c>
      <c r="G23" s="62" t="s">
        <v>125</v>
      </c>
      <c r="H23" s="31">
        <v>0.65</v>
      </c>
      <c r="I23" s="31">
        <v>0.64</v>
      </c>
      <c r="J23" s="62" t="s">
        <v>103</v>
      </c>
      <c r="K23" s="62" t="s">
        <v>126</v>
      </c>
      <c r="L23" s="62" t="s">
        <v>104</v>
      </c>
      <c r="M23" s="31">
        <v>0.7</v>
      </c>
      <c r="N23" s="31">
        <v>0.71</v>
      </c>
      <c r="O23" s="31"/>
      <c r="P23" s="32">
        <v>10.9375</v>
      </c>
      <c r="Q23" s="33">
        <f>RANK(P23,(P$6:P$28,P$30:P$52,P$53:P$80),1)</f>
        <v>50</v>
      </c>
      <c r="R23" s="33"/>
      <c r="S23" s="32">
        <v>24.561403508771935</v>
      </c>
      <c r="T23" s="33">
        <f>RANK(S23,(S$6:S$28,S$30:S$52,S$53:S$80),1)</f>
        <v>12</v>
      </c>
    </row>
    <row r="24" spans="1:20" s="4" customFormat="1" ht="18">
      <c r="A24" s="56" t="s">
        <v>76</v>
      </c>
      <c r="B24" s="35" t="s">
        <v>24</v>
      </c>
      <c r="C24" s="63" t="s">
        <v>142</v>
      </c>
      <c r="D24" s="36">
        <v>0.91</v>
      </c>
      <c r="E24" s="31">
        <v>0.99</v>
      </c>
      <c r="F24" s="31">
        <v>1.01</v>
      </c>
      <c r="G24" s="37">
        <v>1.01</v>
      </c>
      <c r="H24" s="36">
        <v>0.99</v>
      </c>
      <c r="I24" s="36">
        <v>0.97</v>
      </c>
      <c r="J24" s="37">
        <v>0.98</v>
      </c>
      <c r="K24" s="37">
        <v>1</v>
      </c>
      <c r="L24" s="37">
        <v>1.04</v>
      </c>
      <c r="M24" s="36">
        <v>1.04</v>
      </c>
      <c r="N24" s="36">
        <v>1.05</v>
      </c>
      <c r="O24" s="36"/>
      <c r="P24" s="32">
        <v>7.1428571428571495</v>
      </c>
      <c r="Q24" s="33">
        <f>RANK(P24,(P$6:P$28,P$30:P$52,P$53:P$80),1)</f>
        <v>25</v>
      </c>
      <c r="R24" s="33"/>
      <c r="S24" s="32">
        <v>34.61538461538461</v>
      </c>
      <c r="T24" s="33">
        <f>RANK(S24,(S$6:S$28,S$30:S$52,S$53:S$80),1)</f>
        <v>25</v>
      </c>
    </row>
    <row r="25" spans="1:20" s="4" customFormat="1" ht="18">
      <c r="A25" s="55" t="s">
        <v>76</v>
      </c>
      <c r="B25" s="30" t="s">
        <v>47</v>
      </c>
      <c r="C25" s="62" t="s">
        <v>143</v>
      </c>
      <c r="D25" s="31">
        <v>0.86</v>
      </c>
      <c r="E25" s="62" t="s">
        <v>135</v>
      </c>
      <c r="F25" s="31">
        <v>0.93</v>
      </c>
      <c r="G25" s="62" t="s">
        <v>101</v>
      </c>
      <c r="H25" s="31">
        <v>0.99</v>
      </c>
      <c r="I25" s="31">
        <v>1.02</v>
      </c>
      <c r="J25" s="62" t="s">
        <v>130</v>
      </c>
      <c r="K25" s="62" t="s">
        <v>92</v>
      </c>
      <c r="L25" s="62" t="s">
        <v>144</v>
      </c>
      <c r="M25" s="31">
        <v>1.18</v>
      </c>
      <c r="N25" s="31">
        <v>1.2</v>
      </c>
      <c r="O25" s="31"/>
      <c r="P25" s="32">
        <v>12.149532710280363</v>
      </c>
      <c r="Q25" s="33">
        <f>RANK(P25,(P$6:P$28,P$30:P$52,P$53:P$80),1)</f>
        <v>57</v>
      </c>
      <c r="R25" s="38"/>
      <c r="S25" s="32">
        <v>46.34146341463415</v>
      </c>
      <c r="T25" s="33">
        <f>RANK(S25,(S$6:S$28,S$30:S$52,S$53:S$80),1)</f>
        <v>41</v>
      </c>
    </row>
    <row r="26" spans="1:20" s="4" customFormat="1" ht="18">
      <c r="A26" s="55" t="s">
        <v>78</v>
      </c>
      <c r="B26" s="30" t="s">
        <v>29</v>
      </c>
      <c r="C26" s="62" t="s">
        <v>145</v>
      </c>
      <c r="D26" s="31">
        <v>0.91</v>
      </c>
      <c r="E26" s="31">
        <v>1.08</v>
      </c>
      <c r="F26" s="31">
        <v>1.09</v>
      </c>
      <c r="G26" s="31">
        <v>1.16</v>
      </c>
      <c r="H26" s="31">
        <v>1.19</v>
      </c>
      <c r="I26" s="31">
        <v>1.15</v>
      </c>
      <c r="J26" s="62" t="s">
        <v>146</v>
      </c>
      <c r="K26" s="62" t="s">
        <v>131</v>
      </c>
      <c r="L26" s="31">
        <v>1.18</v>
      </c>
      <c r="M26" s="31">
        <v>1.18</v>
      </c>
      <c r="N26" s="31">
        <v>1.2</v>
      </c>
      <c r="O26" s="31"/>
      <c r="P26" s="32">
        <v>3.448275862068969</v>
      </c>
      <c r="Q26" s="33">
        <f>RANK(P26,(P$6:P$28,P$30:P$52,P$53:P$80),1)</f>
        <v>13</v>
      </c>
      <c r="R26" s="33"/>
      <c r="S26" s="32">
        <v>34.83146067415729</v>
      </c>
      <c r="T26" s="33">
        <f>RANK(S26,(S$6:S$28,S$30:S$52,S$53:S$80),1)</f>
        <v>26</v>
      </c>
    </row>
    <row r="27" spans="1:20" s="4" customFormat="1" ht="18">
      <c r="A27" s="56" t="s">
        <v>75</v>
      </c>
      <c r="B27" s="30" t="s">
        <v>36</v>
      </c>
      <c r="C27" s="62" t="s">
        <v>89</v>
      </c>
      <c r="D27" s="31">
        <v>0.7</v>
      </c>
      <c r="E27" s="62" t="s">
        <v>98</v>
      </c>
      <c r="F27" s="31">
        <v>0.78</v>
      </c>
      <c r="G27" s="31">
        <v>0.82</v>
      </c>
      <c r="H27" s="31">
        <v>0.83</v>
      </c>
      <c r="I27" s="31">
        <v>0.85</v>
      </c>
      <c r="J27" s="62" t="s">
        <v>112</v>
      </c>
      <c r="K27" s="62" t="s">
        <v>147</v>
      </c>
      <c r="L27" s="31">
        <v>0.86</v>
      </c>
      <c r="M27" s="31">
        <v>0.91</v>
      </c>
      <c r="N27" s="31">
        <v>0.94</v>
      </c>
      <c r="O27" s="31"/>
      <c r="P27" s="32">
        <v>10.588235294117645</v>
      </c>
      <c r="Q27" s="33">
        <f>RANK(P27,(P$6:P$28,P$30:P$52,P$53:P$80),1)</f>
        <v>48</v>
      </c>
      <c r="R27" s="33"/>
      <c r="S27" s="32">
        <v>51.61290322580644</v>
      </c>
      <c r="T27" s="33">
        <f>RANK(S27,(S$6:S$28,S$30:S$52,S$53:S$80),1)</f>
        <v>48</v>
      </c>
    </row>
    <row r="28" spans="1:20" s="4" customFormat="1" ht="18">
      <c r="A28" s="56" t="s">
        <v>77</v>
      </c>
      <c r="B28" s="30" t="s">
        <v>59</v>
      </c>
      <c r="C28" s="62" t="s">
        <v>123</v>
      </c>
      <c r="D28" s="31">
        <v>0.58</v>
      </c>
      <c r="E28" s="62" t="s">
        <v>108</v>
      </c>
      <c r="F28" s="31">
        <v>0.69</v>
      </c>
      <c r="G28" s="62" t="s">
        <v>104</v>
      </c>
      <c r="H28" s="31">
        <v>0.74</v>
      </c>
      <c r="I28" s="31">
        <v>0.75</v>
      </c>
      <c r="J28" s="31">
        <v>0.78</v>
      </c>
      <c r="K28" s="31">
        <v>0.82</v>
      </c>
      <c r="L28" s="31">
        <v>0.84</v>
      </c>
      <c r="M28" s="31">
        <v>0.87</v>
      </c>
      <c r="N28" s="31">
        <v>0.91</v>
      </c>
      <c r="O28" s="31"/>
      <c r="P28" s="32">
        <v>16.666666666666664</v>
      </c>
      <c r="Q28" s="33">
        <f>RANK(P28,(P$6:P$28,P$30:P$52,P$53:P$80),1)</f>
        <v>66</v>
      </c>
      <c r="R28" s="33"/>
      <c r="S28" s="32">
        <v>71.69811320754717</v>
      </c>
      <c r="T28" s="33">
        <f>RANK(S28,(S$6:S$28,S$30:S$52,S$53:S$80),1)</f>
        <v>65</v>
      </c>
    </row>
    <row r="29" spans="1:20" s="4" customFormat="1" ht="16.5">
      <c r="A29" s="56" t="s">
        <v>76</v>
      </c>
      <c r="B29" s="30" t="s">
        <v>73</v>
      </c>
      <c r="C29" s="64"/>
      <c r="D29" s="31"/>
      <c r="E29" s="31"/>
      <c r="F29" s="35"/>
      <c r="G29" s="39"/>
      <c r="H29" s="35"/>
      <c r="I29" s="35"/>
      <c r="J29" s="39"/>
      <c r="K29" s="39"/>
      <c r="L29" s="39"/>
      <c r="M29" s="35"/>
      <c r="N29" s="35"/>
      <c r="O29" s="35"/>
      <c r="P29" s="33"/>
      <c r="Q29" s="33"/>
      <c r="R29" s="35"/>
      <c r="S29" s="33"/>
      <c r="T29" s="33"/>
    </row>
    <row r="30" spans="1:20" s="4" customFormat="1" ht="18">
      <c r="A30" s="56"/>
      <c r="B30" s="30" t="s">
        <v>179</v>
      </c>
      <c r="C30" s="62" t="s">
        <v>148</v>
      </c>
      <c r="D30" s="31">
        <v>0.75</v>
      </c>
      <c r="E30" s="62" t="s">
        <v>99</v>
      </c>
      <c r="F30" s="31">
        <v>0.95</v>
      </c>
      <c r="G30" s="62" t="s">
        <v>107</v>
      </c>
      <c r="H30" s="31">
        <v>1.05</v>
      </c>
      <c r="I30" s="31">
        <v>1.03</v>
      </c>
      <c r="J30" s="62" t="s">
        <v>128</v>
      </c>
      <c r="K30" s="62" t="s">
        <v>130</v>
      </c>
      <c r="L30" s="62" t="s">
        <v>92</v>
      </c>
      <c r="M30" s="31">
        <v>1.12</v>
      </c>
      <c r="N30" s="31">
        <v>1.17</v>
      </c>
      <c r="O30" s="31"/>
      <c r="P30" s="32">
        <v>11.428571428571416</v>
      </c>
      <c r="Q30" s="33">
        <f>RANK(P30,(P$6:P$28,P$30:P$52,P$53:P$80),1)</f>
        <v>52</v>
      </c>
      <c r="R30" s="33"/>
      <c r="S30" s="32">
        <v>69.56521739130434</v>
      </c>
      <c r="T30" s="33">
        <f>RANK(S30,(S$6:S$28,S$30:S$52,S$53:S$80),1)</f>
        <v>62</v>
      </c>
    </row>
    <row r="31" spans="1:20" s="4" customFormat="1" ht="16.5">
      <c r="A31" s="56" t="s">
        <v>76</v>
      </c>
      <c r="B31" s="30" t="s">
        <v>71</v>
      </c>
      <c r="C31" s="31">
        <v>0.73</v>
      </c>
      <c r="D31" s="31">
        <v>0.82</v>
      </c>
      <c r="E31" s="31">
        <v>0.92</v>
      </c>
      <c r="F31" s="31">
        <v>0.89</v>
      </c>
      <c r="G31" s="31">
        <v>0.9</v>
      </c>
      <c r="H31" s="31">
        <v>0.86</v>
      </c>
      <c r="I31" s="31">
        <v>0.87</v>
      </c>
      <c r="J31" s="31">
        <v>0.87</v>
      </c>
      <c r="K31" s="31">
        <v>0.9</v>
      </c>
      <c r="L31" s="31">
        <v>0.91</v>
      </c>
      <c r="M31" s="31">
        <v>0.94</v>
      </c>
      <c r="N31" s="31">
        <v>0.96</v>
      </c>
      <c r="O31" s="31"/>
      <c r="P31" s="32">
        <v>10.344827586206893</v>
      </c>
      <c r="Q31" s="33">
        <f>RANK(P31,(P$6:P$28,P$30:P$52,P$53:P$80),1)</f>
        <v>44</v>
      </c>
      <c r="R31" s="33"/>
      <c r="S31" s="32">
        <v>31.506849315068493</v>
      </c>
      <c r="T31" s="33">
        <f>RANK(S31,(S$6:S$28,S$30:S$52,S$53:S$80),1)</f>
        <v>21</v>
      </c>
    </row>
    <row r="32" spans="1:20" s="4" customFormat="1" ht="18">
      <c r="A32" s="56" t="s">
        <v>75</v>
      </c>
      <c r="B32" s="30" t="s">
        <v>17</v>
      </c>
      <c r="C32" s="62" t="s">
        <v>125</v>
      </c>
      <c r="D32" s="31">
        <v>0.65</v>
      </c>
      <c r="E32" s="62" t="s">
        <v>145</v>
      </c>
      <c r="F32" s="31">
        <v>0.88</v>
      </c>
      <c r="G32" s="62" t="s">
        <v>100</v>
      </c>
      <c r="H32" s="31">
        <v>0.85</v>
      </c>
      <c r="I32" s="31">
        <v>0.85</v>
      </c>
      <c r="J32" s="31">
        <v>0.87</v>
      </c>
      <c r="K32" s="62" t="s">
        <v>145</v>
      </c>
      <c r="L32" s="62" t="s">
        <v>135</v>
      </c>
      <c r="M32" s="31">
        <v>0.96</v>
      </c>
      <c r="N32" s="31">
        <v>1</v>
      </c>
      <c r="O32" s="31"/>
      <c r="P32" s="32">
        <v>14.942528735632186</v>
      </c>
      <c r="Q32" s="33">
        <f>RANK(P32,(P$6:P$28,P$30:P$52,P$53:P$80),1)</f>
        <v>63</v>
      </c>
      <c r="R32" s="34"/>
      <c r="S32" s="32">
        <v>49.253731343283576</v>
      </c>
      <c r="T32" s="33">
        <f>RANK(S32,(S$6:S$28,S$30:S$52,S$53:S$80),1)</f>
        <v>44</v>
      </c>
    </row>
    <row r="33" spans="1:20" s="4" customFormat="1" ht="18">
      <c r="A33" s="56" t="s">
        <v>75</v>
      </c>
      <c r="B33" s="30" t="s">
        <v>16</v>
      </c>
      <c r="C33" s="62" t="s">
        <v>149</v>
      </c>
      <c r="D33" s="31">
        <v>0.74</v>
      </c>
      <c r="E33" s="62" t="s">
        <v>112</v>
      </c>
      <c r="F33" s="31">
        <v>0.85</v>
      </c>
      <c r="G33" s="62" t="s">
        <v>100</v>
      </c>
      <c r="H33" s="31">
        <v>0.84</v>
      </c>
      <c r="I33" s="31">
        <v>0.85</v>
      </c>
      <c r="J33" s="62" t="s">
        <v>127</v>
      </c>
      <c r="K33" s="62" t="s">
        <v>100</v>
      </c>
      <c r="L33" s="31">
        <v>0.9</v>
      </c>
      <c r="M33" s="31">
        <v>0.91</v>
      </c>
      <c r="N33" s="31">
        <v>0.94</v>
      </c>
      <c r="O33" s="31"/>
      <c r="P33" s="32">
        <v>9.302325581395344</v>
      </c>
      <c r="Q33" s="33">
        <f>RANK(P33,(P$6:P$28,P$30:P$52,P$53:P$80),1)</f>
        <v>41</v>
      </c>
      <c r="R33" s="34"/>
      <c r="S33" s="32">
        <v>54.0983606557377</v>
      </c>
      <c r="T33" s="33">
        <f>RANK(S33,(S$6:S$28,S$30:S$52,S$53:S$80),1)</f>
        <v>52</v>
      </c>
    </row>
    <row r="34" spans="1:20" s="4" customFormat="1" ht="18">
      <c r="A34" s="56" t="s">
        <v>75</v>
      </c>
      <c r="B34" s="30" t="s">
        <v>6</v>
      </c>
      <c r="C34" s="62" t="s">
        <v>150</v>
      </c>
      <c r="D34" s="31">
        <v>0.84</v>
      </c>
      <c r="E34" s="62" t="s">
        <v>107</v>
      </c>
      <c r="F34" s="31">
        <v>1.03</v>
      </c>
      <c r="G34" s="62" t="s">
        <v>136</v>
      </c>
      <c r="H34" s="31">
        <v>1.05</v>
      </c>
      <c r="I34" s="31">
        <v>1.07</v>
      </c>
      <c r="J34" s="31">
        <v>1.07</v>
      </c>
      <c r="K34" s="31">
        <v>1.07</v>
      </c>
      <c r="L34" s="31">
        <v>1.06</v>
      </c>
      <c r="M34" s="31">
        <v>1.06</v>
      </c>
      <c r="N34" s="31">
        <v>1.06</v>
      </c>
      <c r="O34" s="31"/>
      <c r="P34" s="32">
        <v>-0.9345794392523372</v>
      </c>
      <c r="Q34" s="33">
        <f>RANK(P34,(P$6:P$28,P$30:P$52,P$53:P$80),1)</f>
        <v>4</v>
      </c>
      <c r="R34" s="33"/>
      <c r="S34" s="32">
        <v>34.177215189873415</v>
      </c>
      <c r="T34" s="33">
        <f>RANK(S34,(S$6:S$28,S$30:S$52,S$53:S$80),1)</f>
        <v>24</v>
      </c>
    </row>
    <row r="35" spans="1:20" s="4" customFormat="1" ht="18">
      <c r="A35" s="55" t="s">
        <v>78</v>
      </c>
      <c r="B35" s="35" t="s">
        <v>5</v>
      </c>
      <c r="C35" s="63" t="s">
        <v>107</v>
      </c>
      <c r="D35" s="36">
        <v>1.11</v>
      </c>
      <c r="E35" s="62" t="s">
        <v>128</v>
      </c>
      <c r="F35" s="31">
        <v>1</v>
      </c>
      <c r="G35" s="37">
        <v>0.99</v>
      </c>
      <c r="H35" s="36">
        <v>1.02</v>
      </c>
      <c r="I35" s="36">
        <v>1</v>
      </c>
      <c r="J35" s="63" t="s">
        <v>151</v>
      </c>
      <c r="K35" s="63" t="s">
        <v>107</v>
      </c>
      <c r="L35" s="37">
        <v>1.07</v>
      </c>
      <c r="M35" s="36">
        <v>1.1</v>
      </c>
      <c r="N35" s="36">
        <v>1.1</v>
      </c>
      <c r="O35" s="36"/>
      <c r="P35" s="32">
        <v>10</v>
      </c>
      <c r="Q35" s="33">
        <f>RANK(P35,(P$6:P$28,P$30:P$52,P$53:P$80),1)</f>
        <v>43</v>
      </c>
      <c r="R35" s="33"/>
      <c r="S35" s="32">
        <v>6.796116504854374</v>
      </c>
      <c r="T35" s="33">
        <f>RANK(S35,(S$6:S$28,S$30:S$52,S$53:S$80),1)</f>
        <v>1</v>
      </c>
    </row>
    <row r="36" spans="1:20" s="4" customFormat="1" ht="18">
      <c r="A36" s="56" t="s">
        <v>76</v>
      </c>
      <c r="B36" s="30" t="s">
        <v>65</v>
      </c>
      <c r="C36" s="62" t="s">
        <v>103</v>
      </c>
      <c r="D36" s="31">
        <v>0.69</v>
      </c>
      <c r="E36" s="62" t="s">
        <v>110</v>
      </c>
      <c r="F36" s="31">
        <v>0.85</v>
      </c>
      <c r="G36" s="62" t="s">
        <v>152</v>
      </c>
      <c r="H36" s="31">
        <v>0.96</v>
      </c>
      <c r="I36" s="31">
        <v>1.04</v>
      </c>
      <c r="J36" s="62" t="s">
        <v>115</v>
      </c>
      <c r="K36" s="62" t="s">
        <v>115</v>
      </c>
      <c r="L36" s="62" t="s">
        <v>96</v>
      </c>
      <c r="M36" s="31">
        <v>1.12</v>
      </c>
      <c r="N36" s="31">
        <v>1.11</v>
      </c>
      <c r="O36" s="31"/>
      <c r="P36" s="32">
        <v>0</v>
      </c>
      <c r="Q36" s="33">
        <f>RANK(P36,(P$6:P$28,P$30:P$52,P$53:P$80),1)</f>
        <v>6</v>
      </c>
      <c r="R36" s="38"/>
      <c r="S36" s="32">
        <v>73.4375</v>
      </c>
      <c r="T36" s="33">
        <f>RANK(S36,(S$6:S$28,S$30:S$52,S$53:S$80),1)</f>
        <v>66</v>
      </c>
    </row>
    <row r="37" spans="1:20" s="4" customFormat="1" ht="18">
      <c r="A37" s="55" t="s">
        <v>75</v>
      </c>
      <c r="B37" s="30" t="s">
        <v>14</v>
      </c>
      <c r="C37" s="62" t="s">
        <v>105</v>
      </c>
      <c r="D37" s="31">
        <v>0.81</v>
      </c>
      <c r="E37" s="62" t="s">
        <v>137</v>
      </c>
      <c r="F37" s="31">
        <v>0.96</v>
      </c>
      <c r="G37" s="62" t="s">
        <v>94</v>
      </c>
      <c r="H37" s="31">
        <v>1</v>
      </c>
      <c r="I37" s="31">
        <v>1.02</v>
      </c>
      <c r="J37" s="62" t="s">
        <v>136</v>
      </c>
      <c r="K37" s="62" t="s">
        <v>90</v>
      </c>
      <c r="L37" s="62" t="s">
        <v>129</v>
      </c>
      <c r="M37" s="31">
        <v>1.01</v>
      </c>
      <c r="N37" s="31">
        <v>1</v>
      </c>
      <c r="O37" s="31"/>
      <c r="P37" s="32">
        <v>-3.8461538461538494</v>
      </c>
      <c r="Q37" s="33">
        <f>RANK(P37,(P$6:P$28,P$30:P$52,P$53:P$80),1)</f>
        <v>1</v>
      </c>
      <c r="R37" s="33"/>
      <c r="S37" s="32">
        <v>33.33333333333333</v>
      </c>
      <c r="T37" s="33">
        <f>RANK(S37,(S$6:S$28,S$30:S$52,S$53:S$80),1)</f>
        <v>23</v>
      </c>
    </row>
    <row r="38" spans="1:20" s="4" customFormat="1" ht="18">
      <c r="A38" s="55" t="s">
        <v>76</v>
      </c>
      <c r="B38" s="30" t="s">
        <v>35</v>
      </c>
      <c r="C38" s="62" t="s">
        <v>139</v>
      </c>
      <c r="D38" s="31">
        <v>0.58</v>
      </c>
      <c r="E38" s="62" t="s">
        <v>140</v>
      </c>
      <c r="F38" s="31">
        <v>0.61</v>
      </c>
      <c r="G38" s="62" t="s">
        <v>140</v>
      </c>
      <c r="H38" s="31">
        <v>0.69</v>
      </c>
      <c r="I38" s="31">
        <v>0.71</v>
      </c>
      <c r="J38" s="31">
        <v>0.72</v>
      </c>
      <c r="K38" s="31">
        <v>0.75</v>
      </c>
      <c r="L38" s="31">
        <v>0.76</v>
      </c>
      <c r="M38" s="31">
        <v>0.77</v>
      </c>
      <c r="N38" s="31">
        <v>0.79</v>
      </c>
      <c r="O38" s="31"/>
      <c r="P38" s="32">
        <v>9.72222222222223</v>
      </c>
      <c r="Q38" s="33">
        <f>RANK(P38,(P$6:P$28,P$30:P$52,P$53:P$80),1)</f>
        <v>42</v>
      </c>
      <c r="R38" s="33"/>
      <c r="S38" s="32">
        <v>58</v>
      </c>
      <c r="T38" s="33">
        <f>RANK(S38,(S$6:S$28,S$30:S$52,S$53:S$80),1)</f>
        <v>54</v>
      </c>
    </row>
    <row r="39" spans="1:20" s="4" customFormat="1" ht="18">
      <c r="A39" s="56" t="s">
        <v>77</v>
      </c>
      <c r="B39" s="30" t="s">
        <v>58</v>
      </c>
      <c r="C39" s="62" t="s">
        <v>118</v>
      </c>
      <c r="D39" s="31">
        <v>0.56</v>
      </c>
      <c r="E39" s="62" t="s">
        <v>153</v>
      </c>
      <c r="F39" s="31">
        <v>0.57</v>
      </c>
      <c r="G39" s="62" t="s">
        <v>153</v>
      </c>
      <c r="H39" s="31">
        <v>0.54</v>
      </c>
      <c r="I39" s="31">
        <v>0.54</v>
      </c>
      <c r="J39" s="62" t="s">
        <v>123</v>
      </c>
      <c r="K39" s="31">
        <v>0.56</v>
      </c>
      <c r="L39" s="62" t="s">
        <v>124</v>
      </c>
      <c r="M39" s="31">
        <v>0.63</v>
      </c>
      <c r="N39" s="31">
        <v>0.61</v>
      </c>
      <c r="O39" s="31"/>
      <c r="P39" s="38">
        <v>15.0943396226415</v>
      </c>
      <c r="Q39" s="33">
        <f>RANK(P39,(P$6:P$28,P$30:P$52,P$53:P$80),1)</f>
        <v>64</v>
      </c>
      <c r="R39" s="33"/>
      <c r="S39" s="38">
        <v>10.909090909090898</v>
      </c>
      <c r="T39" s="33">
        <f>RANK(S39,(S$6:S$28,S$30:S$52,S$53:S$80),1)</f>
        <v>4</v>
      </c>
    </row>
    <row r="40" spans="1:20" s="4" customFormat="1" ht="18">
      <c r="A40" s="56" t="s">
        <v>76</v>
      </c>
      <c r="B40" s="30" t="s">
        <v>60</v>
      </c>
      <c r="C40" s="62" t="s">
        <v>148</v>
      </c>
      <c r="D40" s="31">
        <v>0.78</v>
      </c>
      <c r="E40" s="62" t="s">
        <v>154</v>
      </c>
      <c r="F40" s="31">
        <v>1.11</v>
      </c>
      <c r="G40" s="62" t="s">
        <v>154</v>
      </c>
      <c r="H40" s="31">
        <v>1.14</v>
      </c>
      <c r="I40" s="31">
        <v>1.13</v>
      </c>
      <c r="J40" s="62" t="s">
        <v>92</v>
      </c>
      <c r="K40" s="62" t="s">
        <v>92</v>
      </c>
      <c r="L40" s="62" t="s">
        <v>115</v>
      </c>
      <c r="M40" s="31">
        <v>1.13</v>
      </c>
      <c r="N40" s="31">
        <v>1.18</v>
      </c>
      <c r="O40" s="31"/>
      <c r="P40" s="32">
        <v>5.357142857142842</v>
      </c>
      <c r="Q40" s="33">
        <f>RANK(P40,(P$6:P$28,P$30:P$52,P$53:P$80),1)</f>
        <v>19</v>
      </c>
      <c r="R40" s="33"/>
      <c r="S40" s="32">
        <v>71.01449275362319</v>
      </c>
      <c r="T40" s="33">
        <f>RANK(S40,(S$6:S$28,S$30:S$52,S$53:S$80),1)</f>
        <v>64</v>
      </c>
    </row>
    <row r="41" spans="1:20" s="4" customFormat="1" ht="18">
      <c r="A41" s="57" t="s">
        <v>78</v>
      </c>
      <c r="B41" s="40" t="s">
        <v>13</v>
      </c>
      <c r="C41" s="65" t="s">
        <v>155</v>
      </c>
      <c r="D41" s="41">
        <v>1.31</v>
      </c>
      <c r="E41" s="65" t="s">
        <v>156</v>
      </c>
      <c r="F41" s="41">
        <v>1.58</v>
      </c>
      <c r="G41" s="65" t="s">
        <v>157</v>
      </c>
      <c r="H41" s="41">
        <v>1.54</v>
      </c>
      <c r="I41" s="41">
        <v>1.5</v>
      </c>
      <c r="J41" s="65" t="s">
        <v>158</v>
      </c>
      <c r="K41" s="65" t="s">
        <v>157</v>
      </c>
      <c r="L41" s="65" t="s">
        <v>159</v>
      </c>
      <c r="M41" s="41">
        <v>1.58</v>
      </c>
      <c r="N41" s="41">
        <v>1.58</v>
      </c>
      <c r="O41" s="41"/>
      <c r="P41" s="42">
        <v>3.947368421052635</v>
      </c>
      <c r="Q41" s="43">
        <f>RANK(P41,(P$6:P$28,P$30:P$52,P$53:P$80),1)</f>
        <v>16</v>
      </c>
      <c r="R41" s="43"/>
      <c r="S41" s="42">
        <v>22.48062015503876</v>
      </c>
      <c r="T41" s="43">
        <f>RANK(S41,(S$6:S$28,S$30:S$52,S$53:S$80),1)</f>
        <v>11</v>
      </c>
    </row>
    <row r="42" spans="1:20" s="4" customFormat="1" ht="18">
      <c r="A42" s="56"/>
      <c r="B42" s="30"/>
      <c r="C42" s="62"/>
      <c r="D42" s="31"/>
      <c r="E42" s="62"/>
      <c r="F42" s="31"/>
      <c r="G42" s="62"/>
      <c r="H42" s="31"/>
      <c r="I42" s="31"/>
      <c r="J42" s="62"/>
      <c r="K42" s="62"/>
      <c r="L42" s="62"/>
      <c r="M42" s="31"/>
      <c r="N42" s="31"/>
      <c r="O42" s="31"/>
      <c r="P42" s="38"/>
      <c r="Q42" s="33"/>
      <c r="R42" s="33"/>
      <c r="S42" s="38"/>
      <c r="T42" s="77" t="s">
        <v>183</v>
      </c>
    </row>
    <row r="43" spans="1:20" s="4" customFormat="1" ht="19.5" customHeight="1" thickBot="1">
      <c r="A43" s="80" t="s">
        <v>184</v>
      </c>
      <c r="B43" s="78"/>
      <c r="C43" s="79"/>
      <c r="D43" s="48"/>
      <c r="E43" s="79"/>
      <c r="F43" s="48"/>
      <c r="G43" s="79"/>
      <c r="H43" s="48"/>
      <c r="I43" s="48"/>
      <c r="J43" s="79"/>
      <c r="K43" s="79"/>
      <c r="L43" s="79"/>
      <c r="M43" s="48"/>
      <c r="N43" s="48"/>
      <c r="O43" s="48"/>
      <c r="P43" s="50"/>
      <c r="Q43" s="49"/>
      <c r="R43" s="49"/>
      <c r="S43" s="50"/>
      <c r="T43" s="49"/>
    </row>
    <row r="44" spans="1:20" s="4" customFormat="1" ht="16.5">
      <c r="A44" s="75"/>
      <c r="B44" s="72"/>
      <c r="C44" s="73"/>
      <c r="D44" s="73"/>
      <c r="E44" s="73"/>
      <c r="F44" s="73"/>
      <c r="G44" s="74"/>
      <c r="H44" s="73"/>
      <c r="I44" s="73"/>
      <c r="J44" s="74"/>
      <c r="K44" s="74"/>
      <c r="L44" s="74"/>
      <c r="M44" s="73"/>
      <c r="N44" s="73"/>
      <c r="O44" s="73"/>
      <c r="P44" s="82" t="s">
        <v>85</v>
      </c>
      <c r="Q44" s="82"/>
      <c r="R44" s="82"/>
      <c r="S44" s="82"/>
      <c r="T44" s="82"/>
    </row>
    <row r="45" spans="2:20" s="4" customFormat="1" ht="16.5">
      <c r="B45" s="23"/>
      <c r="C45" s="24"/>
      <c r="D45" s="24"/>
      <c r="E45" s="24"/>
      <c r="F45" s="24"/>
      <c r="G45" s="25"/>
      <c r="H45" s="24"/>
      <c r="I45" s="24"/>
      <c r="J45" s="25"/>
      <c r="K45" s="25"/>
      <c r="L45" s="25"/>
      <c r="M45" s="24"/>
      <c r="N45" s="24"/>
      <c r="O45" s="24"/>
      <c r="P45" s="83" t="s">
        <v>0</v>
      </c>
      <c r="Q45" s="83"/>
      <c r="R45" s="26"/>
      <c r="S45" s="83" t="s">
        <v>1</v>
      </c>
      <c r="T45" s="83"/>
    </row>
    <row r="46" spans="1:20" s="4" customFormat="1" ht="16.5">
      <c r="A46" s="53" t="s">
        <v>74</v>
      </c>
      <c r="B46" s="23"/>
      <c r="C46" s="24"/>
      <c r="D46" s="24"/>
      <c r="E46" s="24"/>
      <c r="F46" s="24"/>
      <c r="G46" s="25"/>
      <c r="H46" s="24"/>
      <c r="I46" s="24"/>
      <c r="J46" s="25"/>
      <c r="K46" s="25"/>
      <c r="L46" s="25"/>
      <c r="M46" s="24"/>
      <c r="N46" s="24"/>
      <c r="O46" s="24"/>
      <c r="P46" s="84" t="s">
        <v>180</v>
      </c>
      <c r="Q46" s="84"/>
      <c r="R46" s="27"/>
      <c r="S46" s="84" t="s">
        <v>181</v>
      </c>
      <c r="T46" s="84"/>
    </row>
    <row r="47" spans="1:20" s="4" customFormat="1" ht="18">
      <c r="A47" s="54" t="s">
        <v>80</v>
      </c>
      <c r="B47" s="28" t="s">
        <v>68</v>
      </c>
      <c r="C47" s="76">
        <v>1982</v>
      </c>
      <c r="D47" s="76">
        <v>1985</v>
      </c>
      <c r="E47" s="76">
        <v>1990</v>
      </c>
      <c r="F47" s="76">
        <v>1991</v>
      </c>
      <c r="G47" s="52">
        <v>1992</v>
      </c>
      <c r="H47" s="52">
        <v>1993</v>
      </c>
      <c r="I47" s="52">
        <v>1994</v>
      </c>
      <c r="J47" s="52">
        <v>1995</v>
      </c>
      <c r="K47" s="52">
        <v>1996</v>
      </c>
      <c r="L47" s="52">
        <v>1997</v>
      </c>
      <c r="M47" s="52">
        <v>1998</v>
      </c>
      <c r="N47" s="52">
        <v>1999</v>
      </c>
      <c r="O47" s="29"/>
      <c r="P47" s="59" t="s">
        <v>86</v>
      </c>
      <c r="Q47" s="60" t="s">
        <v>87</v>
      </c>
      <c r="R47" s="61"/>
      <c r="S47" s="59" t="s">
        <v>86</v>
      </c>
      <c r="T47" s="60" t="s">
        <v>87</v>
      </c>
    </row>
    <row r="48" spans="1:20" s="4" customFormat="1" ht="18">
      <c r="A48" s="56" t="s">
        <v>75</v>
      </c>
      <c r="B48" s="30" t="s">
        <v>64</v>
      </c>
      <c r="C48" s="62" t="s">
        <v>142</v>
      </c>
      <c r="D48" s="31">
        <v>0.78</v>
      </c>
      <c r="E48" s="31">
        <v>0.8</v>
      </c>
      <c r="F48" s="31">
        <v>0.84</v>
      </c>
      <c r="G48" s="31">
        <v>0.89</v>
      </c>
      <c r="H48" s="31">
        <v>0.95</v>
      </c>
      <c r="I48" s="31">
        <v>0.99</v>
      </c>
      <c r="J48" s="62" t="s">
        <v>151</v>
      </c>
      <c r="K48" s="31">
        <v>1.02</v>
      </c>
      <c r="L48" s="62" t="s">
        <v>128</v>
      </c>
      <c r="M48" s="31">
        <v>1.08</v>
      </c>
      <c r="N48" s="31">
        <v>1.09</v>
      </c>
      <c r="O48" s="31"/>
      <c r="P48" s="32">
        <v>9.000000000000007</v>
      </c>
      <c r="Q48" s="33">
        <f>RANK(P48,(P$6:P$28,P$30:P$52,P$53:P$80),1)</f>
        <v>38</v>
      </c>
      <c r="R48" s="34"/>
      <c r="S48" s="32">
        <v>39.743589743589745</v>
      </c>
      <c r="T48" s="33">
        <f>RANK(S48,(S$6:S$28,S$30:S$52,S$53:S$80),1)</f>
        <v>34</v>
      </c>
    </row>
    <row r="49" spans="1:20" s="4" customFormat="1" ht="18">
      <c r="A49" s="55" t="s">
        <v>75</v>
      </c>
      <c r="B49" s="30" t="s">
        <v>66</v>
      </c>
      <c r="C49" s="62" t="s">
        <v>122</v>
      </c>
      <c r="D49" s="31">
        <v>0.7</v>
      </c>
      <c r="E49" s="62" t="s">
        <v>113</v>
      </c>
      <c r="F49" s="31">
        <v>0.88</v>
      </c>
      <c r="G49" s="62" t="s">
        <v>145</v>
      </c>
      <c r="H49" s="31">
        <v>0.89</v>
      </c>
      <c r="I49" s="31">
        <v>0.94</v>
      </c>
      <c r="J49" s="62" t="s">
        <v>138</v>
      </c>
      <c r="K49" s="62" t="s">
        <v>94</v>
      </c>
      <c r="L49" s="62" t="s">
        <v>94</v>
      </c>
      <c r="M49" s="31">
        <v>0.99</v>
      </c>
      <c r="N49" s="31">
        <v>0.98</v>
      </c>
      <c r="O49" s="31"/>
      <c r="P49" s="32">
        <v>2.0833333333333353</v>
      </c>
      <c r="Q49" s="33">
        <f>RANK(P49,(P$6:P$28,P$30:P$52,P$53:P$80),1)</f>
        <v>10</v>
      </c>
      <c r="R49" s="34"/>
      <c r="S49" s="32">
        <v>38.02816901408451</v>
      </c>
      <c r="T49" s="33">
        <f>RANK(S49,(S$6:S$28,S$30:S$52,S$53:S$80),1)</f>
        <v>32</v>
      </c>
    </row>
    <row r="50" spans="1:20" s="4" customFormat="1" ht="18">
      <c r="A50" s="56" t="s">
        <v>76</v>
      </c>
      <c r="B50" s="30" t="s">
        <v>21</v>
      </c>
      <c r="C50" s="62" t="s">
        <v>106</v>
      </c>
      <c r="D50" s="31">
        <v>0.99</v>
      </c>
      <c r="E50" s="62" t="s">
        <v>160</v>
      </c>
      <c r="F50" s="31">
        <v>1.17</v>
      </c>
      <c r="G50" s="62" t="s">
        <v>160</v>
      </c>
      <c r="H50" s="31">
        <v>1.19</v>
      </c>
      <c r="I50" s="31">
        <v>1.22</v>
      </c>
      <c r="J50" s="62" t="s">
        <v>117</v>
      </c>
      <c r="K50" s="62" t="s">
        <v>161</v>
      </c>
      <c r="L50" s="62" t="s">
        <v>161</v>
      </c>
      <c r="M50" s="31">
        <v>1.22</v>
      </c>
      <c r="N50" s="31">
        <v>1.23</v>
      </c>
      <c r="O50" s="31"/>
      <c r="P50" s="32">
        <v>-1.6</v>
      </c>
      <c r="Q50" s="33">
        <f>RANK(P50,(P$6:P$28,P$30:P$52,P$53:P$80),1)</f>
        <v>3</v>
      </c>
      <c r="R50" s="33"/>
      <c r="S50" s="32">
        <v>29.47368421052632</v>
      </c>
      <c r="T50" s="33">
        <f>RANK(S50,(S$6:S$28,S$30:S$52,S$53:S$80),1)</f>
        <v>18</v>
      </c>
    </row>
    <row r="51" spans="1:20" s="4" customFormat="1" ht="18">
      <c r="A51" s="55" t="s">
        <v>76</v>
      </c>
      <c r="B51" s="35" t="s">
        <v>20</v>
      </c>
      <c r="C51" s="63" t="s">
        <v>122</v>
      </c>
      <c r="D51" s="36">
        <v>0.8</v>
      </c>
      <c r="E51" s="62" t="s">
        <v>135</v>
      </c>
      <c r="F51" s="31">
        <v>0.92</v>
      </c>
      <c r="G51" s="63" t="s">
        <v>135</v>
      </c>
      <c r="H51" s="36">
        <v>0.89</v>
      </c>
      <c r="I51" s="36">
        <v>0.91</v>
      </c>
      <c r="J51" s="63" t="s">
        <v>137</v>
      </c>
      <c r="K51" s="63" t="s">
        <v>95</v>
      </c>
      <c r="L51" s="37">
        <v>1.01</v>
      </c>
      <c r="M51" s="36">
        <v>1.02</v>
      </c>
      <c r="N51" s="36">
        <v>1.05</v>
      </c>
      <c r="O51" s="36"/>
      <c r="P51" s="32">
        <v>11.70212765957448</v>
      </c>
      <c r="Q51" s="33">
        <f>RANK(P51,(P$6:P$28,P$30:P$52,P$53:P$80),1)</f>
        <v>53</v>
      </c>
      <c r="R51" s="33"/>
      <c r="S51" s="32">
        <v>47.88732394366198</v>
      </c>
      <c r="T51" s="33">
        <f>RANK(S51,(S$6:S$28,S$30:S$52,S$53:S$80),1)</f>
        <v>43</v>
      </c>
    </row>
    <row r="52" spans="1:20" s="4" customFormat="1" ht="18">
      <c r="A52" s="56" t="s">
        <v>76</v>
      </c>
      <c r="B52" s="30" t="s">
        <v>69</v>
      </c>
      <c r="C52" s="62" t="s">
        <v>126</v>
      </c>
      <c r="D52" s="31">
        <v>0.76</v>
      </c>
      <c r="E52" s="31">
        <v>0.89</v>
      </c>
      <c r="F52" s="31">
        <v>0.91</v>
      </c>
      <c r="G52" s="31">
        <v>0.93</v>
      </c>
      <c r="H52" s="31">
        <v>0.98</v>
      </c>
      <c r="I52" s="31">
        <v>1.04</v>
      </c>
      <c r="J52" s="31">
        <v>1.06</v>
      </c>
      <c r="K52" s="31">
        <v>1.08</v>
      </c>
      <c r="L52" s="31">
        <v>1.13</v>
      </c>
      <c r="M52" s="31">
        <v>1.18</v>
      </c>
      <c r="N52" s="31">
        <v>1.2</v>
      </c>
      <c r="O52" s="31"/>
      <c r="P52" s="38">
        <v>13.20754716981131</v>
      </c>
      <c r="Q52" s="33">
        <f>RANK(P52,(P$6:P$28,P$30:P$52,P$53:P$80),1)</f>
        <v>62</v>
      </c>
      <c r="R52" s="38"/>
      <c r="S52" s="38">
        <v>81.8181818181818</v>
      </c>
      <c r="T52" s="33">
        <f>RANK(S52,(S$6:S$28,S$30:S$52,S$53:S$80),1)</f>
        <v>67</v>
      </c>
    </row>
    <row r="53" spans="1:20" s="4" customFormat="1" ht="18">
      <c r="A53" s="55" t="s">
        <v>75</v>
      </c>
      <c r="B53" s="30" t="s">
        <v>53</v>
      </c>
      <c r="C53" s="62" t="s">
        <v>110</v>
      </c>
      <c r="D53" s="31">
        <v>0.81</v>
      </c>
      <c r="E53" s="31">
        <v>0.85</v>
      </c>
      <c r="F53" s="31">
        <v>0.84</v>
      </c>
      <c r="G53" s="62" t="s">
        <v>112</v>
      </c>
      <c r="H53" s="31">
        <v>0.85</v>
      </c>
      <c r="I53" s="31">
        <v>0.9</v>
      </c>
      <c r="J53" s="31">
        <v>0.93</v>
      </c>
      <c r="K53" s="62" t="s">
        <v>162</v>
      </c>
      <c r="L53" s="62" t="s">
        <v>94</v>
      </c>
      <c r="M53" s="31">
        <v>0.97</v>
      </c>
      <c r="N53" s="31">
        <v>1.01</v>
      </c>
      <c r="O53" s="31"/>
      <c r="P53" s="38">
        <v>8.602150537634405</v>
      </c>
      <c r="Q53" s="33">
        <f>RANK(P53,(P$6:P$28,P$30:P$52,P$53:P$80),1)</f>
        <v>37</v>
      </c>
      <c r="R53" s="33"/>
      <c r="S53" s="38">
        <v>21.686746987951814</v>
      </c>
      <c r="T53" s="33">
        <f>RANK(S53,(S$6:S$28,S$30:S$52,S$53:S$80),1)</f>
        <v>10</v>
      </c>
    </row>
    <row r="54" spans="1:20" s="4" customFormat="1" ht="18">
      <c r="A54" s="55" t="s">
        <v>76</v>
      </c>
      <c r="B54" s="30" t="s">
        <v>4</v>
      </c>
      <c r="C54" s="62" t="s">
        <v>135</v>
      </c>
      <c r="D54" s="31">
        <v>0.97</v>
      </c>
      <c r="E54" s="62" t="s">
        <v>137</v>
      </c>
      <c r="F54" s="31">
        <v>0.96</v>
      </c>
      <c r="G54" s="62" t="s">
        <v>106</v>
      </c>
      <c r="H54" s="31">
        <v>0.94</v>
      </c>
      <c r="I54" s="31">
        <v>0.99</v>
      </c>
      <c r="J54" s="62" t="s">
        <v>95</v>
      </c>
      <c r="K54" s="62" t="s">
        <v>138</v>
      </c>
      <c r="L54" s="62" t="s">
        <v>101</v>
      </c>
      <c r="M54" s="31">
        <v>1</v>
      </c>
      <c r="N54" s="31">
        <v>0.99</v>
      </c>
      <c r="O54" s="31"/>
      <c r="P54" s="38">
        <v>0</v>
      </c>
      <c r="Q54" s="33">
        <f>RANK(P54,(P$6:P$28,P$30:P$52,P$53:P$80),1)</f>
        <v>6</v>
      </c>
      <c r="R54" s="33"/>
      <c r="S54" s="38">
        <v>7.608695652173908</v>
      </c>
      <c r="T54" s="33">
        <f>RANK(S54,(S$6:S$28,S$30:S$52,S$53:S$80),1)</f>
        <v>2</v>
      </c>
    </row>
    <row r="55" spans="1:20" s="4" customFormat="1" ht="18">
      <c r="A55" s="55" t="s">
        <v>78</v>
      </c>
      <c r="B55" s="30" t="s">
        <v>22</v>
      </c>
      <c r="C55" s="62" t="s">
        <v>93</v>
      </c>
      <c r="D55" s="31">
        <v>0.84</v>
      </c>
      <c r="E55" s="62" t="s">
        <v>95</v>
      </c>
      <c r="F55" s="31">
        <v>0.98</v>
      </c>
      <c r="G55" s="62" t="s">
        <v>101</v>
      </c>
      <c r="H55" s="31">
        <v>0.99</v>
      </c>
      <c r="I55" s="31">
        <v>1.02</v>
      </c>
      <c r="J55" s="31">
        <v>1.04</v>
      </c>
      <c r="K55" s="62" t="s">
        <v>154</v>
      </c>
      <c r="L55" s="62" t="s">
        <v>96</v>
      </c>
      <c r="M55" s="31">
        <v>1.14</v>
      </c>
      <c r="N55" s="31">
        <v>1.15</v>
      </c>
      <c r="O55" s="31"/>
      <c r="P55" s="38">
        <v>10.576923076923064</v>
      </c>
      <c r="Q55" s="33">
        <f>RANK(P55,(P$6:P$28,P$30:P$52,P$53:P$80),1)</f>
        <v>47</v>
      </c>
      <c r="R55" s="33"/>
      <c r="S55" s="38">
        <v>49.350649350649334</v>
      </c>
      <c r="T55" s="33">
        <f>RANK(S55,(S$6:S$28,S$30:S$52,S$53:S$80),1)</f>
        <v>45</v>
      </c>
    </row>
    <row r="56" spans="1:20" s="4" customFormat="1" ht="18">
      <c r="A56" s="55" t="s">
        <v>76</v>
      </c>
      <c r="B56" s="30" t="s">
        <v>30</v>
      </c>
      <c r="C56" s="62" t="s">
        <v>145</v>
      </c>
      <c r="D56" s="31">
        <v>1.01</v>
      </c>
      <c r="E56" s="62" t="s">
        <v>138</v>
      </c>
      <c r="F56" s="31">
        <v>0.9</v>
      </c>
      <c r="G56" s="62" t="s">
        <v>100</v>
      </c>
      <c r="H56" s="31">
        <v>0.88</v>
      </c>
      <c r="I56" s="31">
        <v>0.91</v>
      </c>
      <c r="J56" s="31">
        <v>0.93</v>
      </c>
      <c r="K56" s="31">
        <v>0.97</v>
      </c>
      <c r="L56" s="31">
        <v>0.97</v>
      </c>
      <c r="M56" s="31">
        <v>0.96</v>
      </c>
      <c r="N56" s="31">
        <v>0.97</v>
      </c>
      <c r="O56" s="31"/>
      <c r="P56" s="38">
        <v>4.301075268817196</v>
      </c>
      <c r="Q56" s="33">
        <f>RANK(P56,(P$6:P$28,P$30:P$52,P$53:P$80),1)</f>
        <v>17</v>
      </c>
      <c r="R56" s="33"/>
      <c r="S56" s="38">
        <v>8.988764044943816</v>
      </c>
      <c r="T56" s="33">
        <f>RANK(S56,(S$6:S$28,S$30:S$52,S$53:S$80),1)</f>
        <v>3</v>
      </c>
    </row>
    <row r="57" spans="1:20" s="4" customFormat="1" ht="18">
      <c r="A57" s="55" t="s">
        <v>76</v>
      </c>
      <c r="B57" s="30" t="s">
        <v>54</v>
      </c>
      <c r="C57" s="62" t="s">
        <v>119</v>
      </c>
      <c r="D57" s="31">
        <v>0.71</v>
      </c>
      <c r="E57" s="31">
        <v>0.73</v>
      </c>
      <c r="F57" s="31">
        <v>0.74</v>
      </c>
      <c r="G57" s="31">
        <v>0.74</v>
      </c>
      <c r="H57" s="31">
        <v>0.78</v>
      </c>
      <c r="I57" s="31">
        <v>0.77</v>
      </c>
      <c r="J57" s="31">
        <v>0.82</v>
      </c>
      <c r="K57" s="31">
        <v>0.84</v>
      </c>
      <c r="L57" s="31">
        <v>0.85</v>
      </c>
      <c r="M57" s="31">
        <v>0.86</v>
      </c>
      <c r="N57" s="31">
        <v>0.88</v>
      </c>
      <c r="O57" s="31"/>
      <c r="P57" s="32">
        <v>7.317073170731714</v>
      </c>
      <c r="Q57" s="33">
        <f>RANK(P57,(P$6:P$28,P$30:P$52,P$53:P$80),1)</f>
        <v>27</v>
      </c>
      <c r="R57" s="33"/>
      <c r="S57" s="32">
        <v>35.38461538461538</v>
      </c>
      <c r="T57" s="33">
        <f>RANK(S57,(S$6:S$28,S$30:S$52,S$53:S$80),1)</f>
        <v>28</v>
      </c>
    </row>
    <row r="58" spans="1:20" s="4" customFormat="1" ht="18">
      <c r="A58" s="55" t="s">
        <v>75</v>
      </c>
      <c r="B58" s="30" t="s">
        <v>37</v>
      </c>
      <c r="C58" s="62" t="s">
        <v>89</v>
      </c>
      <c r="D58" s="31">
        <v>0.7</v>
      </c>
      <c r="E58" s="62" t="s">
        <v>105</v>
      </c>
      <c r="F58" s="31">
        <v>0.76</v>
      </c>
      <c r="G58" s="62" t="s">
        <v>150</v>
      </c>
      <c r="H58" s="31">
        <v>0.8</v>
      </c>
      <c r="I58" s="31">
        <v>0.8</v>
      </c>
      <c r="J58" s="62" t="s">
        <v>121</v>
      </c>
      <c r="K58" s="62" t="s">
        <v>147</v>
      </c>
      <c r="L58" s="62" t="s">
        <v>112</v>
      </c>
      <c r="M58" s="31">
        <v>0.87</v>
      </c>
      <c r="N58" s="31">
        <v>0.9</v>
      </c>
      <c r="O58" s="31"/>
      <c r="P58" s="32">
        <v>11.111111111111107</v>
      </c>
      <c r="Q58" s="33">
        <f>RANK(P58,(P$6:P$28,P$30:P$52,P$53:P$80),1)</f>
        <v>51</v>
      </c>
      <c r="R58" s="34"/>
      <c r="S58" s="32">
        <v>45.16129032258065</v>
      </c>
      <c r="T58" s="33">
        <f>RANK(S58,(S$6:S$28,S$30:S$52,S$53:S$80),1)</f>
        <v>37</v>
      </c>
    </row>
    <row r="59" spans="1:20" s="4" customFormat="1" ht="18">
      <c r="A59" s="55" t="s">
        <v>76</v>
      </c>
      <c r="B59" s="30" t="s">
        <v>62</v>
      </c>
      <c r="C59" s="62" t="s">
        <v>143</v>
      </c>
      <c r="D59" s="31">
        <v>0.93</v>
      </c>
      <c r="E59" s="62" t="s">
        <v>106</v>
      </c>
      <c r="F59" s="31">
        <v>0.97</v>
      </c>
      <c r="G59" s="62" t="s">
        <v>101</v>
      </c>
      <c r="H59" s="31">
        <v>0.97</v>
      </c>
      <c r="I59" s="31">
        <v>0.96</v>
      </c>
      <c r="J59" s="62" t="s">
        <v>101</v>
      </c>
      <c r="K59" s="62" t="s">
        <v>151</v>
      </c>
      <c r="L59" s="62" t="s">
        <v>136</v>
      </c>
      <c r="M59" s="31">
        <v>1.05</v>
      </c>
      <c r="N59" s="31">
        <v>1.05</v>
      </c>
      <c r="O59" s="31"/>
      <c r="P59" s="32">
        <v>8.24742268041238</v>
      </c>
      <c r="Q59" s="33">
        <f>RANK(P59,(P$6:P$28,P$30:P$52,P$53:P$80),1)</f>
        <v>35</v>
      </c>
      <c r="R59" s="34"/>
      <c r="S59" s="32">
        <v>28.04878048780489</v>
      </c>
      <c r="T59" s="33">
        <f>RANK(S59,(S$6:S$28,S$30:S$52,S$53:S$80),1)</f>
        <v>16</v>
      </c>
    </row>
    <row r="60" spans="1:20" s="4" customFormat="1" ht="18">
      <c r="A60" s="55" t="s">
        <v>78</v>
      </c>
      <c r="B60" s="30" t="s">
        <v>12</v>
      </c>
      <c r="C60" s="62" t="s">
        <v>143</v>
      </c>
      <c r="D60" s="31">
        <v>0.86</v>
      </c>
      <c r="E60" s="62" t="s">
        <v>137</v>
      </c>
      <c r="F60" s="31">
        <v>0.99</v>
      </c>
      <c r="G60" s="31">
        <v>0.98</v>
      </c>
      <c r="H60" s="31">
        <v>0.96</v>
      </c>
      <c r="I60" s="31">
        <v>0.97</v>
      </c>
      <c r="J60" s="62" t="s">
        <v>101</v>
      </c>
      <c r="K60" s="62" t="s">
        <v>94</v>
      </c>
      <c r="L60" s="62" t="s">
        <v>90</v>
      </c>
      <c r="M60" s="31">
        <v>1.05</v>
      </c>
      <c r="N60" s="31">
        <v>1.06</v>
      </c>
      <c r="O60" s="31"/>
      <c r="P60" s="32">
        <v>9.278350515463925</v>
      </c>
      <c r="Q60" s="33">
        <f>RANK(P60,(P$6:P$28,P$30:P$52,P$53:P$80),1)</f>
        <v>40</v>
      </c>
      <c r="R60" s="33"/>
      <c r="S60" s="32">
        <v>29.268292682926845</v>
      </c>
      <c r="T60" s="33">
        <f>RANK(S60,(S$6:S$28,S$30:S$52,S$53:S$80),1)</f>
        <v>17</v>
      </c>
    </row>
    <row r="61" spans="1:20" s="4" customFormat="1" ht="18">
      <c r="A61" s="55" t="s">
        <v>76</v>
      </c>
      <c r="B61" s="35" t="s">
        <v>41</v>
      </c>
      <c r="C61" s="63" t="s">
        <v>106</v>
      </c>
      <c r="D61" s="36">
        <v>0.98</v>
      </c>
      <c r="E61" s="62" t="s">
        <v>129</v>
      </c>
      <c r="F61" s="31">
        <v>1.03</v>
      </c>
      <c r="G61" s="37">
        <v>1.06</v>
      </c>
      <c r="H61" s="36">
        <v>1.05</v>
      </c>
      <c r="I61" s="36">
        <v>1.04</v>
      </c>
      <c r="J61" s="63" t="s">
        <v>154</v>
      </c>
      <c r="K61" s="63" t="s">
        <v>144</v>
      </c>
      <c r="L61" s="63" t="s">
        <v>92</v>
      </c>
      <c r="M61" s="36">
        <v>1.16</v>
      </c>
      <c r="N61" s="36">
        <v>1.21</v>
      </c>
      <c r="O61" s="36"/>
      <c r="P61" s="32">
        <v>12.037037037037027</v>
      </c>
      <c r="Q61" s="33">
        <f>RANK(P61,(P$6:P$28,P$30:P$52,P$53:P$80),1)</f>
        <v>56</v>
      </c>
      <c r="R61" s="33"/>
      <c r="S61" s="32">
        <v>27.368421052631582</v>
      </c>
      <c r="T61" s="33">
        <f>RANK(S61,(S$6:S$28,S$30:S$52,S$53:S$80),1)</f>
        <v>15</v>
      </c>
    </row>
    <row r="62" spans="1:20" s="4" customFormat="1" ht="18">
      <c r="A62" s="55" t="s">
        <v>76</v>
      </c>
      <c r="B62" s="30" t="s">
        <v>33</v>
      </c>
      <c r="C62" s="62" t="s">
        <v>104</v>
      </c>
      <c r="D62" s="31">
        <v>0.73</v>
      </c>
      <c r="E62" s="31">
        <v>0.75</v>
      </c>
      <c r="F62" s="31">
        <v>0.75</v>
      </c>
      <c r="G62" s="31">
        <v>0.74</v>
      </c>
      <c r="H62" s="31">
        <v>0.74</v>
      </c>
      <c r="I62" s="31">
        <v>0.74</v>
      </c>
      <c r="J62" s="31">
        <v>0.76</v>
      </c>
      <c r="K62" s="31">
        <v>0.76</v>
      </c>
      <c r="L62" s="31">
        <v>0.76</v>
      </c>
      <c r="M62" s="31">
        <v>0.78</v>
      </c>
      <c r="N62" s="31">
        <v>0.78</v>
      </c>
      <c r="O62" s="31"/>
      <c r="P62" s="32">
        <v>2.6315789473684235</v>
      </c>
      <c r="Q62" s="33">
        <f>RANK(P62,(P$6:P$28,P$30:P$52,P$53:P$80),1)</f>
        <v>11</v>
      </c>
      <c r="R62" s="38"/>
      <c r="S62" s="32">
        <v>11.42857142857144</v>
      </c>
      <c r="T62" s="33">
        <f>RANK(S62,(S$6:S$28,S$30:S$52,S$53:S$80),1)</f>
        <v>6</v>
      </c>
    </row>
    <row r="63" spans="1:20" s="4" customFormat="1" ht="18">
      <c r="A63" s="55" t="s">
        <v>76</v>
      </c>
      <c r="B63" s="30" t="s">
        <v>40</v>
      </c>
      <c r="C63" s="62" t="s">
        <v>121</v>
      </c>
      <c r="D63" s="31">
        <v>0.9</v>
      </c>
      <c r="E63" s="62" t="s">
        <v>129</v>
      </c>
      <c r="F63" s="31">
        <v>1.03</v>
      </c>
      <c r="G63" s="31">
        <v>1.07</v>
      </c>
      <c r="H63" s="31">
        <v>1.1</v>
      </c>
      <c r="I63" s="31">
        <v>1.12</v>
      </c>
      <c r="J63" s="31">
        <v>1.15</v>
      </c>
      <c r="K63" s="31">
        <v>1.2</v>
      </c>
      <c r="L63" s="31">
        <v>1.22</v>
      </c>
      <c r="M63" s="31">
        <v>1.22</v>
      </c>
      <c r="N63" s="31">
        <v>1.24</v>
      </c>
      <c r="O63" s="31"/>
      <c r="P63" s="32">
        <v>7.826086956521746</v>
      </c>
      <c r="Q63" s="33">
        <f>RANK(P63,(P$6:P$28,P$30:P$52,P$53:P$80),1)</f>
        <v>33</v>
      </c>
      <c r="R63" s="33"/>
      <c r="S63" s="32">
        <v>53.08641975308641</v>
      </c>
      <c r="T63" s="33">
        <f>RANK(S63,(S$6:S$28,S$30:S$52,S$53:S$80),1)</f>
        <v>51</v>
      </c>
    </row>
    <row r="64" spans="1:20" s="4" customFormat="1" ht="18">
      <c r="A64" s="55" t="s">
        <v>75</v>
      </c>
      <c r="B64" s="30" t="s">
        <v>15</v>
      </c>
      <c r="C64" s="62" t="s">
        <v>104</v>
      </c>
      <c r="D64" s="31">
        <v>0.83</v>
      </c>
      <c r="E64" s="62" t="s">
        <v>145</v>
      </c>
      <c r="F64" s="31">
        <v>0.88</v>
      </c>
      <c r="G64" s="31">
        <v>0.83</v>
      </c>
      <c r="H64" s="31">
        <v>0.82</v>
      </c>
      <c r="I64" s="31">
        <v>0.82</v>
      </c>
      <c r="J64" s="31">
        <v>0.84</v>
      </c>
      <c r="K64" s="31">
        <v>0.87</v>
      </c>
      <c r="L64" s="62" t="s">
        <v>145</v>
      </c>
      <c r="M64" s="31">
        <v>0.93</v>
      </c>
      <c r="N64" s="31">
        <v>0.95</v>
      </c>
      <c r="O64" s="31"/>
      <c r="P64" s="32">
        <v>13.095238095238093</v>
      </c>
      <c r="Q64" s="33">
        <f>RANK(P64,(P$6:P$28,P$30:P$52,P$53:P$80),1)</f>
        <v>61</v>
      </c>
      <c r="R64" s="33"/>
      <c r="S64" s="32">
        <v>35.714285714285715</v>
      </c>
      <c r="T64" s="33">
        <f>RANK(S64,(S$6:S$28,S$30:S$52,S$53:S$80),1)</f>
        <v>29</v>
      </c>
    </row>
    <row r="65" spans="1:20" s="4" customFormat="1" ht="18">
      <c r="A65" s="55" t="s">
        <v>75</v>
      </c>
      <c r="B65" s="30" t="s">
        <v>44</v>
      </c>
      <c r="C65" s="62" t="s">
        <v>163</v>
      </c>
      <c r="D65" s="31">
        <v>0.57</v>
      </c>
      <c r="E65" s="62" t="s">
        <v>148</v>
      </c>
      <c r="F65" s="31">
        <v>0.7</v>
      </c>
      <c r="G65" s="62" t="s">
        <v>164</v>
      </c>
      <c r="H65" s="31">
        <v>0.72</v>
      </c>
      <c r="I65" s="31">
        <v>0.74</v>
      </c>
      <c r="J65" s="62" t="s">
        <v>93</v>
      </c>
      <c r="K65" s="62" t="s">
        <v>93</v>
      </c>
      <c r="L65" s="62" t="s">
        <v>120</v>
      </c>
      <c r="M65" s="31">
        <v>0.77</v>
      </c>
      <c r="N65" s="31">
        <v>0.78</v>
      </c>
      <c r="O65" s="31"/>
      <c r="P65" s="32">
        <v>1.2987012987012998</v>
      </c>
      <c r="Q65" s="33">
        <f>RANK(P65,(P$6:P$28,P$30:P$52,P$53:P$80),1)</f>
        <v>8</v>
      </c>
      <c r="R65" s="33"/>
      <c r="S65" s="32">
        <v>52.94117647058824</v>
      </c>
      <c r="T65" s="33">
        <f>RANK(S65,(S$6:S$28,S$30:S$52,S$53:S$80),1)</f>
        <v>50</v>
      </c>
    </row>
    <row r="66" spans="1:20" s="4" customFormat="1" ht="18">
      <c r="A66" s="55" t="s">
        <v>76</v>
      </c>
      <c r="B66" s="30" t="s">
        <v>19</v>
      </c>
      <c r="C66" s="62" t="s">
        <v>120</v>
      </c>
      <c r="D66" s="31">
        <v>0.88</v>
      </c>
      <c r="E66" s="62" t="s">
        <v>128</v>
      </c>
      <c r="F66" s="31">
        <v>1.05</v>
      </c>
      <c r="G66" s="62" t="s">
        <v>130</v>
      </c>
      <c r="H66" s="31">
        <v>1.09</v>
      </c>
      <c r="I66" s="31">
        <v>1.12</v>
      </c>
      <c r="J66" s="31">
        <v>1.12</v>
      </c>
      <c r="K66" s="62" t="s">
        <v>132</v>
      </c>
      <c r="L66" s="31">
        <v>1.14</v>
      </c>
      <c r="M66" s="31">
        <v>1.18</v>
      </c>
      <c r="N66" s="31">
        <v>1.2</v>
      </c>
      <c r="O66" s="31"/>
      <c r="P66" s="32">
        <v>7.142857142857128</v>
      </c>
      <c r="Q66" s="33">
        <f>RANK(P66,(P$6:P$28,P$30:P$52,P$53:P$80),1)</f>
        <v>24</v>
      </c>
      <c r="R66" s="33"/>
      <c r="S66" s="32">
        <v>57.89473684210525</v>
      </c>
      <c r="T66" s="33">
        <f>RANK(S66,(S$6:S$28,S$30:S$52,S$53:S$80),1)</f>
        <v>53</v>
      </c>
    </row>
    <row r="67" spans="1:20" s="4" customFormat="1" ht="18">
      <c r="A67" s="55" t="s">
        <v>77</v>
      </c>
      <c r="B67" s="30" t="s">
        <v>10</v>
      </c>
      <c r="C67" s="62" t="s">
        <v>153</v>
      </c>
      <c r="D67" s="31">
        <v>0.64</v>
      </c>
      <c r="E67" s="62" t="s">
        <v>150</v>
      </c>
      <c r="F67" s="31">
        <v>0.81</v>
      </c>
      <c r="G67" s="62" t="s">
        <v>150</v>
      </c>
      <c r="H67" s="31">
        <v>0.79</v>
      </c>
      <c r="I67" s="31">
        <v>0.79</v>
      </c>
      <c r="J67" s="31">
        <v>0.77</v>
      </c>
      <c r="K67" s="62" t="s">
        <v>150</v>
      </c>
      <c r="L67" s="31">
        <v>0.82</v>
      </c>
      <c r="M67" s="31">
        <v>0.86</v>
      </c>
      <c r="N67" s="31">
        <v>0.85</v>
      </c>
      <c r="O67" s="31"/>
      <c r="P67" s="32">
        <v>10.389610389610384</v>
      </c>
      <c r="Q67" s="33">
        <f>RANK(P67,(P$6:P$28,P$30:P$52,P$53:P$80),1)</f>
        <v>45</v>
      </c>
      <c r="R67" s="33"/>
      <c r="S67" s="32">
        <v>51.78571428571427</v>
      </c>
      <c r="T67" s="33">
        <f>RANK(S67,(S$6:S$28,S$30:S$52,S$53:S$80),1)</f>
        <v>49</v>
      </c>
    </row>
    <row r="68" spans="1:20" s="4" customFormat="1" ht="18">
      <c r="A68" s="55" t="s">
        <v>75</v>
      </c>
      <c r="B68" s="30" t="s">
        <v>61</v>
      </c>
      <c r="C68" s="62" t="s">
        <v>126</v>
      </c>
      <c r="D68" s="31">
        <v>0.71</v>
      </c>
      <c r="E68" s="62" t="s">
        <v>147</v>
      </c>
      <c r="F68" s="31">
        <v>0.89</v>
      </c>
      <c r="G68" s="31">
        <v>0.91</v>
      </c>
      <c r="H68" s="31">
        <v>0.95</v>
      </c>
      <c r="I68" s="31">
        <v>1.01</v>
      </c>
      <c r="J68" s="31">
        <v>1.04</v>
      </c>
      <c r="K68" s="31">
        <v>1.05</v>
      </c>
      <c r="L68" s="62" t="s">
        <v>129</v>
      </c>
      <c r="M68" s="31">
        <v>1.01</v>
      </c>
      <c r="N68" s="31">
        <v>1</v>
      </c>
      <c r="O68" s="31"/>
      <c r="P68" s="32">
        <v>-3.8461538461538494</v>
      </c>
      <c r="Q68" s="33">
        <f>RANK(P68,(P$6:P$28,P$30:P$52,P$53:P$80),1)</f>
        <v>1</v>
      </c>
      <c r="R68" s="34"/>
      <c r="S68" s="32">
        <v>51.5151515151515</v>
      </c>
      <c r="T68" s="33">
        <f>RANK(S68,(S$6:S$28,S$30:S$52,S$53:S$80),1)</f>
        <v>47</v>
      </c>
    </row>
    <row r="69" spans="1:20" s="4" customFormat="1" ht="18">
      <c r="A69" s="55" t="s">
        <v>76</v>
      </c>
      <c r="B69" s="30" t="s">
        <v>55</v>
      </c>
      <c r="C69" s="62" t="s">
        <v>148</v>
      </c>
      <c r="D69" s="31">
        <v>0.79</v>
      </c>
      <c r="E69" s="62" t="s">
        <v>109</v>
      </c>
      <c r="F69" s="31">
        <v>0.74</v>
      </c>
      <c r="G69" s="62" t="s">
        <v>93</v>
      </c>
      <c r="H69" s="31">
        <v>0.78</v>
      </c>
      <c r="I69" s="31">
        <v>0.81</v>
      </c>
      <c r="J69" s="62" t="s">
        <v>100</v>
      </c>
      <c r="K69" s="31">
        <v>0.89</v>
      </c>
      <c r="L69" s="31">
        <v>0.92</v>
      </c>
      <c r="M69" s="31">
        <v>0.96</v>
      </c>
      <c r="N69" s="31">
        <v>1.02</v>
      </c>
      <c r="O69" s="31"/>
      <c r="P69" s="32">
        <v>17.241379310344833</v>
      </c>
      <c r="Q69" s="33">
        <f>RANK(P69,(P$6:P$28,P$30:P$52,P$53:P$80),1)</f>
        <v>67</v>
      </c>
      <c r="R69" s="34"/>
      <c r="S69" s="32">
        <v>47.82608695652175</v>
      </c>
      <c r="T69" s="33">
        <f>RANK(S69,(S$6:S$28,S$30:S$52,S$53:S$80),1)</f>
        <v>42</v>
      </c>
    </row>
    <row r="70" spans="1:20" s="4" customFormat="1" ht="18">
      <c r="A70" s="55" t="s">
        <v>76</v>
      </c>
      <c r="B70" s="30" t="s">
        <v>7</v>
      </c>
      <c r="C70" s="62" t="s">
        <v>142</v>
      </c>
      <c r="D70" s="31">
        <v>0.9</v>
      </c>
      <c r="E70" s="62" t="s">
        <v>165</v>
      </c>
      <c r="F70" s="31">
        <v>1.16</v>
      </c>
      <c r="G70" s="31">
        <v>1.15</v>
      </c>
      <c r="H70" s="31">
        <v>1.14</v>
      </c>
      <c r="I70" s="31">
        <v>1.12</v>
      </c>
      <c r="J70" s="31">
        <v>1.16</v>
      </c>
      <c r="K70" s="62" t="s">
        <v>131</v>
      </c>
      <c r="L70" s="62" t="s">
        <v>146</v>
      </c>
      <c r="M70" s="31">
        <v>1.2</v>
      </c>
      <c r="N70" s="31">
        <v>1.24</v>
      </c>
      <c r="O70" s="31"/>
      <c r="P70" s="32">
        <v>6.896551724137938</v>
      </c>
      <c r="Q70" s="33">
        <f>RANK(P70,(P$6:P$28,P$30:P$52,P$53:P$80),1)</f>
        <v>21</v>
      </c>
      <c r="R70" s="33"/>
      <c r="S70" s="32">
        <v>58.974358974358964</v>
      </c>
      <c r="T70" s="33">
        <f>RANK(S70,(S$6:S$28,S$30:S$52,S$53:S$80),1)</f>
        <v>57</v>
      </c>
    </row>
    <row r="71" spans="1:20" s="4" customFormat="1" ht="18">
      <c r="A71" s="55" t="s">
        <v>76</v>
      </c>
      <c r="B71" s="35" t="s">
        <v>9</v>
      </c>
      <c r="C71" s="63" t="s">
        <v>150</v>
      </c>
      <c r="D71" s="36">
        <v>0.9</v>
      </c>
      <c r="E71" s="62" t="s">
        <v>166</v>
      </c>
      <c r="F71" s="31">
        <v>1.18</v>
      </c>
      <c r="G71" s="63" t="s">
        <v>131</v>
      </c>
      <c r="H71" s="36">
        <v>1.16</v>
      </c>
      <c r="I71" s="36">
        <v>1.16</v>
      </c>
      <c r="J71" s="63" t="s">
        <v>146</v>
      </c>
      <c r="K71" s="63" t="s">
        <v>146</v>
      </c>
      <c r="L71" s="63" t="s">
        <v>165</v>
      </c>
      <c r="M71" s="36">
        <v>1.19</v>
      </c>
      <c r="N71" s="36">
        <v>1.25</v>
      </c>
      <c r="O71" s="36"/>
      <c r="P71" s="32">
        <v>7.75862068965518</v>
      </c>
      <c r="Q71" s="33">
        <f>RANK(P71,(P$6:P$28,P$30:P$52,P$53:P$80),1)</f>
        <v>32</v>
      </c>
      <c r="R71" s="33"/>
      <c r="S71" s="32">
        <v>58.22784810126581</v>
      </c>
      <c r="T71" s="33">
        <f>RANK(S71,(S$6:S$28,S$30:S$52,S$53:S$80),1)</f>
        <v>55</v>
      </c>
    </row>
    <row r="72" spans="1:20" s="4" customFormat="1" ht="18">
      <c r="A72" s="55" t="s">
        <v>78</v>
      </c>
      <c r="B72" s="30" t="s">
        <v>8</v>
      </c>
      <c r="C72" s="62" t="s">
        <v>91</v>
      </c>
      <c r="D72" s="31">
        <v>1.17</v>
      </c>
      <c r="E72" s="62" t="s">
        <v>167</v>
      </c>
      <c r="F72" s="31">
        <v>1.32</v>
      </c>
      <c r="G72" s="31">
        <v>1.32</v>
      </c>
      <c r="H72" s="31">
        <v>1.33</v>
      </c>
      <c r="I72" s="31">
        <v>1.31</v>
      </c>
      <c r="J72" s="31">
        <v>1.34</v>
      </c>
      <c r="K72" s="62" t="s">
        <v>167</v>
      </c>
      <c r="L72" s="62" t="s">
        <v>168</v>
      </c>
      <c r="M72" s="31">
        <v>1.37</v>
      </c>
      <c r="N72" s="31">
        <v>1.39</v>
      </c>
      <c r="O72" s="31"/>
      <c r="P72" s="32">
        <v>3.731343283582076</v>
      </c>
      <c r="Q72" s="33">
        <f>RANK(P72,(P$6:P$28,P$30:P$52,P$53:P$80),1)</f>
        <v>14</v>
      </c>
      <c r="R72" s="38"/>
      <c r="S72" s="32">
        <v>31.132075471698094</v>
      </c>
      <c r="T72" s="33">
        <f>RANK(S72,(S$6:S$28,S$30:S$52,S$53:S$80),1)</f>
        <v>19</v>
      </c>
    </row>
    <row r="73" spans="1:20" s="4" customFormat="1" ht="18">
      <c r="A73" s="55" t="s">
        <v>76</v>
      </c>
      <c r="B73" s="34" t="s">
        <v>25</v>
      </c>
      <c r="C73" s="66" t="s">
        <v>130</v>
      </c>
      <c r="D73" s="31">
        <v>1.13</v>
      </c>
      <c r="E73" s="66" t="s">
        <v>97</v>
      </c>
      <c r="F73" s="31">
        <v>1.25</v>
      </c>
      <c r="G73" s="66" t="s">
        <v>133</v>
      </c>
      <c r="H73" s="31">
        <v>1.18</v>
      </c>
      <c r="I73" s="31">
        <v>1.15</v>
      </c>
      <c r="J73" s="66" t="s">
        <v>96</v>
      </c>
      <c r="K73" s="62" t="s">
        <v>115</v>
      </c>
      <c r="L73" s="66" t="s">
        <v>115</v>
      </c>
      <c r="M73" s="31">
        <v>1.13</v>
      </c>
      <c r="N73" s="31">
        <v>1.19</v>
      </c>
      <c r="O73" s="35"/>
      <c r="P73" s="32">
        <v>5.309734513274342</v>
      </c>
      <c r="Q73" s="33">
        <f>RANK(P73,(P$6:P$28,P$30:P$52,P$53:P$80),1)</f>
        <v>18</v>
      </c>
      <c r="R73" s="33"/>
      <c r="S73" s="32">
        <v>11.214953271028026</v>
      </c>
      <c r="T73" s="33">
        <f>RANK(S73,(S$6:S$28,S$30:S$52,S$53:S$80),1)</f>
        <v>5</v>
      </c>
    </row>
    <row r="74" spans="1:20" s="4" customFormat="1" ht="18">
      <c r="A74" s="55" t="s">
        <v>76</v>
      </c>
      <c r="B74" s="34" t="s">
        <v>28</v>
      </c>
      <c r="C74" s="67" t="s">
        <v>130</v>
      </c>
      <c r="D74" s="45">
        <v>1.17</v>
      </c>
      <c r="E74" s="45">
        <v>1.21</v>
      </c>
      <c r="F74" s="45">
        <v>1.21</v>
      </c>
      <c r="G74" s="46">
        <v>1.17</v>
      </c>
      <c r="H74" s="45">
        <v>1.18</v>
      </c>
      <c r="I74" s="45">
        <v>1.19</v>
      </c>
      <c r="J74" s="46">
        <v>1.2</v>
      </c>
      <c r="K74" s="37">
        <v>1.22</v>
      </c>
      <c r="L74" s="67" t="s">
        <v>117</v>
      </c>
      <c r="M74" s="45">
        <v>1.26</v>
      </c>
      <c r="N74" s="45">
        <v>1.3</v>
      </c>
      <c r="O74" s="45"/>
      <c r="P74" s="32">
        <v>8.333333333333341</v>
      </c>
      <c r="Q74" s="33">
        <f>RANK(P74,(P$6:P$28,P$30:P$52,P$53:P$80),1)</f>
        <v>36</v>
      </c>
      <c r="R74" s="33"/>
      <c r="S74" s="32">
        <v>21.495327102803735</v>
      </c>
      <c r="T74" s="33">
        <f>RANK(S74,(S$6:S$28,S$30:S$52,S$53:S$80),1)</f>
        <v>9</v>
      </c>
    </row>
    <row r="75" spans="1:20" s="4" customFormat="1" ht="18">
      <c r="A75" s="55" t="s">
        <v>77</v>
      </c>
      <c r="B75" s="30" t="s">
        <v>23</v>
      </c>
      <c r="C75" s="62" t="s">
        <v>126</v>
      </c>
      <c r="D75" s="31">
        <v>0.71</v>
      </c>
      <c r="E75" s="62" t="s">
        <v>109</v>
      </c>
      <c r="F75" s="31">
        <v>0.77</v>
      </c>
      <c r="G75" s="62" t="s">
        <v>109</v>
      </c>
      <c r="H75" s="31">
        <v>0.73</v>
      </c>
      <c r="I75" s="31">
        <v>0.77</v>
      </c>
      <c r="J75" s="31">
        <v>0.76</v>
      </c>
      <c r="K75" s="67" t="s">
        <v>142</v>
      </c>
      <c r="L75" s="62" t="s">
        <v>111</v>
      </c>
      <c r="M75" s="31">
        <v>0.81</v>
      </c>
      <c r="N75" s="31">
        <v>0.83</v>
      </c>
      <c r="O75" s="31"/>
      <c r="P75" s="32">
        <v>9.210526315789467</v>
      </c>
      <c r="Q75" s="33">
        <f>RANK(P75,(P$6:P$28,P$30:P$52,P$53:P$80),1)</f>
        <v>39</v>
      </c>
      <c r="R75" s="38"/>
      <c r="S75" s="32">
        <v>25.757575757575747</v>
      </c>
      <c r="T75" s="33">
        <f>RANK(S75,(S$6:S$28,S$30:S$52,S$53:S$80),1)</f>
        <v>13</v>
      </c>
    </row>
    <row r="76" spans="1:20" s="4" customFormat="1" ht="18">
      <c r="A76" s="55" t="s">
        <v>76</v>
      </c>
      <c r="B76" s="30" t="s">
        <v>57</v>
      </c>
      <c r="C76" s="62" t="s">
        <v>100</v>
      </c>
      <c r="D76" s="31">
        <v>0.94</v>
      </c>
      <c r="E76" s="62" t="s">
        <v>152</v>
      </c>
      <c r="F76" s="31">
        <v>0.9</v>
      </c>
      <c r="G76" s="62" t="s">
        <v>135</v>
      </c>
      <c r="H76" s="31">
        <v>0.95</v>
      </c>
      <c r="I76" s="31">
        <v>0.99</v>
      </c>
      <c r="J76" s="31">
        <v>1</v>
      </c>
      <c r="K76" s="31">
        <v>1.01</v>
      </c>
      <c r="L76" s="62" t="s">
        <v>90</v>
      </c>
      <c r="M76" s="31">
        <v>1.01</v>
      </c>
      <c r="N76" s="31">
        <v>1.03</v>
      </c>
      <c r="O76" s="31"/>
      <c r="P76" s="32">
        <v>3</v>
      </c>
      <c r="Q76" s="33">
        <f>RANK(P76,(P$6:P$28,P$30:P$52,P$53:P$80),1)</f>
        <v>12</v>
      </c>
      <c r="R76" s="38"/>
      <c r="S76" s="32">
        <v>18.390804597701152</v>
      </c>
      <c r="T76" s="33">
        <f>RANK(S76,(S$6:S$28,S$30:S$52,S$53:S$80),1)</f>
        <v>7</v>
      </c>
    </row>
    <row r="77" spans="1:20" s="4" customFormat="1" ht="18">
      <c r="A77" s="55" t="s">
        <v>75</v>
      </c>
      <c r="B77" s="30" t="s">
        <v>2</v>
      </c>
      <c r="C77" s="62" t="s">
        <v>105</v>
      </c>
      <c r="D77" s="31">
        <v>0.78</v>
      </c>
      <c r="E77" s="62" t="s">
        <v>152</v>
      </c>
      <c r="F77" s="31">
        <v>0.96</v>
      </c>
      <c r="G77" s="62" t="s">
        <v>90</v>
      </c>
      <c r="H77" s="31">
        <v>1.08</v>
      </c>
      <c r="I77" s="31">
        <v>1.1</v>
      </c>
      <c r="J77" s="31">
        <v>1.1</v>
      </c>
      <c r="K77" s="31">
        <v>1.11</v>
      </c>
      <c r="L77" s="31">
        <v>1.15</v>
      </c>
      <c r="M77" s="31">
        <v>1.18</v>
      </c>
      <c r="N77" s="31">
        <v>1.19</v>
      </c>
      <c r="O77" s="31"/>
      <c r="P77" s="32">
        <v>8.181818181818167</v>
      </c>
      <c r="Q77" s="33">
        <f>RANK(P77,(P$6:P$28,P$30:P$52,P$53:P$80),1)</f>
        <v>34</v>
      </c>
      <c r="R77" s="33"/>
      <c r="S77" s="32">
        <v>58.66666666666666</v>
      </c>
      <c r="T77" s="33">
        <f>RANK(S77,(S$6:S$28,S$30:S$52,S$53:S$80),1)</f>
        <v>56</v>
      </c>
    </row>
    <row r="78" spans="1:20" s="4" customFormat="1" ht="18">
      <c r="A78" s="55" t="s">
        <v>75</v>
      </c>
      <c r="B78" s="35" t="s">
        <v>3</v>
      </c>
      <c r="C78" s="37">
        <v>0.91</v>
      </c>
      <c r="D78" s="36">
        <v>0.87</v>
      </c>
      <c r="E78" s="31">
        <v>1.02</v>
      </c>
      <c r="F78" s="31">
        <v>1.07</v>
      </c>
      <c r="G78" s="37">
        <v>1.09</v>
      </c>
      <c r="H78" s="36">
        <v>1.11</v>
      </c>
      <c r="I78" s="36">
        <v>1.11</v>
      </c>
      <c r="J78" s="37">
        <v>1.11</v>
      </c>
      <c r="K78" s="39">
        <v>1.09</v>
      </c>
      <c r="L78" s="63" t="s">
        <v>154</v>
      </c>
      <c r="M78" s="36">
        <v>1.08</v>
      </c>
      <c r="N78" s="36">
        <v>1.1</v>
      </c>
      <c r="O78" s="36"/>
      <c r="P78" s="32">
        <v>-0.9009009009009016</v>
      </c>
      <c r="Q78" s="33">
        <f>RANK(P78,(P$6:P$28,P$30:P$52,P$53:P$80),1)</f>
        <v>5</v>
      </c>
      <c r="R78" s="33"/>
      <c r="S78" s="32">
        <v>20.879120879120887</v>
      </c>
      <c r="T78" s="33">
        <f>RANK(S78,(S$6:S$28,S$30:S$52,S$53:S$80),1)</f>
        <v>8</v>
      </c>
    </row>
    <row r="79" spans="1:20" s="4" customFormat="1" ht="18">
      <c r="A79" s="55" t="s">
        <v>75</v>
      </c>
      <c r="B79" s="34" t="s">
        <v>27</v>
      </c>
      <c r="C79" s="44" t="s">
        <v>111</v>
      </c>
      <c r="D79" s="45">
        <v>0.76</v>
      </c>
      <c r="E79" s="45">
        <v>0.89</v>
      </c>
      <c r="F79" s="45">
        <v>0.93</v>
      </c>
      <c r="G79" s="46">
        <v>0.93</v>
      </c>
      <c r="H79" s="45">
        <v>0.96</v>
      </c>
      <c r="I79" s="45">
        <v>0.95</v>
      </c>
      <c r="J79" s="46">
        <v>0.94</v>
      </c>
      <c r="K79" s="62" t="s">
        <v>101</v>
      </c>
      <c r="L79" s="46">
        <v>1</v>
      </c>
      <c r="M79" s="45">
        <v>1.04</v>
      </c>
      <c r="N79" s="45">
        <v>1.05</v>
      </c>
      <c r="O79" s="45"/>
      <c r="P79" s="32">
        <v>11.70212765957448</v>
      </c>
      <c r="Q79" s="33">
        <f>RANK(P79,(P$6:P$28,P$30:P$52,P$53:P$80),1)</f>
        <v>53</v>
      </c>
      <c r="R79" s="33"/>
      <c r="S79" s="32">
        <v>31.25</v>
      </c>
      <c r="T79" s="33">
        <f>RANK(S79,(S$6:S$28,S$30:S$52,S$53:S$80),1)</f>
        <v>20</v>
      </c>
    </row>
    <row r="80" spans="1:20" s="4" customFormat="1" ht="18">
      <c r="A80" s="57" t="s">
        <v>78</v>
      </c>
      <c r="B80" s="40" t="s">
        <v>34</v>
      </c>
      <c r="C80" s="41">
        <v>0.99</v>
      </c>
      <c r="D80" s="41">
        <v>1.13</v>
      </c>
      <c r="E80" s="68" t="s">
        <v>97</v>
      </c>
      <c r="F80" s="58">
        <v>1.23</v>
      </c>
      <c r="G80" s="65" t="s">
        <v>169</v>
      </c>
      <c r="H80" s="41">
        <v>1.31</v>
      </c>
      <c r="I80" s="41">
        <v>1.34</v>
      </c>
      <c r="J80" s="41">
        <v>1.32</v>
      </c>
      <c r="K80" s="41">
        <v>1.32</v>
      </c>
      <c r="L80" s="41">
        <v>1.33</v>
      </c>
      <c r="M80" s="41">
        <v>1.35</v>
      </c>
      <c r="N80" s="41">
        <v>1.34</v>
      </c>
      <c r="O80" s="41"/>
      <c r="P80" s="42">
        <v>1.5151515151515165</v>
      </c>
      <c r="Q80" s="43">
        <f>RANK(P80,(P$6:P$28,P$30:P$52,P$53:P$80),1)</f>
        <v>9</v>
      </c>
      <c r="R80" s="42"/>
      <c r="S80" s="42">
        <v>35.353535353535364</v>
      </c>
      <c r="T80" s="43">
        <f>RANK(S80,(S$6:S$28,S$30:S$52,S$53:S$80),1)</f>
        <v>27</v>
      </c>
    </row>
    <row r="81" spans="1:20" s="4" customFormat="1" ht="18">
      <c r="A81" s="56"/>
      <c r="B81" s="30"/>
      <c r="C81" s="31"/>
      <c r="D81" s="31"/>
      <c r="E81" s="71"/>
      <c r="F81" s="34"/>
      <c r="G81" s="62"/>
      <c r="H81" s="31"/>
      <c r="I81" s="31"/>
      <c r="J81" s="31"/>
      <c r="K81" s="31"/>
      <c r="L81" s="31"/>
      <c r="M81" s="31"/>
      <c r="N81" s="31"/>
      <c r="O81" s="31"/>
      <c r="P81" s="38"/>
      <c r="Q81" s="33"/>
      <c r="R81" s="38"/>
      <c r="S81" s="38"/>
      <c r="T81" s="77" t="s">
        <v>183</v>
      </c>
    </row>
    <row r="82" spans="1:20" s="4" customFormat="1" ht="19.5" customHeight="1" thickBot="1">
      <c r="A82" s="81" t="s">
        <v>184</v>
      </c>
      <c r="B82" s="30"/>
      <c r="C82" s="31"/>
      <c r="D82" s="31"/>
      <c r="E82" s="71"/>
      <c r="F82" s="34"/>
      <c r="G82" s="62"/>
      <c r="H82" s="31"/>
      <c r="I82" s="31"/>
      <c r="J82" s="31"/>
      <c r="K82" s="31"/>
      <c r="L82" s="31"/>
      <c r="M82" s="31"/>
      <c r="N82" s="31"/>
      <c r="O82" s="31"/>
      <c r="P82" s="38"/>
      <c r="Q82" s="33"/>
      <c r="R82" s="38"/>
      <c r="S82" s="38"/>
      <c r="T82" s="33"/>
    </row>
    <row r="83" spans="1:20" s="4" customFormat="1" ht="16.5">
      <c r="A83" s="75"/>
      <c r="B83" s="72"/>
      <c r="C83" s="73"/>
      <c r="D83" s="73"/>
      <c r="E83" s="73"/>
      <c r="F83" s="73"/>
      <c r="G83" s="74"/>
      <c r="H83" s="73"/>
      <c r="I83" s="73"/>
      <c r="J83" s="74"/>
      <c r="K83" s="74"/>
      <c r="L83" s="74"/>
      <c r="M83" s="73"/>
      <c r="N83" s="73"/>
      <c r="O83" s="73"/>
      <c r="P83" s="82" t="s">
        <v>85</v>
      </c>
      <c r="Q83" s="82"/>
      <c r="R83" s="82"/>
      <c r="S83" s="82"/>
      <c r="T83" s="82"/>
    </row>
    <row r="84" spans="2:20" s="4" customFormat="1" ht="16.5">
      <c r="B84" s="23"/>
      <c r="C84" s="24"/>
      <c r="D84" s="24"/>
      <c r="E84" s="24"/>
      <c r="F84" s="24"/>
      <c r="G84" s="25"/>
      <c r="H84" s="24"/>
      <c r="I84" s="24"/>
      <c r="J84" s="25"/>
      <c r="K84" s="25"/>
      <c r="L84" s="25"/>
      <c r="M84" s="24"/>
      <c r="N84" s="24"/>
      <c r="O84" s="24"/>
      <c r="P84" s="83" t="s">
        <v>0</v>
      </c>
      <c r="Q84" s="83"/>
      <c r="R84" s="26"/>
      <c r="S84" s="83" t="s">
        <v>1</v>
      </c>
      <c r="T84" s="83"/>
    </row>
    <row r="85" spans="1:20" s="4" customFormat="1" ht="16.5">
      <c r="A85" s="53" t="s">
        <v>74</v>
      </c>
      <c r="B85" s="23"/>
      <c r="C85" s="24"/>
      <c r="D85" s="24"/>
      <c r="E85" s="24"/>
      <c r="F85" s="24"/>
      <c r="G85" s="25"/>
      <c r="H85" s="24"/>
      <c r="I85" s="24"/>
      <c r="J85" s="25"/>
      <c r="K85" s="25"/>
      <c r="L85" s="25"/>
      <c r="M85" s="24"/>
      <c r="N85" s="24"/>
      <c r="O85" s="24"/>
      <c r="P85" s="84" t="s">
        <v>180</v>
      </c>
      <c r="Q85" s="84"/>
      <c r="R85" s="27"/>
      <c r="S85" s="84" t="s">
        <v>181</v>
      </c>
      <c r="T85" s="84"/>
    </row>
    <row r="86" spans="1:20" s="4" customFormat="1" ht="18">
      <c r="A86" s="54" t="s">
        <v>80</v>
      </c>
      <c r="B86" s="28" t="s">
        <v>68</v>
      </c>
      <c r="C86" s="76">
        <v>1982</v>
      </c>
      <c r="D86" s="76">
        <v>1985</v>
      </c>
      <c r="E86" s="76">
        <v>1990</v>
      </c>
      <c r="F86" s="76">
        <v>1991</v>
      </c>
      <c r="G86" s="52">
        <v>1992</v>
      </c>
      <c r="H86" s="52">
        <v>1993</v>
      </c>
      <c r="I86" s="52">
        <v>1994</v>
      </c>
      <c r="J86" s="52">
        <v>1995</v>
      </c>
      <c r="K86" s="52">
        <v>1996</v>
      </c>
      <c r="L86" s="52">
        <v>1997</v>
      </c>
      <c r="M86" s="52">
        <v>1998</v>
      </c>
      <c r="N86" s="52">
        <v>1999</v>
      </c>
      <c r="O86" s="29"/>
      <c r="P86" s="59" t="s">
        <v>86</v>
      </c>
      <c r="Q86" s="60" t="s">
        <v>87</v>
      </c>
      <c r="R86" s="61"/>
      <c r="S86" s="59" t="s">
        <v>86</v>
      </c>
      <c r="T86" s="60" t="s">
        <v>87</v>
      </c>
    </row>
    <row r="87" spans="1:20" s="4" customFormat="1" ht="18">
      <c r="A87" s="56"/>
      <c r="B87" s="69" t="s">
        <v>170</v>
      </c>
      <c r="C87" s="31">
        <v>0.83</v>
      </c>
      <c r="D87" s="31">
        <v>0.9</v>
      </c>
      <c r="E87" s="31">
        <v>1.02</v>
      </c>
      <c r="F87" s="31">
        <v>1.02</v>
      </c>
      <c r="G87" s="31">
        <v>1.03</v>
      </c>
      <c r="H87" s="31">
        <v>1.04</v>
      </c>
      <c r="I87" s="31">
        <v>1.05</v>
      </c>
      <c r="J87" s="31">
        <v>1.07</v>
      </c>
      <c r="K87" s="31">
        <v>1.09</v>
      </c>
      <c r="L87" s="31">
        <v>1.11</v>
      </c>
      <c r="M87" s="31">
        <v>1.13</v>
      </c>
      <c r="N87" s="31">
        <v>1.14</v>
      </c>
      <c r="O87" s="31"/>
      <c r="P87" s="33">
        <v>7</v>
      </c>
      <c r="Q87" s="33"/>
      <c r="R87" s="38"/>
      <c r="S87" s="33">
        <v>38</v>
      </c>
      <c r="T87" s="33"/>
    </row>
    <row r="88" spans="1:20" s="4" customFormat="1" ht="18">
      <c r="A88" s="56"/>
      <c r="B88" s="69" t="s">
        <v>171</v>
      </c>
      <c r="C88" s="37">
        <v>0.97</v>
      </c>
      <c r="D88" s="37">
        <v>1.04</v>
      </c>
      <c r="E88" s="37">
        <v>1.19</v>
      </c>
      <c r="F88" s="37">
        <v>1.19</v>
      </c>
      <c r="G88" s="37">
        <v>1.18</v>
      </c>
      <c r="H88" s="37">
        <v>1.19</v>
      </c>
      <c r="I88" s="37">
        <v>1.19</v>
      </c>
      <c r="J88" s="37">
        <v>1.21</v>
      </c>
      <c r="K88" s="37">
        <v>1.23</v>
      </c>
      <c r="L88" s="37">
        <v>1.25</v>
      </c>
      <c r="M88" s="37">
        <v>1.27</v>
      </c>
      <c r="N88" s="37">
        <v>1.28</v>
      </c>
      <c r="O88" s="31"/>
      <c r="P88" s="33">
        <v>6</v>
      </c>
      <c r="Q88" s="33"/>
      <c r="R88" s="38"/>
      <c r="S88" s="33">
        <v>32</v>
      </c>
      <c r="T88" s="33"/>
    </row>
    <row r="89" spans="1:20" s="4" customFormat="1" ht="18">
      <c r="A89" s="56"/>
      <c r="B89" s="69" t="s">
        <v>172</v>
      </c>
      <c r="C89" s="31">
        <v>0.75</v>
      </c>
      <c r="D89" s="31">
        <v>0.83</v>
      </c>
      <c r="E89" s="31">
        <v>0.94</v>
      </c>
      <c r="F89" s="31">
        <v>0.94</v>
      </c>
      <c r="G89" s="31">
        <v>0.95</v>
      </c>
      <c r="H89" s="31">
        <v>0.96</v>
      </c>
      <c r="I89" s="31">
        <v>0.99</v>
      </c>
      <c r="J89" s="31">
        <v>1</v>
      </c>
      <c r="K89" s="31">
        <v>1.02</v>
      </c>
      <c r="L89" s="31">
        <v>1.05</v>
      </c>
      <c r="M89" s="31">
        <v>1.06</v>
      </c>
      <c r="N89" s="31">
        <v>1.09</v>
      </c>
      <c r="O89" s="31"/>
      <c r="P89" s="33">
        <v>8</v>
      </c>
      <c r="Q89" s="33"/>
      <c r="R89" s="38"/>
      <c r="S89" s="33">
        <v>44</v>
      </c>
      <c r="T89" s="33"/>
    </row>
    <row r="90" spans="1:20" s="4" customFormat="1" ht="18">
      <c r="A90" s="56"/>
      <c r="B90" s="69" t="s">
        <v>173</v>
      </c>
      <c r="C90" s="31">
        <v>0.68</v>
      </c>
      <c r="D90" s="31">
        <v>0.74</v>
      </c>
      <c r="E90" s="31">
        <v>0.85</v>
      </c>
      <c r="F90" s="31">
        <v>0.87</v>
      </c>
      <c r="G90" s="31">
        <v>0.88</v>
      </c>
      <c r="H90" s="31">
        <v>0.89</v>
      </c>
      <c r="I90" s="31">
        <v>0.91</v>
      </c>
      <c r="J90" s="31">
        <v>0.93</v>
      </c>
      <c r="K90" s="31">
        <v>0.95</v>
      </c>
      <c r="L90" s="31">
        <v>0.96</v>
      </c>
      <c r="M90" s="31">
        <v>0.98</v>
      </c>
      <c r="N90" s="31">
        <v>0.99</v>
      </c>
      <c r="O90" s="31"/>
      <c r="P90" s="33">
        <v>7</v>
      </c>
      <c r="Q90" s="33"/>
      <c r="R90" s="38"/>
      <c r="S90" s="33">
        <v>45</v>
      </c>
      <c r="T90" s="33"/>
    </row>
    <row r="91" spans="1:20" s="4" customFormat="1" ht="18.75" thickBot="1">
      <c r="A91" s="47"/>
      <c r="B91" s="70" t="s">
        <v>174</v>
      </c>
      <c r="C91" s="48">
        <v>0.56</v>
      </c>
      <c r="D91" s="48">
        <v>0.62</v>
      </c>
      <c r="E91" s="48">
        <v>0.67</v>
      </c>
      <c r="F91" s="48">
        <v>0.68</v>
      </c>
      <c r="G91" s="48">
        <v>0.69</v>
      </c>
      <c r="H91" s="48">
        <v>0.69</v>
      </c>
      <c r="I91" s="48">
        <v>0.7</v>
      </c>
      <c r="J91" s="48">
        <v>0.71</v>
      </c>
      <c r="K91" s="48">
        <v>0.74</v>
      </c>
      <c r="L91" s="48">
        <v>0.77</v>
      </c>
      <c r="M91" s="48">
        <v>0.78</v>
      </c>
      <c r="N91" s="48">
        <v>0.79</v>
      </c>
      <c r="O91" s="48"/>
      <c r="P91" s="49">
        <v>10</v>
      </c>
      <c r="Q91" s="50"/>
      <c r="R91" s="50"/>
      <c r="S91" s="49">
        <v>39</v>
      </c>
      <c r="T91" s="50"/>
    </row>
    <row r="92" spans="1:20" s="4" customFormat="1" ht="12">
      <c r="A92" s="100" t="s">
        <v>175</v>
      </c>
      <c r="B92" s="101"/>
      <c r="C92" s="101"/>
      <c r="D92" s="101"/>
      <c r="E92" s="101"/>
      <c r="F92" s="101"/>
      <c r="G92" s="101"/>
      <c r="H92" s="101"/>
      <c r="I92" s="101"/>
      <c r="J92" s="51"/>
      <c r="K92" s="51"/>
      <c r="L92" s="6"/>
      <c r="M92" s="6"/>
      <c r="N92" s="6"/>
      <c r="O92" s="6"/>
      <c r="P92" s="7"/>
      <c r="Q92" s="22"/>
      <c r="R92" s="22"/>
      <c r="S92" s="22"/>
      <c r="T92" s="11"/>
    </row>
    <row r="93" spans="1:20" s="4" customFormat="1" ht="12">
      <c r="A93" s="89" t="s">
        <v>81</v>
      </c>
      <c r="B93" s="90"/>
      <c r="C93" s="90"/>
      <c r="D93" s="90"/>
      <c r="E93" s="90"/>
      <c r="F93" s="90"/>
      <c r="G93" s="90"/>
      <c r="H93" s="90"/>
      <c r="I93" s="90"/>
      <c r="J93" s="51"/>
      <c r="K93" s="51"/>
      <c r="L93" s="6"/>
      <c r="M93" s="6"/>
      <c r="N93" s="6"/>
      <c r="O93" s="6"/>
      <c r="P93" s="7"/>
      <c r="Q93" s="22"/>
      <c r="R93" s="22"/>
      <c r="S93" s="22"/>
      <c r="T93" s="11"/>
    </row>
    <row r="94" spans="1:20" s="4" customFormat="1" ht="12">
      <c r="A94" s="89" t="s">
        <v>82</v>
      </c>
      <c r="B94" s="90"/>
      <c r="C94" s="90"/>
      <c r="D94" s="90"/>
      <c r="E94" s="90"/>
      <c r="F94" s="90"/>
      <c r="G94" s="90"/>
      <c r="H94" s="90"/>
      <c r="I94" s="90"/>
      <c r="J94" s="51"/>
      <c r="K94" s="51"/>
      <c r="L94" s="6"/>
      <c r="M94" s="6"/>
      <c r="N94" s="6"/>
      <c r="O94" s="6"/>
      <c r="P94" s="7"/>
      <c r="Q94" s="22"/>
      <c r="R94" s="22"/>
      <c r="S94" s="22"/>
      <c r="T94" s="11"/>
    </row>
    <row r="95" spans="1:20" s="4" customFormat="1" ht="12">
      <c r="A95" s="89" t="s">
        <v>83</v>
      </c>
      <c r="B95" s="90"/>
      <c r="C95" s="90"/>
      <c r="D95" s="90"/>
      <c r="E95" s="90"/>
      <c r="F95" s="90"/>
      <c r="G95" s="90"/>
      <c r="H95" s="90"/>
      <c r="I95" s="90"/>
      <c r="J95" s="51"/>
      <c r="K95" s="51"/>
      <c r="L95" s="6"/>
      <c r="M95" s="6"/>
      <c r="N95" s="6"/>
      <c r="O95" s="6"/>
      <c r="P95" s="7"/>
      <c r="Q95" s="22"/>
      <c r="R95" s="22"/>
      <c r="S95" s="22"/>
      <c r="T95" s="11"/>
    </row>
    <row r="96" spans="1:20" s="4" customFormat="1" ht="12">
      <c r="A96" s="89" t="s">
        <v>84</v>
      </c>
      <c r="B96" s="90"/>
      <c r="C96" s="90"/>
      <c r="D96" s="90"/>
      <c r="E96" s="90"/>
      <c r="F96" s="90"/>
      <c r="G96" s="90"/>
      <c r="H96" s="90"/>
      <c r="I96" s="90"/>
      <c r="J96" s="51"/>
      <c r="K96" s="51"/>
      <c r="L96" s="6"/>
      <c r="M96" s="6"/>
      <c r="N96" s="6"/>
      <c r="O96" s="6"/>
      <c r="P96" s="7"/>
      <c r="Q96" s="22"/>
      <c r="R96" s="22"/>
      <c r="S96" s="22"/>
      <c r="T96" s="11"/>
    </row>
    <row r="97" spans="1:20" s="4" customFormat="1" ht="12">
      <c r="A97" s="89"/>
      <c r="B97" s="90"/>
      <c r="C97" s="90"/>
      <c r="D97" s="90"/>
      <c r="E97" s="90"/>
      <c r="F97" s="90"/>
      <c r="G97" s="90"/>
      <c r="H97" s="90"/>
      <c r="I97" s="90"/>
      <c r="J97" s="51"/>
      <c r="K97" s="51"/>
      <c r="L97" s="6"/>
      <c r="M97" s="6"/>
      <c r="N97" s="6"/>
      <c r="O97" s="6"/>
      <c r="P97" s="7"/>
      <c r="Q97" s="22"/>
      <c r="R97" s="22"/>
      <c r="S97" s="22"/>
      <c r="T97" s="11"/>
    </row>
    <row r="98" spans="1:20" s="4" customFormat="1" ht="25.5" customHeight="1">
      <c r="A98" s="95" t="s">
        <v>176</v>
      </c>
      <c r="B98" s="96"/>
      <c r="C98" s="96"/>
      <c r="D98" s="96"/>
      <c r="E98" s="96"/>
      <c r="F98" s="96"/>
      <c r="G98" s="96"/>
      <c r="H98" s="96"/>
      <c r="I98" s="96"/>
      <c r="J98" s="96"/>
      <c r="K98" s="96"/>
      <c r="L98" s="19"/>
      <c r="M98" s="19"/>
      <c r="N98" s="6"/>
      <c r="O98" s="6"/>
      <c r="P98" s="7"/>
      <c r="Q98" s="22"/>
      <c r="R98" s="22"/>
      <c r="S98" s="22"/>
      <c r="T98" s="11"/>
    </row>
    <row r="99" spans="1:20" s="4" customFormat="1" ht="36.75" customHeight="1">
      <c r="A99" s="97" t="s">
        <v>177</v>
      </c>
      <c r="B99" s="97"/>
      <c r="C99" s="97"/>
      <c r="D99" s="97"/>
      <c r="E99" s="97"/>
      <c r="F99" s="97"/>
      <c r="G99" s="97"/>
      <c r="H99" s="97"/>
      <c r="I99" s="97"/>
      <c r="J99" s="88"/>
      <c r="K99" s="88"/>
      <c r="L99" s="20"/>
      <c r="M99" s="20"/>
      <c r="N99" s="20"/>
      <c r="O99" s="20"/>
      <c r="P99" s="20"/>
      <c r="Q99" s="20"/>
      <c r="R99" s="20"/>
      <c r="S99" s="20"/>
      <c r="T99" s="6"/>
    </row>
    <row r="100" spans="1:20" s="4" customFormat="1" ht="5.25" customHeight="1">
      <c r="A100" s="98"/>
      <c r="B100" s="90"/>
      <c r="C100" s="90"/>
      <c r="D100" s="90"/>
      <c r="E100" s="90"/>
      <c r="F100" s="90"/>
      <c r="G100" s="90"/>
      <c r="H100" s="90"/>
      <c r="I100" s="90"/>
      <c r="J100" s="90"/>
      <c r="K100" s="90"/>
      <c r="L100" s="6"/>
      <c r="M100" s="6"/>
      <c r="N100" s="6"/>
      <c r="O100" s="6"/>
      <c r="P100" s="6"/>
      <c r="Q100" s="7"/>
      <c r="R100" s="7"/>
      <c r="S100" s="6"/>
      <c r="T100" s="6"/>
    </row>
    <row r="101" spans="1:20" s="4" customFormat="1" ht="25.5" customHeight="1">
      <c r="A101" s="99" t="s">
        <v>178</v>
      </c>
      <c r="B101" s="99"/>
      <c r="C101" s="99"/>
      <c r="D101" s="99"/>
      <c r="E101" s="99"/>
      <c r="F101" s="99"/>
      <c r="G101" s="99"/>
      <c r="H101" s="99"/>
      <c r="I101" s="99"/>
      <c r="J101" s="88"/>
      <c r="K101" s="88"/>
      <c r="L101" s="17"/>
      <c r="M101" s="17"/>
      <c r="N101" s="17"/>
      <c r="O101" s="17"/>
      <c r="P101" s="17"/>
      <c r="Q101" s="17"/>
      <c r="R101" s="17"/>
      <c r="S101" s="17"/>
      <c r="T101" s="3"/>
    </row>
    <row r="102" spans="1:20" s="4" customFormat="1" ht="26.25" customHeight="1">
      <c r="A102" s="91" t="s">
        <v>67</v>
      </c>
      <c r="B102" s="91"/>
      <c r="C102" s="91"/>
      <c r="D102" s="91"/>
      <c r="E102" s="91"/>
      <c r="F102" s="91"/>
      <c r="G102" s="91"/>
      <c r="H102" s="91"/>
      <c r="I102" s="91"/>
      <c r="J102" s="88"/>
      <c r="K102" s="88"/>
      <c r="L102" s="3"/>
      <c r="M102" s="3"/>
      <c r="N102" s="3"/>
      <c r="O102" s="3"/>
      <c r="P102" s="3"/>
      <c r="Q102" s="3"/>
      <c r="R102" s="3"/>
      <c r="S102" s="3"/>
      <c r="T102" s="3"/>
    </row>
    <row r="103" spans="1:20" s="4" customFormat="1" ht="25.5" customHeight="1">
      <c r="A103" s="92" t="s">
        <v>72</v>
      </c>
      <c r="B103" s="92"/>
      <c r="C103" s="92"/>
      <c r="D103" s="92"/>
      <c r="E103" s="92"/>
      <c r="F103" s="92"/>
      <c r="G103" s="92"/>
      <c r="H103" s="92"/>
      <c r="I103" s="92"/>
      <c r="J103" s="93"/>
      <c r="K103" s="93"/>
      <c r="L103" s="2"/>
      <c r="M103" s="2"/>
      <c r="N103" s="2"/>
      <c r="O103" s="2"/>
      <c r="P103" s="2"/>
      <c r="Q103" s="2"/>
      <c r="R103" s="2"/>
      <c r="S103" s="2"/>
      <c r="T103" s="2"/>
    </row>
    <row r="104" spans="1:20" s="4" customFormat="1" ht="24.75" customHeight="1">
      <c r="A104" s="91" t="s">
        <v>70</v>
      </c>
      <c r="B104" s="91"/>
      <c r="C104" s="91"/>
      <c r="D104" s="91"/>
      <c r="E104" s="91"/>
      <c r="F104" s="91"/>
      <c r="G104" s="91"/>
      <c r="H104" s="91"/>
      <c r="I104" s="91"/>
      <c r="J104" s="88"/>
      <c r="K104" s="88"/>
      <c r="L104" s="3"/>
      <c r="M104" s="3"/>
      <c r="N104" s="3"/>
      <c r="O104" s="3"/>
      <c r="P104" s="3"/>
      <c r="Q104" s="3"/>
      <c r="R104" s="3"/>
      <c r="S104" s="3"/>
      <c r="T104" s="3"/>
    </row>
    <row r="105" spans="1:20" s="4" customFormat="1" ht="17.25" customHeight="1">
      <c r="A105" s="94"/>
      <c r="B105" s="88"/>
      <c r="C105" s="88"/>
      <c r="D105" s="88"/>
      <c r="E105" s="88"/>
      <c r="F105" s="88"/>
      <c r="G105" s="88"/>
      <c r="H105" s="88"/>
      <c r="I105" s="88"/>
      <c r="J105" s="88"/>
      <c r="K105" s="88"/>
      <c r="L105" s="15"/>
      <c r="M105" s="15"/>
      <c r="N105" s="15"/>
      <c r="O105" s="15"/>
      <c r="P105" s="15"/>
      <c r="Q105" s="15"/>
      <c r="R105" s="15"/>
      <c r="S105" s="15"/>
      <c r="T105" s="15"/>
    </row>
    <row r="106" spans="1:20" s="4" customFormat="1" ht="24" customHeight="1">
      <c r="A106" s="87" t="s">
        <v>182</v>
      </c>
      <c r="B106" s="87"/>
      <c r="C106" s="87"/>
      <c r="D106" s="87"/>
      <c r="E106" s="87"/>
      <c r="F106" s="87"/>
      <c r="G106" s="87"/>
      <c r="H106" s="87"/>
      <c r="I106" s="87"/>
      <c r="J106" s="88"/>
      <c r="K106" s="88"/>
      <c r="L106" s="21"/>
      <c r="M106" s="21"/>
      <c r="N106" s="21"/>
      <c r="O106" s="21"/>
      <c r="P106" s="21"/>
      <c r="Q106" s="21"/>
      <c r="R106" s="21"/>
      <c r="S106" s="21"/>
      <c r="T106" s="5"/>
    </row>
    <row r="107" s="4" customFormat="1" ht="11.25"/>
    <row r="108" spans="2:8" s="4" customFormat="1" ht="11.25">
      <c r="B108" s="3"/>
      <c r="C108" s="6"/>
      <c r="D108" s="6"/>
      <c r="E108" s="6"/>
      <c r="F108" s="16"/>
      <c r="H108" s="16"/>
    </row>
    <row r="109" spans="2:13" s="4" customFormat="1" ht="11.25">
      <c r="B109" s="3"/>
      <c r="C109" s="6"/>
      <c r="D109" s="6"/>
      <c r="E109" s="6"/>
      <c r="F109" s="16"/>
      <c r="H109" s="16"/>
      <c r="M109" s="18"/>
    </row>
    <row r="110" spans="2:8" s="4" customFormat="1" ht="11.25">
      <c r="B110" s="3"/>
      <c r="C110" s="6"/>
      <c r="D110" s="6"/>
      <c r="E110" s="6"/>
      <c r="F110" s="16"/>
      <c r="H110" s="16"/>
    </row>
    <row r="111" spans="2:9" ht="12.75">
      <c r="B111" s="3"/>
      <c r="C111" s="6"/>
      <c r="D111" s="6"/>
      <c r="E111" s="6"/>
      <c r="F111" s="16"/>
      <c r="G111" s="4"/>
      <c r="H111" s="16"/>
      <c r="I111" s="4"/>
    </row>
    <row r="112" spans="2:9" ht="12.75">
      <c r="B112" s="3"/>
      <c r="C112" s="6"/>
      <c r="D112" s="6"/>
      <c r="E112" s="6"/>
      <c r="F112" s="16"/>
      <c r="G112" s="4"/>
      <c r="H112" s="16"/>
      <c r="I112" s="4"/>
    </row>
    <row r="113" spans="2:9" ht="12.75">
      <c r="B113" s="3"/>
      <c r="C113" s="6"/>
      <c r="D113" s="6"/>
      <c r="E113" s="6"/>
      <c r="F113" s="16"/>
      <c r="G113" s="4"/>
      <c r="H113" s="16"/>
      <c r="I113" s="4"/>
    </row>
    <row r="114" spans="2:9" ht="12.75">
      <c r="B114" s="3"/>
      <c r="C114" s="6"/>
      <c r="D114" s="6"/>
      <c r="E114" s="6"/>
      <c r="F114" s="16"/>
      <c r="G114" s="4"/>
      <c r="H114" s="16"/>
      <c r="I114" s="4"/>
    </row>
    <row r="115" spans="2:9" ht="12.75">
      <c r="B115" s="3"/>
      <c r="C115" s="6"/>
      <c r="D115" s="6"/>
      <c r="E115" s="6"/>
      <c r="F115" s="16"/>
      <c r="G115" s="4"/>
      <c r="H115" s="16"/>
      <c r="I115" s="4"/>
    </row>
    <row r="116" spans="2:9" ht="12.75">
      <c r="B116" s="4"/>
      <c r="C116" s="9"/>
      <c r="D116" s="9"/>
      <c r="E116" s="10"/>
      <c r="F116" s="16"/>
      <c r="G116" s="4"/>
      <c r="H116" s="16"/>
      <c r="I116" s="4"/>
    </row>
    <row r="117" spans="2:9" ht="12.75">
      <c r="B117" s="3"/>
      <c r="C117" s="6"/>
      <c r="D117" s="6"/>
      <c r="E117" s="6"/>
      <c r="F117" s="16"/>
      <c r="G117" s="4"/>
      <c r="H117" s="16"/>
      <c r="I117" s="4"/>
    </row>
    <row r="118" spans="2:9" ht="12.75">
      <c r="B118" s="3"/>
      <c r="C118" s="6"/>
      <c r="D118" s="6"/>
      <c r="E118" s="6"/>
      <c r="F118" s="16"/>
      <c r="G118" s="4"/>
      <c r="H118" s="16"/>
      <c r="I118" s="4"/>
    </row>
    <row r="119" spans="2:9" ht="12.75">
      <c r="B119" s="3"/>
      <c r="C119" s="6"/>
      <c r="D119" s="6"/>
      <c r="E119" s="6"/>
      <c r="F119" s="16"/>
      <c r="G119" s="4"/>
      <c r="H119" s="16"/>
      <c r="I119" s="4"/>
    </row>
    <row r="120" spans="2:9" ht="12.75">
      <c r="B120" s="3"/>
      <c r="C120" s="6"/>
      <c r="D120" s="6"/>
      <c r="E120" s="6"/>
      <c r="F120" s="16"/>
      <c r="G120" s="4"/>
      <c r="H120" s="16"/>
      <c r="I120" s="4"/>
    </row>
    <row r="121" spans="2:9" ht="12.75">
      <c r="B121" s="3"/>
      <c r="C121" s="6"/>
      <c r="D121" s="6"/>
      <c r="E121" s="6"/>
      <c r="F121" s="16"/>
      <c r="G121" s="4"/>
      <c r="H121" s="16"/>
      <c r="I121" s="4"/>
    </row>
    <row r="122" spans="2:9" ht="12.75">
      <c r="B122" s="3"/>
      <c r="C122" s="6"/>
      <c r="D122" s="6"/>
      <c r="E122" s="6"/>
      <c r="F122" s="16"/>
      <c r="G122" s="4"/>
      <c r="H122" s="16"/>
      <c r="I122" s="4"/>
    </row>
    <row r="123" spans="2:9" ht="12.75">
      <c r="B123" s="3"/>
      <c r="C123" s="6"/>
      <c r="D123" s="6"/>
      <c r="E123" s="6"/>
      <c r="F123" s="16"/>
      <c r="G123" s="4"/>
      <c r="H123" s="16"/>
      <c r="I123" s="4"/>
    </row>
    <row r="124" spans="2:9" ht="12.75">
      <c r="B124" s="3"/>
      <c r="C124" s="6"/>
      <c r="D124" s="6"/>
      <c r="E124" s="6"/>
      <c r="F124" s="16"/>
      <c r="G124" s="4"/>
      <c r="H124" s="16"/>
      <c r="I124" s="4"/>
    </row>
    <row r="125" spans="2:9" ht="12.75">
      <c r="B125" s="3"/>
      <c r="C125" s="6"/>
      <c r="D125" s="6"/>
      <c r="E125" s="6"/>
      <c r="F125" s="16"/>
      <c r="G125" s="4"/>
      <c r="H125" s="16"/>
      <c r="I125" s="4"/>
    </row>
    <row r="126" spans="2:9" ht="12.75">
      <c r="B126" s="4"/>
      <c r="C126" s="9"/>
      <c r="D126" s="9"/>
      <c r="E126" s="10"/>
      <c r="F126" s="16"/>
      <c r="G126" s="4"/>
      <c r="H126" s="16"/>
      <c r="I126" s="4"/>
    </row>
    <row r="127" spans="2:9" ht="12.75">
      <c r="B127" s="3"/>
      <c r="C127" s="6"/>
      <c r="D127" s="6"/>
      <c r="E127" s="6"/>
      <c r="F127" s="16"/>
      <c r="G127" s="4"/>
      <c r="H127" s="16"/>
      <c r="I127" s="4"/>
    </row>
    <row r="128" spans="2:9" ht="12.75">
      <c r="B128" s="3"/>
      <c r="C128" s="6"/>
      <c r="D128" s="6"/>
      <c r="E128" s="6"/>
      <c r="F128" s="16"/>
      <c r="G128" s="4"/>
      <c r="H128" s="16"/>
      <c r="I128" s="4"/>
    </row>
    <row r="129" spans="2:9" ht="12.75">
      <c r="B129" s="3"/>
      <c r="C129" s="6"/>
      <c r="D129" s="6"/>
      <c r="E129" s="6"/>
      <c r="F129" s="16"/>
      <c r="G129" s="4"/>
      <c r="H129" s="16"/>
      <c r="I129" s="4"/>
    </row>
    <row r="130" spans="2:9" ht="12.75">
      <c r="B130" s="3"/>
      <c r="C130" s="6"/>
      <c r="D130" s="6"/>
      <c r="E130" s="6"/>
      <c r="F130" s="16"/>
      <c r="G130" s="4"/>
      <c r="H130" s="16"/>
      <c r="I130" s="4"/>
    </row>
    <row r="131" spans="2:9" ht="12.75">
      <c r="B131" s="3"/>
      <c r="C131" s="6"/>
      <c r="D131" s="6"/>
      <c r="E131" s="6"/>
      <c r="F131" s="16"/>
      <c r="G131" s="4"/>
      <c r="H131" s="16"/>
      <c r="I131" s="4"/>
    </row>
    <row r="132" spans="2:9" ht="12.75">
      <c r="B132" s="3"/>
      <c r="C132" s="6"/>
      <c r="D132" s="6"/>
      <c r="E132" s="6"/>
      <c r="F132" s="16"/>
      <c r="G132" s="4"/>
      <c r="H132" s="16"/>
      <c r="I132" s="4"/>
    </row>
    <row r="133" spans="2:9" ht="12.75">
      <c r="B133" s="3"/>
      <c r="C133" s="6"/>
      <c r="D133" s="6"/>
      <c r="E133" s="6"/>
      <c r="F133" s="16"/>
      <c r="G133" s="4"/>
      <c r="H133" s="16"/>
      <c r="I133" s="4"/>
    </row>
    <row r="134" spans="2:9" ht="12.75">
      <c r="B134" s="3"/>
      <c r="C134" s="6"/>
      <c r="D134" s="6"/>
      <c r="E134" s="6"/>
      <c r="F134" s="16"/>
      <c r="G134" s="4"/>
      <c r="H134" s="16"/>
      <c r="I134" s="4"/>
    </row>
    <row r="135" spans="2:9" ht="12.75">
      <c r="B135" s="3"/>
      <c r="C135" s="6"/>
      <c r="D135" s="6"/>
      <c r="E135" s="6"/>
      <c r="F135" s="16"/>
      <c r="G135" s="4"/>
      <c r="H135" s="16"/>
      <c r="I135" s="4"/>
    </row>
    <row r="136" spans="2:9" ht="12.75">
      <c r="B136" s="4"/>
      <c r="C136" s="9"/>
      <c r="D136" s="9"/>
      <c r="E136" s="10"/>
      <c r="F136" s="16"/>
      <c r="G136" s="4"/>
      <c r="H136" s="16"/>
      <c r="I136" s="4"/>
    </row>
    <row r="137" spans="2:9" ht="12.75">
      <c r="B137" s="3"/>
      <c r="C137" s="6"/>
      <c r="D137" s="6"/>
      <c r="E137" s="6"/>
      <c r="F137" s="16"/>
      <c r="G137" s="4"/>
      <c r="H137" s="16"/>
      <c r="I137" s="4"/>
    </row>
    <row r="138" spans="2:9" ht="12.75">
      <c r="B138" s="3"/>
      <c r="C138" s="6"/>
      <c r="D138" s="6"/>
      <c r="E138" s="6"/>
      <c r="F138" s="16"/>
      <c r="G138" s="4"/>
      <c r="H138" s="16"/>
      <c r="I138" s="4"/>
    </row>
    <row r="139" spans="2:9" ht="12.75">
      <c r="B139" s="3"/>
      <c r="C139" s="6"/>
      <c r="D139" s="6"/>
      <c r="E139" s="6"/>
      <c r="F139" s="16"/>
      <c r="G139" s="4"/>
      <c r="H139" s="16"/>
      <c r="I139" s="4"/>
    </row>
    <row r="140" spans="2:9" ht="12.75">
      <c r="B140" s="3"/>
      <c r="C140" s="6"/>
      <c r="D140" s="6"/>
      <c r="E140" s="6"/>
      <c r="F140" s="16"/>
      <c r="G140" s="4"/>
      <c r="H140" s="16"/>
      <c r="I140" s="4"/>
    </row>
    <row r="141" spans="2:9" ht="12.75">
      <c r="B141" s="3"/>
      <c r="C141" s="6"/>
      <c r="D141" s="6"/>
      <c r="E141" s="6"/>
      <c r="F141" s="16"/>
      <c r="G141" s="4"/>
      <c r="H141" s="16"/>
      <c r="I141" s="4"/>
    </row>
    <row r="142" spans="2:9" ht="12.75">
      <c r="B142" s="3"/>
      <c r="C142" s="6"/>
      <c r="D142" s="6"/>
      <c r="E142" s="6"/>
      <c r="F142" s="16"/>
      <c r="G142" s="4"/>
      <c r="H142" s="16"/>
      <c r="I142" s="4"/>
    </row>
    <row r="143" spans="2:9" ht="12.75">
      <c r="B143" s="3"/>
      <c r="C143" s="6"/>
      <c r="D143" s="6"/>
      <c r="E143" s="6"/>
      <c r="F143" s="16"/>
      <c r="G143" s="4"/>
      <c r="H143" s="16"/>
      <c r="I143" s="4"/>
    </row>
    <row r="144" spans="2:9" ht="12.75">
      <c r="B144" s="3"/>
      <c r="C144" s="6"/>
      <c r="D144" s="6"/>
      <c r="E144" s="6"/>
      <c r="F144" s="16"/>
      <c r="G144" s="4"/>
      <c r="H144" s="16"/>
      <c r="I144" s="4"/>
    </row>
    <row r="145" spans="2:9" ht="12.75">
      <c r="B145" s="3"/>
      <c r="C145" s="6"/>
      <c r="D145" s="6"/>
      <c r="E145" s="6"/>
      <c r="F145" s="16"/>
      <c r="G145" s="4"/>
      <c r="H145" s="16"/>
      <c r="I145" s="4"/>
    </row>
    <row r="146" spans="2:9" ht="12.75">
      <c r="B146" s="4"/>
      <c r="C146" s="9"/>
      <c r="D146" s="9"/>
      <c r="E146" s="10"/>
      <c r="F146" s="16"/>
      <c r="G146" s="4"/>
      <c r="H146" s="16"/>
      <c r="I146" s="4"/>
    </row>
    <row r="147" spans="2:9" ht="12.75">
      <c r="B147" s="3"/>
      <c r="C147" s="6"/>
      <c r="D147" s="6"/>
      <c r="E147" s="6"/>
      <c r="F147" s="16"/>
      <c r="G147" s="4"/>
      <c r="H147" s="16"/>
      <c r="I147" s="4"/>
    </row>
    <row r="148" spans="2:9" ht="12.75">
      <c r="B148" s="3"/>
      <c r="C148" s="6"/>
      <c r="D148" s="6"/>
      <c r="E148" s="6"/>
      <c r="F148" s="16"/>
      <c r="G148" s="4"/>
      <c r="H148" s="16"/>
      <c r="I148" s="4"/>
    </row>
    <row r="149" spans="2:9" ht="12.75">
      <c r="B149" s="3"/>
      <c r="C149" s="6"/>
      <c r="D149" s="6"/>
      <c r="E149" s="6"/>
      <c r="F149" s="16"/>
      <c r="G149" s="4"/>
      <c r="H149" s="16"/>
      <c r="I149" s="4"/>
    </row>
    <row r="150" spans="2:9" ht="12.75">
      <c r="B150" s="3"/>
      <c r="C150" s="6"/>
      <c r="D150" s="6"/>
      <c r="E150" s="6"/>
      <c r="F150" s="16"/>
      <c r="G150" s="4"/>
      <c r="H150" s="16"/>
      <c r="I150" s="4"/>
    </row>
    <row r="151" spans="2:9" ht="12.75">
      <c r="B151" s="3"/>
      <c r="C151" s="6"/>
      <c r="D151" s="6"/>
      <c r="E151" s="6"/>
      <c r="F151" s="16"/>
      <c r="G151" s="4"/>
      <c r="H151" s="16"/>
      <c r="I151" s="4"/>
    </row>
    <row r="152" spans="2:9" ht="12.75">
      <c r="B152" s="3"/>
      <c r="C152" s="6"/>
      <c r="D152" s="6"/>
      <c r="E152" s="6"/>
      <c r="F152" s="16"/>
      <c r="G152" s="4"/>
      <c r="H152" s="16"/>
      <c r="I152" s="4"/>
    </row>
    <row r="153" spans="2:9" ht="12.75">
      <c r="B153" s="3"/>
      <c r="C153" s="6"/>
      <c r="D153" s="6"/>
      <c r="E153" s="6"/>
      <c r="F153" s="16"/>
      <c r="G153" s="4"/>
      <c r="H153" s="16"/>
      <c r="I153" s="4"/>
    </row>
    <row r="154" spans="2:9" ht="12.75">
      <c r="B154" s="3"/>
      <c r="C154" s="6"/>
      <c r="D154" s="6"/>
      <c r="E154" s="6"/>
      <c r="F154" s="16"/>
      <c r="G154" s="4"/>
      <c r="H154" s="16"/>
      <c r="I154" s="4"/>
    </row>
    <row r="155" spans="2:9" ht="12.75">
      <c r="B155" s="3"/>
      <c r="C155" s="6"/>
      <c r="D155" s="6"/>
      <c r="E155" s="6"/>
      <c r="F155" s="16"/>
      <c r="G155" s="4"/>
      <c r="H155" s="16"/>
      <c r="I155" s="4"/>
    </row>
    <row r="156" spans="2:9" ht="12.75">
      <c r="B156" s="4"/>
      <c r="C156" s="9"/>
      <c r="D156" s="9"/>
      <c r="E156" s="10"/>
      <c r="F156" s="16"/>
      <c r="G156" s="4"/>
      <c r="H156" s="16"/>
      <c r="I156" s="4"/>
    </row>
    <row r="157" spans="2:9" ht="12.75">
      <c r="B157" s="3"/>
      <c r="C157" s="6"/>
      <c r="D157" s="6"/>
      <c r="E157" s="6"/>
      <c r="F157" s="16"/>
      <c r="G157" s="4"/>
      <c r="H157" s="16"/>
      <c r="I157" s="4"/>
    </row>
    <row r="158" spans="2:9" ht="12.75">
      <c r="B158" s="3"/>
      <c r="C158" s="6"/>
      <c r="D158" s="6"/>
      <c r="E158" s="6"/>
      <c r="F158" s="16"/>
      <c r="G158" s="4"/>
      <c r="H158" s="16"/>
      <c r="I158" s="4"/>
    </row>
    <row r="159" spans="2:9" ht="12.75">
      <c r="B159" s="3"/>
      <c r="C159" s="6"/>
      <c r="D159" s="6"/>
      <c r="E159" s="6"/>
      <c r="F159" s="16"/>
      <c r="G159" s="4"/>
      <c r="H159" s="16"/>
      <c r="I159" s="4"/>
    </row>
    <row r="160" spans="2:9" ht="12.75">
      <c r="B160" s="3"/>
      <c r="C160" s="6"/>
      <c r="D160" s="6"/>
      <c r="E160" s="6"/>
      <c r="F160" s="16"/>
      <c r="G160" s="4"/>
      <c r="H160" s="16"/>
      <c r="I160" s="4"/>
    </row>
    <row r="161" spans="2:9" ht="12.75">
      <c r="B161" s="3"/>
      <c r="C161" s="6"/>
      <c r="D161" s="6"/>
      <c r="E161" s="6"/>
      <c r="F161" s="16"/>
      <c r="G161" s="4"/>
      <c r="H161" s="16"/>
      <c r="I161" s="4"/>
    </row>
    <row r="162" spans="2:9" ht="12.75">
      <c r="B162" s="3"/>
      <c r="C162" s="6"/>
      <c r="D162" s="6"/>
      <c r="E162" s="6"/>
      <c r="F162" s="16"/>
      <c r="G162" s="4"/>
      <c r="H162" s="16"/>
      <c r="I162" s="4"/>
    </row>
    <row r="163" spans="2:9" ht="12.75">
      <c r="B163" s="3"/>
      <c r="C163" s="6"/>
      <c r="D163" s="6"/>
      <c r="E163" s="6"/>
      <c r="F163" s="16"/>
      <c r="G163" s="4"/>
      <c r="H163" s="16"/>
      <c r="I163" s="4"/>
    </row>
    <row r="164" spans="2:9" ht="12.75">
      <c r="B164" s="3"/>
      <c r="C164" s="6"/>
      <c r="D164" s="6"/>
      <c r="E164" s="6"/>
      <c r="F164" s="16"/>
      <c r="G164" s="4"/>
      <c r="H164" s="16"/>
      <c r="I164" s="4"/>
    </row>
    <row r="165" spans="2:9" ht="12.75">
      <c r="B165" s="3"/>
      <c r="C165" s="6"/>
      <c r="D165" s="6"/>
      <c r="E165" s="6"/>
      <c r="F165" s="16"/>
      <c r="G165" s="4"/>
      <c r="H165" s="16"/>
      <c r="I165" s="4"/>
    </row>
    <row r="166" spans="2:9" ht="12.75">
      <c r="B166" s="4"/>
      <c r="C166" s="9"/>
      <c r="D166" s="9"/>
      <c r="E166" s="10"/>
      <c r="F166" s="16"/>
      <c r="G166" s="4"/>
      <c r="H166" s="16"/>
      <c r="I166" s="4"/>
    </row>
    <row r="167" spans="2:9" ht="12.75">
      <c r="B167" s="3"/>
      <c r="C167" s="6"/>
      <c r="D167" s="6"/>
      <c r="E167" s="6"/>
      <c r="F167" s="16"/>
      <c r="G167" s="4"/>
      <c r="H167" s="16"/>
      <c r="I167" s="4"/>
    </row>
    <row r="168" spans="2:9" ht="12.75">
      <c r="B168" s="8"/>
      <c r="C168" s="12"/>
      <c r="D168" s="12"/>
      <c r="E168" s="6"/>
      <c r="F168" s="16"/>
      <c r="G168" s="4"/>
      <c r="H168" s="16"/>
      <c r="I168" s="4"/>
    </row>
    <row r="169" spans="2:9" ht="12.75">
      <c r="B169" s="8"/>
      <c r="C169" s="14"/>
      <c r="D169" s="14"/>
      <c r="E169" s="13"/>
      <c r="F169" s="16"/>
      <c r="G169" s="4"/>
      <c r="H169" s="16"/>
      <c r="I169" s="4"/>
    </row>
    <row r="170" spans="2:9" ht="12.75">
      <c r="B170" s="3"/>
      <c r="C170" s="6"/>
      <c r="D170" s="6"/>
      <c r="E170" s="6"/>
      <c r="F170" s="16"/>
      <c r="G170" s="4"/>
      <c r="H170" s="16"/>
      <c r="I170" s="4"/>
    </row>
    <row r="171" spans="2:9" ht="12.75">
      <c r="B171" s="3"/>
      <c r="C171" s="6"/>
      <c r="D171" s="6"/>
      <c r="E171" s="6"/>
      <c r="F171" s="16"/>
      <c r="G171" s="4"/>
      <c r="H171" s="16"/>
      <c r="I171" s="4"/>
    </row>
    <row r="172" spans="2:9" ht="12.75">
      <c r="B172" s="3"/>
      <c r="C172" s="6"/>
      <c r="D172" s="6"/>
      <c r="E172" s="6"/>
      <c r="F172" s="16"/>
      <c r="G172" s="4"/>
      <c r="H172" s="16"/>
      <c r="I172" s="4"/>
    </row>
    <row r="173" spans="2:9" ht="12.75">
      <c r="B173" s="4"/>
      <c r="C173" s="9"/>
      <c r="D173" s="9"/>
      <c r="E173" s="10"/>
      <c r="F173" s="16"/>
      <c r="G173" s="4"/>
      <c r="H173" s="16"/>
      <c r="I173" s="4"/>
    </row>
    <row r="174" spans="2:9" ht="12.75">
      <c r="B174" s="8"/>
      <c r="C174" s="14"/>
      <c r="D174" s="14"/>
      <c r="E174" s="13"/>
      <c r="F174" s="16"/>
      <c r="G174" s="4"/>
      <c r="H174" s="16"/>
      <c r="I174" s="4"/>
    </row>
    <row r="175" spans="2:9" ht="12.75">
      <c r="B175" s="3"/>
      <c r="C175" s="6"/>
      <c r="D175" s="6"/>
      <c r="E175" s="6"/>
      <c r="F175" s="16"/>
      <c r="G175" s="4"/>
      <c r="H175" s="16"/>
      <c r="I175" s="4"/>
    </row>
  </sheetData>
  <mergeCells count="31">
    <mergeCell ref="A99:K99"/>
    <mergeCell ref="A100:K100"/>
    <mergeCell ref="A101:K101"/>
    <mergeCell ref="A92:I92"/>
    <mergeCell ref="A93:I93"/>
    <mergeCell ref="A106:K106"/>
    <mergeCell ref="A94:I94"/>
    <mergeCell ref="A95:I95"/>
    <mergeCell ref="A96:I96"/>
    <mergeCell ref="A97:I97"/>
    <mergeCell ref="A102:K102"/>
    <mergeCell ref="A103:K103"/>
    <mergeCell ref="A104:K104"/>
    <mergeCell ref="A105:K105"/>
    <mergeCell ref="A98:K98"/>
    <mergeCell ref="A1:T1"/>
    <mergeCell ref="P2:T2"/>
    <mergeCell ref="P3:Q3"/>
    <mergeCell ref="S4:T4"/>
    <mergeCell ref="S3:T3"/>
    <mergeCell ref="P4:Q4"/>
    <mergeCell ref="P44:T44"/>
    <mergeCell ref="P45:Q45"/>
    <mergeCell ref="S45:T45"/>
    <mergeCell ref="P46:Q46"/>
    <mergeCell ref="S46:T46"/>
    <mergeCell ref="P83:T83"/>
    <mergeCell ref="P84:Q84"/>
    <mergeCell ref="S84:T84"/>
    <mergeCell ref="P85:Q85"/>
    <mergeCell ref="S85:T85"/>
  </mergeCells>
  <printOptions/>
  <pageMargins left="0.52" right="0.56" top="0.52" bottom="0.55" header="0.26" footer="0.22"/>
  <pageSetup fitToHeight="2" horizontalDpi="300" verticalDpi="300" orientation="landscape" scale="73" r:id="rId1"/>
  <headerFooter alignWithMargins="0">
    <oddFooter>&amp;L&amp;D&amp;C&amp;P&amp;RNTSmain/&amp;F</oddFooter>
  </headerFooter>
  <rowBreaks count="3" manualBreakCount="3">
    <brk id="42" max="19" man="1"/>
    <brk id="81" max="19"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2002-06-20T18:13:17Z</cp:lastPrinted>
  <dcterms:created xsi:type="dcterms:W3CDTF">1999-06-03T20:04:46Z</dcterms:created>
  <dcterms:modified xsi:type="dcterms:W3CDTF">2002-07-23T16:01:23Z</dcterms:modified>
  <cp:category/>
  <cp:version/>
  <cp:contentType/>
  <cp:contentStatus/>
</cp:coreProperties>
</file>