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9120" activeTab="0"/>
  </bookViews>
  <sheets>
    <sheet name="1-42" sheetId="1" r:id="rId1"/>
  </sheets>
  <definedNames>
    <definedName name="_xlnm.Print_Area" localSheetId="0">'1-42'!$A$1:$S$47</definedName>
  </definedNames>
  <calcPr fullCalcOnLoad="1"/>
</workbook>
</file>

<file path=xl/sharedStrings.xml><?xml version="1.0" encoding="utf-8"?>
<sst xmlns="http://schemas.openxmlformats.org/spreadsheetml/2006/main" count="102" uniqueCount="77">
  <si>
    <t>Freight</t>
  </si>
  <si>
    <t>Air carrier</t>
  </si>
  <si>
    <t>Water</t>
  </si>
  <si>
    <t xml:space="preserve">  Coastwise</t>
  </si>
  <si>
    <t xml:space="preserve">  Internal</t>
  </si>
  <si>
    <t xml:space="preserve">  Lakewise</t>
  </si>
  <si>
    <t xml:space="preserve">  Crude</t>
  </si>
  <si>
    <t xml:space="preserve">  Petroleum products</t>
  </si>
  <si>
    <t>Passenger</t>
  </si>
  <si>
    <t>Bus, intercity</t>
  </si>
  <si>
    <t>Commuter rail</t>
  </si>
  <si>
    <t xml:space="preserve">SOURCES:  </t>
  </si>
  <si>
    <t>Freight:</t>
  </si>
  <si>
    <t>Air carrier, truck:</t>
  </si>
  <si>
    <t>Water:</t>
  </si>
  <si>
    <t>Oil pipeline:</t>
  </si>
  <si>
    <t xml:space="preserve">Passenger: </t>
  </si>
  <si>
    <t>Air carrier:</t>
  </si>
  <si>
    <t xml:space="preserve">Air carrier, </t>
  </si>
  <si>
    <t xml:space="preserve"> domestic, scheduled</t>
  </si>
  <si>
    <t>Class I rail:</t>
  </si>
  <si>
    <t>Class I rail</t>
  </si>
  <si>
    <t>N</t>
  </si>
  <si>
    <t>Amtrak:</t>
  </si>
  <si>
    <t>1970-85: Amtrak, corporate communication, Jan. 26, 1999.</t>
  </si>
  <si>
    <t>Intercity bus and commuter rail:</t>
  </si>
  <si>
    <t xml:space="preserve">  Intraport</t>
  </si>
  <si>
    <t xml:space="preserve">        U</t>
  </si>
  <si>
    <t>Oil pipeline</t>
  </si>
  <si>
    <r>
      <t>KEY:</t>
    </r>
    <r>
      <rPr>
        <sz val="9"/>
        <rFont val="Arial"/>
        <family val="2"/>
      </rPr>
      <t xml:space="preserve"> N = data do not exist; R = revised; U = data are not available.</t>
    </r>
  </si>
  <si>
    <r>
      <t xml:space="preserve">a  </t>
    </r>
    <r>
      <rPr>
        <sz val="9"/>
        <rFont val="Arial"/>
        <family val="2"/>
      </rPr>
      <t>Total Class I and Class II motor carriers of freight (less-than-truckload, specialized carrier for truckload, and others).</t>
    </r>
  </si>
  <si>
    <r>
      <t>b</t>
    </r>
    <r>
      <rPr>
        <sz val="9"/>
        <rFont val="Arial"/>
        <family val="2"/>
      </rPr>
      <t xml:space="preserve">  Amtrak began operations in 1971.  Data are reported for fiscal years.</t>
    </r>
  </si>
  <si>
    <r>
      <t xml:space="preserve">Eno Transportation Foundation, Inc., </t>
    </r>
    <r>
      <rPr>
        <i/>
        <sz val="9"/>
        <rFont val="Arial"/>
        <family val="2"/>
      </rPr>
      <t xml:space="preserve">Transportation In America, 2000 </t>
    </r>
    <r>
      <rPr>
        <sz val="9"/>
        <rFont val="Arial"/>
        <family val="2"/>
      </rPr>
      <t>(Washington, DC: 2001), p. 51.</t>
    </r>
  </si>
  <si>
    <t>1960-70: Transportation Policy Associates, Washington, DC, personal communication.</t>
  </si>
  <si>
    <r>
      <t xml:space="preserve">1975-99: Eno Transportation Foundation, Inc., </t>
    </r>
    <r>
      <rPr>
        <i/>
        <sz val="9"/>
        <rFont val="Arial"/>
        <family val="2"/>
      </rPr>
      <t>Transportation in America, 2000</t>
    </r>
    <r>
      <rPr>
        <sz val="9"/>
        <rFont val="Arial"/>
        <family val="2"/>
      </rPr>
      <t xml:space="preserve"> (Washington, DC: 2001), p. 51.</t>
    </r>
  </si>
  <si>
    <r>
      <t xml:space="preserve">Eno Transportation Foundation, Inc., </t>
    </r>
    <r>
      <rPr>
        <i/>
        <sz val="9"/>
        <rFont val="Arial"/>
        <family val="2"/>
      </rPr>
      <t xml:space="preserve">Transportation in America, 2000 </t>
    </r>
    <r>
      <rPr>
        <sz val="9"/>
        <rFont val="Arial"/>
        <family val="2"/>
      </rPr>
      <t>(Washington, DC: 2001), p. 50.</t>
    </r>
  </si>
  <si>
    <r>
      <t xml:space="preserve">1990-99: Amtrak, </t>
    </r>
    <r>
      <rPr>
        <i/>
        <sz val="9"/>
        <rFont val="Arial"/>
        <family val="2"/>
      </rPr>
      <t>Amtrak Annual Report</t>
    </r>
    <r>
      <rPr>
        <sz val="9"/>
        <rFont val="Arial"/>
        <family val="2"/>
      </rPr>
      <t xml:space="preserve"> (Washington, DC: 2000), Statistical Appendix, p. III.</t>
    </r>
  </si>
  <si>
    <r>
      <t xml:space="preserve">Table 1-42:  Average Length of Haul, Domestic Freight and Passenger Modes </t>
    </r>
    <r>
      <rPr>
        <b/>
        <sz val="10"/>
        <rFont val="Arial"/>
        <family val="2"/>
      </rPr>
      <t>(Miles)</t>
    </r>
  </si>
  <si>
    <r>
      <t>R</t>
    </r>
    <r>
      <rPr>
        <sz val="11"/>
        <rFont val="Arial Narrow"/>
        <family val="2"/>
      </rPr>
      <t>1,347</t>
    </r>
  </si>
  <si>
    <r>
      <t>R</t>
    </r>
    <r>
      <rPr>
        <sz val="11"/>
        <rFont val="Arial Narrow"/>
        <family val="2"/>
      </rPr>
      <t>1,221</t>
    </r>
  </si>
  <si>
    <r>
      <t>R</t>
    </r>
    <r>
      <rPr>
        <sz val="11"/>
        <rFont val="Arial Narrow"/>
        <family val="2"/>
      </rPr>
      <t>1,160</t>
    </r>
  </si>
  <si>
    <r>
      <t>R</t>
    </r>
    <r>
      <rPr>
        <sz val="11"/>
        <rFont val="Arial Narrow"/>
        <family val="2"/>
      </rPr>
      <t>1,181</t>
    </r>
  </si>
  <si>
    <r>
      <t>R</t>
    </r>
    <r>
      <rPr>
        <sz val="11"/>
        <rFont val="Arial Narrow"/>
        <family val="2"/>
      </rPr>
      <t>1,077</t>
    </r>
  </si>
  <si>
    <r>
      <t>R</t>
    </r>
    <r>
      <rPr>
        <sz val="11"/>
        <rFont val="Arial Narrow"/>
        <family val="2"/>
      </rPr>
      <t>1,078</t>
    </r>
  </si>
  <si>
    <r>
      <t>Truck</t>
    </r>
    <r>
      <rPr>
        <vertAlign val="superscript"/>
        <sz val="11"/>
        <rFont val="Arial Narrow"/>
        <family val="2"/>
      </rPr>
      <t>a</t>
    </r>
  </si>
  <si>
    <r>
      <t>R</t>
    </r>
    <r>
      <rPr>
        <sz val="11"/>
        <rFont val="Arial Narrow"/>
        <family val="2"/>
      </rPr>
      <t>442</t>
    </r>
  </si>
  <si>
    <r>
      <t>R</t>
    </r>
    <r>
      <rPr>
        <sz val="11"/>
        <rFont val="Arial Narrow"/>
        <family val="2"/>
      </rPr>
      <t>812</t>
    </r>
  </si>
  <si>
    <r>
      <t>R</t>
    </r>
    <r>
      <rPr>
        <sz val="11"/>
        <rFont val="Arial Narrow"/>
        <family val="2"/>
      </rPr>
      <t>822</t>
    </r>
  </si>
  <si>
    <r>
      <t>R</t>
    </r>
    <r>
      <rPr>
        <sz val="11"/>
        <rFont val="Arial Narrow"/>
        <family val="2"/>
      </rPr>
      <t>830</t>
    </r>
  </si>
  <si>
    <r>
      <t>R</t>
    </r>
    <r>
      <rPr>
        <sz val="11"/>
        <rFont val="Arial Narrow"/>
        <family val="2"/>
      </rPr>
      <t>790</t>
    </r>
  </si>
  <si>
    <r>
      <t>R</t>
    </r>
    <r>
      <rPr>
        <sz val="11"/>
        <rFont val="Arial Narrow"/>
        <family val="2"/>
      </rPr>
      <t>778</t>
    </r>
  </si>
  <si>
    <r>
      <t>R</t>
    </r>
    <r>
      <rPr>
        <sz val="11"/>
        <rFont val="Arial Narrow"/>
        <family val="2"/>
      </rPr>
      <t>797</t>
    </r>
  </si>
  <si>
    <r>
      <t>R</t>
    </r>
    <r>
      <rPr>
        <sz val="11"/>
        <rFont val="Arial Narrow"/>
        <family val="2"/>
      </rPr>
      <t>781</t>
    </r>
  </si>
  <si>
    <r>
      <t>R</t>
    </r>
    <r>
      <rPr>
        <sz val="11"/>
        <rFont val="Arial Narrow"/>
        <family val="2"/>
      </rPr>
      <t>767</t>
    </r>
  </si>
  <si>
    <r>
      <t>R</t>
    </r>
    <r>
      <rPr>
        <sz val="11"/>
        <rFont val="Arial Narrow"/>
        <family val="2"/>
      </rPr>
      <t>387</t>
    </r>
  </si>
  <si>
    <r>
      <t>R</t>
    </r>
    <r>
      <rPr>
        <sz val="11"/>
        <rFont val="Arial Narrow"/>
        <family val="2"/>
      </rPr>
      <t>379</t>
    </r>
  </si>
  <si>
    <r>
      <t>R</t>
    </r>
    <r>
      <rPr>
        <sz val="11"/>
        <rFont val="Arial Narrow"/>
        <family val="2"/>
      </rPr>
      <t>406</t>
    </r>
  </si>
  <si>
    <r>
      <t>R</t>
    </r>
    <r>
      <rPr>
        <sz val="11"/>
        <rFont val="Arial Narrow"/>
        <family val="2"/>
      </rPr>
      <t>414</t>
    </r>
  </si>
  <si>
    <r>
      <t>R</t>
    </r>
    <r>
      <rPr>
        <sz val="11"/>
        <rFont val="Arial Narrow"/>
        <family val="2"/>
      </rPr>
      <t>402</t>
    </r>
  </si>
  <si>
    <r>
      <t>R</t>
    </r>
    <r>
      <rPr>
        <sz val="11"/>
        <rFont val="Arial Narrow"/>
        <family val="2"/>
      </rPr>
      <t>413</t>
    </r>
  </si>
  <si>
    <r>
      <t>R</t>
    </r>
    <r>
      <rPr>
        <sz val="11"/>
        <rFont val="Arial Narrow"/>
        <family val="2"/>
      </rPr>
      <t>420</t>
    </r>
  </si>
  <si>
    <r>
      <t>R</t>
    </r>
    <r>
      <rPr>
        <sz val="11"/>
        <rFont val="Arial Narrow"/>
        <family val="2"/>
      </rPr>
      <t>23</t>
    </r>
  </si>
  <si>
    <r>
      <t>Amtrak</t>
    </r>
    <r>
      <rPr>
        <vertAlign val="superscript"/>
        <sz val="11"/>
        <rFont val="Arial Narrow"/>
        <family val="2"/>
      </rPr>
      <t>b</t>
    </r>
  </si>
  <si>
    <r>
      <t xml:space="preserve">NOTES: </t>
    </r>
    <r>
      <rPr>
        <sz val="9"/>
        <rFont val="Arial"/>
        <family val="2"/>
      </rPr>
      <t xml:space="preserve"> Average length of haul for freight is calculated by dividing ton-miles in the previous table by estimates of tonnage from the various data sources.  The calculation of average length of haul for passenger trips varies by mode:  for air carrier it is calculated by dividing revenue passenger-miles by revenue passenger enplanements; for commuter rail, intercity bus, and Amtrak it is calculated by dividing passenger-miles by number of passengers. </t>
    </r>
  </si>
  <si>
    <t xml:space="preserve">1960 </t>
  </si>
  <si>
    <t xml:space="preserve">1965 </t>
  </si>
  <si>
    <t xml:space="preserve">1970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</si>
  <si>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</si>
  <si>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</si>
  <si>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</si>
  <si>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</si>
  <si>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</si>
  <si>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</si>
  <si>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r>
      <t xml:space="preserve">U.S. Army Corps of Engineers, </t>
    </r>
    <r>
      <rPr>
        <i/>
        <sz val="9"/>
        <rFont val="Arial"/>
        <family val="2"/>
      </rPr>
      <t xml:space="preserve">Waterborne Commerce of the United States, Part 5 </t>
    </r>
    <r>
      <rPr>
        <sz val="9"/>
        <rFont val="Arial"/>
        <family val="2"/>
      </rPr>
      <t xml:space="preserve">(New Orleans, LA: Annual issues), section 1, table 1-4 </t>
    </r>
  </si>
  <si>
    <r>
      <t xml:space="preserve">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Traffic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 xml:space="preserve">tatistics </t>
    </r>
    <r>
      <rPr>
        <sz val="9"/>
        <rFont val="Arial"/>
        <family val="2"/>
      </rPr>
      <t xml:space="preserve">(Washington, DC: Annual issues). </t>
    </r>
  </si>
  <si>
    <t>U</t>
  </si>
  <si>
    <r>
      <t xml:space="preserve">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2001), p. 36.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</si>
</sst>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W_W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1" applyFill="0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1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13" fillId="0" borderId="4" xfId="44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5" fillId="0" borderId="0" xfId="19" applyNumberFormat="1" applyFont="1" applyFill="1" applyBorder="1" applyAlignment="1">
      <alignment/>
      <protection/>
    </xf>
    <xf numFmtId="0" fontId="15" fillId="0" borderId="0" xfId="19" applyFont="1" applyFill="1" applyBorder="1" applyAlignment="1">
      <alignment horizontal="right"/>
      <protection/>
    </xf>
    <xf numFmtId="3" fontId="15" fillId="0" borderId="0" xfId="19" applyNumberFormat="1" applyFont="1" applyFill="1" applyBorder="1" applyAlignment="1">
      <alignment horizontal="right"/>
      <protection/>
    </xf>
    <xf numFmtId="0" fontId="16" fillId="0" borderId="0" xfId="32" applyFont="1" applyFill="1" applyAlignment="1">
      <alignment horizontal="left"/>
      <protection/>
    </xf>
    <xf numFmtId="0" fontId="15" fillId="0" borderId="0" xfId="33" applyFont="1" applyFill="1" applyAlignment="1">
      <alignment horizontal="left"/>
      <protection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8" fillId="0" borderId="5" xfId="0" applyFont="1" applyFill="1" applyBorder="1" applyAlignment="1">
      <alignment/>
    </xf>
    <xf numFmtId="3" fontId="19" fillId="0" borderId="0" xfId="19" applyNumberFormat="1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3" fontId="18" fillId="0" borderId="0" xfId="19" applyNumberFormat="1" applyFont="1" applyFill="1" applyBorder="1" applyAlignment="1">
      <alignment/>
      <protection/>
    </xf>
    <xf numFmtId="3" fontId="18" fillId="0" borderId="0" xfId="19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66" fontId="21" fillId="0" borderId="0" xfId="19" applyNumberFormat="1" applyFont="1" applyFill="1" applyBorder="1" applyAlignment="1">
      <alignment/>
      <protection/>
    </xf>
    <xf numFmtId="0" fontId="19" fillId="0" borderId="0" xfId="0" applyFont="1" applyFill="1" applyAlignment="1">
      <alignment/>
    </xf>
    <xf numFmtId="3" fontId="18" fillId="0" borderId="4" xfId="19" applyNumberFormat="1" applyFont="1" applyFill="1" applyBorder="1" applyAlignment="1">
      <alignment/>
      <protection/>
    </xf>
    <xf numFmtId="0" fontId="18" fillId="0" borderId="4" xfId="19" applyFont="1" applyFill="1" applyBorder="1" applyAlignment="1">
      <alignment horizontal="right"/>
      <protection/>
    </xf>
    <xf numFmtId="3" fontId="18" fillId="0" borderId="4" xfId="19" applyNumberFormat="1" applyFont="1" applyFill="1" applyBorder="1" applyAlignment="1">
      <alignment horizontal="right"/>
      <protection/>
    </xf>
    <xf numFmtId="49" fontId="19" fillId="0" borderId="6" xfId="23" applyNumberFormat="1" applyFont="1" applyFill="1" applyBorder="1" applyAlignment="1">
      <alignment horizontal="right"/>
      <protection/>
    </xf>
    <xf numFmtId="0" fontId="0" fillId="0" borderId="4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49" fontId="19" fillId="0" borderId="5" xfId="23" applyNumberFormat="1" applyFont="1" applyFill="1" applyBorder="1" applyAlignment="1">
      <alignment horizontal="right"/>
      <protection/>
    </xf>
    <xf numFmtId="49" fontId="19" fillId="0" borderId="5" xfId="0" applyNumberFormat="1" applyFont="1" applyBorder="1" applyAlignment="1">
      <alignment horizontal="right"/>
    </xf>
    <xf numFmtId="3" fontId="20" fillId="0" borderId="0" xfId="19" applyNumberFormat="1" applyFont="1" applyFill="1" applyBorder="1" applyAlignment="1">
      <alignment horizontal="right" vertical="top"/>
      <protection/>
    </xf>
    <xf numFmtId="0" fontId="1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33" applyNumberFormat="1" applyFont="1" applyFill="1" applyAlignment="1">
      <alignment horizontal="left" wrapText="1"/>
      <protection/>
    </xf>
    <xf numFmtId="0" fontId="16" fillId="0" borderId="0" xfId="33" applyFont="1" applyFill="1" applyBorder="1" applyAlignment="1">
      <alignment horizontal="left"/>
      <protection/>
    </xf>
    <xf numFmtId="0" fontId="16" fillId="0" borderId="0" xfId="33" applyFont="1" applyFill="1" applyAlignment="1">
      <alignment horizontal="left"/>
      <protection/>
    </xf>
    <xf numFmtId="49" fontId="15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4" fillId="0" borderId="0" xfId="28" applyFont="1" applyFill="1" applyBorder="1" applyAlignment="1">
      <alignment horizontal="left"/>
      <protection/>
    </xf>
    <xf numFmtId="0" fontId="15" fillId="0" borderId="0" xfId="28" applyFont="1" applyFill="1" applyBorder="1" applyAlignment="1">
      <alignment horizontal="left"/>
      <protection/>
    </xf>
    <xf numFmtId="0" fontId="14" fillId="0" borderId="0" xfId="33" applyFont="1" applyFill="1" applyAlignment="1">
      <alignment horizontal="left"/>
      <protection/>
    </xf>
    <xf numFmtId="49" fontId="14" fillId="0" borderId="0" xfId="0" applyNumberFormat="1" applyFont="1" applyFill="1" applyAlignment="1">
      <alignment horizontal="left"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Side_Regular" xfId="28"/>
    <cellStyle name="Hed Top" xfId="29"/>
    <cellStyle name="Percent" xfId="30"/>
    <cellStyle name="Source Hed" xfId="31"/>
    <cellStyle name="Source Superscript" xfId="32"/>
    <cellStyle name="Source Text" xfId="33"/>
    <cellStyle name="State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Wrap" xfId="46"/>
    <cellStyle name="Wrap Bold" xfId="47"/>
    <cellStyle name="Wrap Title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A1">
      <selection activeCell="P5" sqref="P5"/>
    </sheetView>
  </sheetViews>
  <sheetFormatPr defaultColWidth="9.140625" defaultRowHeight="12.75"/>
  <cols>
    <col min="1" max="1" width="18.28125" style="1" customWidth="1"/>
    <col min="2" max="19" width="6.7109375" style="1" customWidth="1"/>
    <col min="20" max="16384" width="9.140625" style="1" customWidth="1"/>
  </cols>
  <sheetData>
    <row r="1" spans="1:19" ht="16.5" thickBot="1">
      <c r="A1" s="5" t="s">
        <v>37</v>
      </c>
      <c r="B1" s="6"/>
      <c r="C1" s="6"/>
      <c r="D1" s="6"/>
      <c r="E1" s="6"/>
      <c r="F1" s="6"/>
      <c r="G1" s="6"/>
      <c r="H1" s="6"/>
      <c r="I1" s="6"/>
      <c r="J1" s="7"/>
      <c r="K1" s="6"/>
      <c r="L1" s="6"/>
      <c r="M1" s="6"/>
      <c r="N1" s="6"/>
      <c r="O1" s="6"/>
      <c r="P1" s="6"/>
      <c r="Q1" s="6"/>
      <c r="R1" s="6"/>
      <c r="S1" s="31"/>
    </row>
    <row r="2" spans="1:19" ht="16.5">
      <c r="A2" s="17"/>
      <c r="B2" s="30" t="s">
        <v>64</v>
      </c>
      <c r="C2" s="30" t="s">
        <v>65</v>
      </c>
      <c r="D2" s="30" t="s">
        <v>66</v>
      </c>
      <c r="E2" s="30">
        <v>1975</v>
      </c>
      <c r="F2" s="30">
        <v>1980</v>
      </c>
      <c r="G2" s="30">
        <v>1985</v>
      </c>
      <c r="H2" s="30">
        <v>1990</v>
      </c>
      <c r="I2" s="30">
        <v>1991</v>
      </c>
      <c r="J2" s="30">
        <v>1992</v>
      </c>
      <c r="K2" s="30" t="s">
        <v>67</v>
      </c>
      <c r="L2" s="30" t="s">
        <v>68</v>
      </c>
      <c r="M2" s="30" t="s">
        <v>69</v>
      </c>
      <c r="N2" s="30" t="s">
        <v>70</v>
      </c>
      <c r="O2" s="30" t="s">
        <v>71</v>
      </c>
      <c r="P2" s="30" t="s">
        <v>72</v>
      </c>
      <c r="Q2" s="30">
        <v>1999</v>
      </c>
      <c r="R2" s="35">
        <v>2000</v>
      </c>
      <c r="S2" s="36">
        <v>2001</v>
      </c>
    </row>
    <row r="3" spans="1:18" s="2" customFormat="1" ht="16.5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8"/>
    </row>
    <row r="4" spans="1:19" ht="18">
      <c r="A4" s="20" t="s">
        <v>1</v>
      </c>
      <c r="B4" s="20">
        <v>953</v>
      </c>
      <c r="C4" s="20">
        <v>943</v>
      </c>
      <c r="D4" s="20">
        <v>1014</v>
      </c>
      <c r="E4" s="20">
        <v>1082</v>
      </c>
      <c r="F4" s="20">
        <v>1052</v>
      </c>
      <c r="G4" s="20">
        <v>1157</v>
      </c>
      <c r="H4" s="20">
        <v>1389</v>
      </c>
      <c r="I4" s="20">
        <v>1346</v>
      </c>
      <c r="J4" s="20">
        <v>1391</v>
      </c>
      <c r="K4" s="37" t="s">
        <v>38</v>
      </c>
      <c r="L4" s="37" t="s">
        <v>39</v>
      </c>
      <c r="M4" s="37" t="s">
        <v>40</v>
      </c>
      <c r="N4" s="37" t="s">
        <v>41</v>
      </c>
      <c r="O4" s="37" t="s">
        <v>42</v>
      </c>
      <c r="P4" s="37" t="s">
        <v>43</v>
      </c>
      <c r="Q4" s="21">
        <v>1001</v>
      </c>
      <c r="R4" s="21" t="s">
        <v>75</v>
      </c>
      <c r="S4" s="21" t="s">
        <v>75</v>
      </c>
    </row>
    <row r="5" spans="1:19" ht="18">
      <c r="A5" s="20" t="s">
        <v>44</v>
      </c>
      <c r="B5" s="20">
        <v>272</v>
      </c>
      <c r="C5" s="20">
        <v>259</v>
      </c>
      <c r="D5" s="20">
        <v>263</v>
      </c>
      <c r="E5" s="20">
        <v>286</v>
      </c>
      <c r="F5" s="20">
        <v>363</v>
      </c>
      <c r="G5" s="20">
        <v>366</v>
      </c>
      <c r="H5" s="20">
        <v>391</v>
      </c>
      <c r="I5" s="20">
        <v>398</v>
      </c>
      <c r="J5" s="20">
        <v>410</v>
      </c>
      <c r="K5" s="20">
        <v>407</v>
      </c>
      <c r="L5" s="20">
        <v>392</v>
      </c>
      <c r="M5" s="20">
        <v>416</v>
      </c>
      <c r="N5" s="21">
        <v>426</v>
      </c>
      <c r="O5" s="21">
        <v>435</v>
      </c>
      <c r="P5" s="37" t="s">
        <v>45</v>
      </c>
      <c r="Q5" s="21">
        <v>458</v>
      </c>
      <c r="R5" s="21" t="s">
        <v>75</v>
      </c>
      <c r="S5" s="21" t="s">
        <v>75</v>
      </c>
    </row>
    <row r="6" spans="1:19" ht="16.5">
      <c r="A6" s="20" t="s">
        <v>21</v>
      </c>
      <c r="B6" s="20">
        <v>461</v>
      </c>
      <c r="C6" s="20">
        <v>503</v>
      </c>
      <c r="D6" s="20">
        <v>515</v>
      </c>
      <c r="E6" s="20">
        <v>541</v>
      </c>
      <c r="F6" s="20">
        <v>616</v>
      </c>
      <c r="G6" s="20">
        <v>665</v>
      </c>
      <c r="H6" s="20">
        <v>726</v>
      </c>
      <c r="I6" s="20">
        <v>751</v>
      </c>
      <c r="J6" s="20">
        <v>763</v>
      </c>
      <c r="K6" s="20">
        <v>794</v>
      </c>
      <c r="L6" s="20">
        <v>817</v>
      </c>
      <c r="M6" s="20">
        <v>843</v>
      </c>
      <c r="N6" s="20">
        <v>842</v>
      </c>
      <c r="O6" s="20">
        <v>851</v>
      </c>
      <c r="P6" s="20">
        <v>835</v>
      </c>
      <c r="Q6" s="20">
        <v>835</v>
      </c>
      <c r="R6" s="21">
        <v>843</v>
      </c>
      <c r="S6" s="21" t="s">
        <v>75</v>
      </c>
    </row>
    <row r="7" spans="1:19" ht="16.5">
      <c r="A7" s="20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32"/>
    </row>
    <row r="8" spans="1:19" ht="16.5">
      <c r="A8" s="20" t="s">
        <v>3</v>
      </c>
      <c r="B8" s="20">
        <v>1496</v>
      </c>
      <c r="C8" s="20">
        <v>1501</v>
      </c>
      <c r="D8" s="20">
        <v>1509</v>
      </c>
      <c r="E8" s="20">
        <v>1362</v>
      </c>
      <c r="F8" s="20">
        <v>1915</v>
      </c>
      <c r="G8" s="20">
        <v>1972</v>
      </c>
      <c r="H8" s="20">
        <v>1604</v>
      </c>
      <c r="I8" s="20">
        <v>1705</v>
      </c>
      <c r="J8" s="20">
        <v>1762</v>
      </c>
      <c r="K8" s="20">
        <v>1650</v>
      </c>
      <c r="L8" s="20">
        <v>1652</v>
      </c>
      <c r="M8" s="20">
        <v>1652</v>
      </c>
      <c r="N8" s="20">
        <v>1526</v>
      </c>
      <c r="O8" s="21">
        <v>1330</v>
      </c>
      <c r="P8" s="21">
        <v>1261</v>
      </c>
      <c r="Q8" s="21">
        <v>1279</v>
      </c>
      <c r="R8" s="21">
        <f>283871.6/226.9</f>
        <v>1251.0868223887173</v>
      </c>
      <c r="S8" s="21" t="s">
        <v>75</v>
      </c>
    </row>
    <row r="9" spans="1:19" ht="16.5">
      <c r="A9" s="20" t="s">
        <v>5</v>
      </c>
      <c r="B9" s="20">
        <v>522</v>
      </c>
      <c r="C9" s="20">
        <v>494</v>
      </c>
      <c r="D9" s="20">
        <v>506</v>
      </c>
      <c r="E9" s="20">
        <v>530</v>
      </c>
      <c r="F9" s="20">
        <v>536</v>
      </c>
      <c r="G9" s="20">
        <v>524</v>
      </c>
      <c r="H9" s="20">
        <v>553</v>
      </c>
      <c r="I9" s="20">
        <v>535</v>
      </c>
      <c r="J9" s="20">
        <v>519</v>
      </c>
      <c r="K9" s="20">
        <v>514</v>
      </c>
      <c r="L9" s="20">
        <v>508</v>
      </c>
      <c r="M9" s="21">
        <v>514</v>
      </c>
      <c r="N9" s="20">
        <v>508</v>
      </c>
      <c r="O9" s="21">
        <v>507</v>
      </c>
      <c r="P9" s="21">
        <v>505</v>
      </c>
      <c r="Q9" s="21">
        <v>501</v>
      </c>
      <c r="R9" s="21">
        <f>57879.1/114.4</f>
        <v>505.9361888111888</v>
      </c>
      <c r="S9" s="21" t="s">
        <v>75</v>
      </c>
    </row>
    <row r="10" spans="1:19" ht="16.5">
      <c r="A10" s="20" t="s">
        <v>4</v>
      </c>
      <c r="B10" s="20">
        <v>282</v>
      </c>
      <c r="C10" s="20">
        <v>297</v>
      </c>
      <c r="D10" s="20">
        <v>330</v>
      </c>
      <c r="E10" s="20">
        <v>358</v>
      </c>
      <c r="F10" s="20">
        <v>405</v>
      </c>
      <c r="G10" s="20">
        <v>435</v>
      </c>
      <c r="H10" s="21">
        <v>470</v>
      </c>
      <c r="I10" s="20">
        <v>483</v>
      </c>
      <c r="J10" s="20">
        <v>479</v>
      </c>
      <c r="K10" s="20">
        <v>468</v>
      </c>
      <c r="L10" s="20">
        <v>482</v>
      </c>
      <c r="M10" s="21">
        <v>494</v>
      </c>
      <c r="N10" s="20">
        <v>477</v>
      </c>
      <c r="O10" s="21">
        <v>466</v>
      </c>
      <c r="P10" s="21">
        <v>472</v>
      </c>
      <c r="Q10" s="21">
        <v>488</v>
      </c>
      <c r="R10" s="21">
        <f>302558.4/628.4</f>
        <v>481.4742202418842</v>
      </c>
      <c r="S10" s="21" t="s">
        <v>75</v>
      </c>
    </row>
    <row r="11" spans="1:19" ht="16.5">
      <c r="A11" s="20" t="s">
        <v>26</v>
      </c>
      <c r="B11" s="23" t="s">
        <v>27</v>
      </c>
      <c r="C11" s="23" t="s">
        <v>27</v>
      </c>
      <c r="D11" s="23" t="s">
        <v>27</v>
      </c>
      <c r="E11" s="20">
        <v>16</v>
      </c>
      <c r="F11" s="20">
        <v>17</v>
      </c>
      <c r="G11" s="20">
        <v>15</v>
      </c>
      <c r="H11" s="20">
        <v>13</v>
      </c>
      <c r="I11" s="20">
        <v>13</v>
      </c>
      <c r="J11" s="20">
        <v>12</v>
      </c>
      <c r="K11" s="20">
        <v>12</v>
      </c>
      <c r="L11" s="20">
        <v>16</v>
      </c>
      <c r="M11" s="20">
        <v>16</v>
      </c>
      <c r="N11" s="20">
        <v>17</v>
      </c>
      <c r="O11" s="21">
        <v>15</v>
      </c>
      <c r="P11" s="21">
        <v>15</v>
      </c>
      <c r="Q11" s="21">
        <v>15</v>
      </c>
      <c r="R11" s="21">
        <f>1490.2/94.6</f>
        <v>15.75264270613108</v>
      </c>
      <c r="S11" s="21" t="s">
        <v>75</v>
      </c>
    </row>
    <row r="12" spans="1:19" s="2" customFormat="1" ht="16.5">
      <c r="A12" s="20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8"/>
      <c r="O12" s="18"/>
      <c r="P12" s="18"/>
      <c r="Q12" s="18"/>
      <c r="R12" s="18"/>
      <c r="S12" s="33"/>
    </row>
    <row r="13" spans="1:19" ht="18">
      <c r="A13" s="20" t="s">
        <v>6</v>
      </c>
      <c r="B13" s="20">
        <v>325</v>
      </c>
      <c r="C13" s="20">
        <v>320</v>
      </c>
      <c r="D13" s="20">
        <v>300</v>
      </c>
      <c r="E13" s="20">
        <v>633</v>
      </c>
      <c r="F13" s="20">
        <v>871</v>
      </c>
      <c r="G13" s="20">
        <v>777</v>
      </c>
      <c r="H13" s="37" t="s">
        <v>46</v>
      </c>
      <c r="I13" s="37" t="s">
        <v>47</v>
      </c>
      <c r="J13" s="37" t="s">
        <v>48</v>
      </c>
      <c r="K13" s="37" t="s">
        <v>49</v>
      </c>
      <c r="L13" s="37" t="s">
        <v>50</v>
      </c>
      <c r="M13" s="37" t="s">
        <v>51</v>
      </c>
      <c r="N13" s="20">
        <v>779</v>
      </c>
      <c r="O13" s="37" t="s">
        <v>52</v>
      </c>
      <c r="P13" s="37" t="s">
        <v>53</v>
      </c>
      <c r="Q13" s="21">
        <v>766</v>
      </c>
      <c r="R13" s="21" t="s">
        <v>75</v>
      </c>
      <c r="S13" s="21" t="s">
        <v>75</v>
      </c>
    </row>
    <row r="14" spans="1:19" ht="18">
      <c r="A14" s="20" t="s">
        <v>7</v>
      </c>
      <c r="B14" s="20">
        <v>269</v>
      </c>
      <c r="C14" s="20">
        <v>335</v>
      </c>
      <c r="D14" s="20">
        <v>357</v>
      </c>
      <c r="E14" s="20">
        <v>516</v>
      </c>
      <c r="F14" s="20">
        <v>414</v>
      </c>
      <c r="G14" s="20">
        <v>391</v>
      </c>
      <c r="H14" s="37" t="s">
        <v>54</v>
      </c>
      <c r="I14" s="37" t="s">
        <v>55</v>
      </c>
      <c r="J14" s="37" t="s">
        <v>55</v>
      </c>
      <c r="K14" s="37" t="s">
        <v>56</v>
      </c>
      <c r="L14" s="37" t="s">
        <v>57</v>
      </c>
      <c r="M14" s="37" t="s">
        <v>58</v>
      </c>
      <c r="N14" s="37" t="s">
        <v>59</v>
      </c>
      <c r="O14" s="37" t="s">
        <v>59</v>
      </c>
      <c r="P14" s="37" t="s">
        <v>60</v>
      </c>
      <c r="Q14" s="21">
        <v>418</v>
      </c>
      <c r="R14" s="21" t="s">
        <v>75</v>
      </c>
      <c r="S14" s="21" t="s">
        <v>75</v>
      </c>
    </row>
    <row r="15" spans="1:19" ht="4.5" customHeight="1">
      <c r="A15" s="20"/>
      <c r="B15" s="20"/>
      <c r="C15" s="20"/>
      <c r="D15" s="20"/>
      <c r="E15" s="20"/>
      <c r="F15" s="20"/>
      <c r="G15" s="20"/>
      <c r="H15" s="20"/>
      <c r="I15" s="25"/>
      <c r="J15" s="25"/>
      <c r="K15" s="25"/>
      <c r="L15" s="25"/>
      <c r="M15" s="20"/>
      <c r="N15" s="20"/>
      <c r="O15" s="21"/>
      <c r="P15" s="21"/>
      <c r="Q15" s="21"/>
      <c r="R15" s="21"/>
      <c r="S15" s="32"/>
    </row>
    <row r="16" spans="1:19" s="2" customFormat="1" ht="18">
      <c r="A16" s="18" t="s">
        <v>8</v>
      </c>
      <c r="B16" s="25"/>
      <c r="C16" s="25"/>
      <c r="D16" s="25"/>
      <c r="E16" s="25"/>
      <c r="F16" s="25"/>
      <c r="G16" s="25"/>
      <c r="H16" s="25"/>
      <c r="I16" s="26"/>
      <c r="J16" s="26"/>
      <c r="K16" s="26"/>
      <c r="L16" s="26"/>
      <c r="M16" s="25"/>
      <c r="N16" s="18"/>
      <c r="O16" s="18"/>
      <c r="P16" s="18"/>
      <c r="Q16" s="18"/>
      <c r="R16" s="18"/>
      <c r="S16" s="33"/>
    </row>
    <row r="17" spans="1:19" ht="18">
      <c r="A17" s="20" t="s">
        <v>18</v>
      </c>
      <c r="B17" s="21">
        <v>583</v>
      </c>
      <c r="C17" s="21">
        <v>614</v>
      </c>
      <c r="D17" s="21">
        <v>678</v>
      </c>
      <c r="E17" s="21">
        <v>698</v>
      </c>
      <c r="F17" s="21">
        <v>736</v>
      </c>
      <c r="G17" s="21">
        <v>758</v>
      </c>
      <c r="H17" s="21">
        <v>803</v>
      </c>
      <c r="I17" s="21">
        <v>806</v>
      </c>
      <c r="J17" s="21">
        <v>806</v>
      </c>
      <c r="K17" s="21">
        <v>799</v>
      </c>
      <c r="L17" s="21">
        <v>787</v>
      </c>
      <c r="M17" s="21">
        <v>791</v>
      </c>
      <c r="N17" s="21">
        <v>802</v>
      </c>
      <c r="O17" s="20">
        <v>817</v>
      </c>
      <c r="P17" s="37" t="s">
        <v>46</v>
      </c>
      <c r="Q17" s="20">
        <v>824</v>
      </c>
      <c r="R17" s="20">
        <v>832.62</v>
      </c>
      <c r="S17" s="34">
        <v>842.46</v>
      </c>
    </row>
    <row r="18" spans="1:19" ht="16.5">
      <c r="A18" s="20" t="s">
        <v>19</v>
      </c>
      <c r="B18" s="21"/>
      <c r="C18" s="21"/>
      <c r="D18" s="21"/>
      <c r="E18" s="21"/>
      <c r="F18" s="21"/>
      <c r="G18" s="21"/>
      <c r="H18" s="21"/>
      <c r="I18" s="23"/>
      <c r="J18" s="23"/>
      <c r="K18" s="23"/>
      <c r="L18" s="23"/>
      <c r="M18" s="21"/>
      <c r="N18" s="21"/>
      <c r="O18" s="20"/>
      <c r="P18" s="20"/>
      <c r="Q18" s="20"/>
      <c r="R18" s="20"/>
      <c r="S18" s="32"/>
    </row>
    <row r="19" spans="1:19" ht="16.5">
      <c r="A19" s="20" t="s">
        <v>9</v>
      </c>
      <c r="B19" s="21">
        <v>79</v>
      </c>
      <c r="C19" s="21">
        <v>94</v>
      </c>
      <c r="D19" s="21">
        <v>106</v>
      </c>
      <c r="E19" s="21">
        <v>113</v>
      </c>
      <c r="F19" s="21">
        <v>125</v>
      </c>
      <c r="G19" s="21">
        <v>121</v>
      </c>
      <c r="H19" s="21">
        <v>141</v>
      </c>
      <c r="I19" s="21">
        <v>143</v>
      </c>
      <c r="J19" s="21">
        <v>136</v>
      </c>
      <c r="K19" s="21">
        <v>138</v>
      </c>
      <c r="L19" s="21">
        <v>138</v>
      </c>
      <c r="M19" s="21">
        <v>140</v>
      </c>
      <c r="N19" s="20">
        <v>143</v>
      </c>
      <c r="O19" s="21">
        <v>144</v>
      </c>
      <c r="P19" s="21">
        <v>144</v>
      </c>
      <c r="Q19" s="21">
        <v>143</v>
      </c>
      <c r="R19" s="21" t="s">
        <v>75</v>
      </c>
      <c r="S19" s="21" t="s">
        <v>75</v>
      </c>
    </row>
    <row r="20" spans="1:19" ht="18">
      <c r="A20" s="20" t="s">
        <v>10</v>
      </c>
      <c r="B20" s="21">
        <v>20.7</v>
      </c>
      <c r="C20" s="21">
        <v>21.4</v>
      </c>
      <c r="D20" s="21">
        <v>22.3</v>
      </c>
      <c r="E20" s="21">
        <v>23.2</v>
      </c>
      <c r="F20" s="21">
        <v>23.3</v>
      </c>
      <c r="G20" s="21">
        <v>23.8</v>
      </c>
      <c r="H20" s="21">
        <v>22</v>
      </c>
      <c r="I20" s="21">
        <v>23</v>
      </c>
      <c r="J20" s="21">
        <v>23</v>
      </c>
      <c r="K20" s="21">
        <v>22</v>
      </c>
      <c r="L20" s="21">
        <v>21</v>
      </c>
      <c r="M20" s="21">
        <v>24</v>
      </c>
      <c r="N20" s="20">
        <v>24</v>
      </c>
      <c r="O20" s="21">
        <v>23</v>
      </c>
      <c r="P20" s="37" t="s">
        <v>61</v>
      </c>
      <c r="Q20" s="21">
        <v>23</v>
      </c>
      <c r="R20" s="21" t="s">
        <v>75</v>
      </c>
      <c r="S20" s="21" t="s">
        <v>75</v>
      </c>
    </row>
    <row r="21" spans="1:19" ht="18.75" thickBot="1">
      <c r="A21" s="27" t="s">
        <v>62</v>
      </c>
      <c r="B21" s="28" t="s">
        <v>22</v>
      </c>
      <c r="C21" s="28" t="s">
        <v>22</v>
      </c>
      <c r="D21" s="28" t="s">
        <v>22</v>
      </c>
      <c r="E21" s="28">
        <v>236</v>
      </c>
      <c r="F21" s="28">
        <v>216</v>
      </c>
      <c r="G21" s="28">
        <v>231</v>
      </c>
      <c r="H21" s="28">
        <v>273</v>
      </c>
      <c r="I21" s="28">
        <v>284</v>
      </c>
      <c r="J21" s="28">
        <v>285</v>
      </c>
      <c r="K21" s="29">
        <v>280.9</v>
      </c>
      <c r="L21" s="29">
        <v>271.1</v>
      </c>
      <c r="M21" s="29">
        <v>268</v>
      </c>
      <c r="N21" s="29">
        <v>257</v>
      </c>
      <c r="O21" s="29">
        <v>256</v>
      </c>
      <c r="P21" s="29">
        <v>252</v>
      </c>
      <c r="Q21" s="29">
        <v>248</v>
      </c>
      <c r="R21" s="29" t="s">
        <v>75</v>
      </c>
      <c r="S21" s="29" t="s">
        <v>75</v>
      </c>
    </row>
    <row r="22" spans="1:18" ht="12.75">
      <c r="A22" s="45" t="s">
        <v>29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3"/>
      <c r="Q22" s="3"/>
      <c r="R22" s="3"/>
    </row>
    <row r="23" spans="1:18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3"/>
      <c r="Q23" s="3"/>
      <c r="R23" s="3"/>
    </row>
    <row r="24" spans="1:18" ht="13.5">
      <c r="A24" s="41" t="s">
        <v>30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"/>
      <c r="Q24" s="4"/>
      <c r="R24" s="9"/>
    </row>
    <row r="25" spans="1:18" ht="13.5" customHeight="1">
      <c r="A25" s="42" t="s">
        <v>31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"/>
      <c r="Q25" s="4"/>
      <c r="R25" s="4"/>
    </row>
    <row r="26" spans="1:18" ht="12.75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4"/>
      <c r="Q26" s="4"/>
      <c r="R26" s="4"/>
    </row>
    <row r="27" spans="1:18" ht="52.5" customHeight="1">
      <c r="A27" s="40" t="s">
        <v>63</v>
      </c>
      <c r="B27" s="40"/>
      <c r="C27" s="40"/>
      <c r="D27" s="40"/>
      <c r="E27" s="40"/>
      <c r="F27" s="40"/>
      <c r="G27" s="40"/>
      <c r="H27" s="40"/>
      <c r="I27" s="39"/>
      <c r="J27" s="39"/>
      <c r="K27" s="39"/>
      <c r="L27" s="39"/>
      <c r="M27" s="14"/>
      <c r="N27" s="14"/>
      <c r="O27" s="14"/>
      <c r="P27" s="4"/>
      <c r="Q27" s="4"/>
      <c r="R27" s="4"/>
    </row>
    <row r="28" spans="1:18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"/>
      <c r="Q28" s="4"/>
      <c r="R28" s="4"/>
    </row>
    <row r="29" spans="1:18" ht="12.75">
      <c r="A29" s="47" t="s">
        <v>11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"/>
      <c r="Q29" s="4"/>
      <c r="R29" s="4"/>
    </row>
    <row r="30" spans="1:18" ht="12" customHeight="1">
      <c r="A30" s="48" t="s">
        <v>12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"/>
      <c r="Q30" s="4"/>
      <c r="R30" s="4"/>
    </row>
    <row r="31" spans="1:18" ht="12.75">
      <c r="A31" s="44" t="s">
        <v>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"/>
      <c r="Q31" s="4"/>
      <c r="R31" s="4"/>
    </row>
    <row r="32" spans="1:18" ht="12.75">
      <c r="A32" s="43" t="s">
        <v>32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"/>
      <c r="Q32" s="4"/>
      <c r="R32" s="4"/>
    </row>
    <row r="33" spans="1:18" ht="12.75">
      <c r="A33" s="44" t="s">
        <v>20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"/>
      <c r="Q33" s="4"/>
      <c r="R33" s="4"/>
    </row>
    <row r="34" spans="1:18" ht="12.75">
      <c r="A34" s="43" t="s">
        <v>76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"/>
      <c r="Q34" s="4"/>
      <c r="R34" s="4"/>
    </row>
    <row r="35" spans="1:18" ht="12.75">
      <c r="A35" s="44" t="s">
        <v>14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"/>
      <c r="Q35" s="4"/>
      <c r="R35" s="4"/>
    </row>
    <row r="36" spans="1:18" ht="24" customHeight="1">
      <c r="A36" s="38" t="s">
        <v>73</v>
      </c>
      <c r="B36" s="38"/>
      <c r="C36" s="38"/>
      <c r="D36" s="38"/>
      <c r="E36" s="38"/>
      <c r="F36" s="38"/>
      <c r="G36" s="38"/>
      <c r="H36" s="38"/>
      <c r="I36" s="39"/>
      <c r="J36" s="39"/>
      <c r="K36" s="39"/>
      <c r="L36" s="39"/>
      <c r="M36" s="16"/>
      <c r="N36" s="16"/>
      <c r="O36" s="16"/>
      <c r="P36" s="4"/>
      <c r="Q36" s="4"/>
      <c r="R36" s="4"/>
    </row>
    <row r="37" spans="1:18" ht="12.75">
      <c r="A37" s="44" t="s">
        <v>15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"/>
      <c r="Q37" s="4"/>
      <c r="R37" s="4"/>
    </row>
    <row r="38" spans="1:18" ht="12.75">
      <c r="A38" s="43" t="s">
        <v>33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"/>
      <c r="Q38" s="4"/>
      <c r="R38" s="4"/>
    </row>
    <row r="39" spans="1:18" ht="12.75">
      <c r="A39" s="43" t="s">
        <v>34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"/>
      <c r="Q39" s="4"/>
      <c r="R39" s="4"/>
    </row>
    <row r="40" spans="1:18" ht="12.75">
      <c r="A40" s="48" t="s">
        <v>16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"/>
      <c r="Q40" s="4"/>
      <c r="R40" s="4"/>
    </row>
    <row r="41" spans="1:18" ht="12.75">
      <c r="A41" s="44" t="s">
        <v>17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"/>
      <c r="Q41" s="4"/>
      <c r="R41" s="4"/>
    </row>
    <row r="42" spans="1:18" ht="24" customHeight="1">
      <c r="A42" s="38" t="s">
        <v>74</v>
      </c>
      <c r="B42" s="38"/>
      <c r="C42" s="38"/>
      <c r="D42" s="38"/>
      <c r="E42" s="38"/>
      <c r="F42" s="38"/>
      <c r="G42" s="38"/>
      <c r="H42" s="38"/>
      <c r="I42" s="39"/>
      <c r="J42" s="39"/>
      <c r="K42" s="39"/>
      <c r="L42" s="39"/>
      <c r="M42" s="16"/>
      <c r="N42" s="16"/>
      <c r="O42" s="16"/>
      <c r="P42" s="4"/>
      <c r="Q42" s="4"/>
      <c r="R42" s="4"/>
    </row>
    <row r="43" spans="1:18" ht="12.75">
      <c r="A43" s="44" t="s">
        <v>25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"/>
      <c r="Q43" s="4"/>
      <c r="R43" s="4"/>
    </row>
    <row r="44" spans="1:18" ht="12.75">
      <c r="A44" s="43" t="s">
        <v>35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"/>
      <c r="Q44" s="4"/>
      <c r="R44" s="4"/>
    </row>
    <row r="45" spans="1:18" ht="12.75">
      <c r="A45" s="44" t="s">
        <v>23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"/>
      <c r="Q45" s="4"/>
      <c r="R45" s="4"/>
    </row>
    <row r="46" spans="1:18" ht="12.75">
      <c r="A46" s="43" t="s">
        <v>24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"/>
      <c r="Q46" s="4"/>
      <c r="R46" s="4"/>
    </row>
    <row r="47" spans="1:18" ht="12.75">
      <c r="A47" s="43" t="s">
        <v>36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6:18" ht="12.75">
      <c r="P50" s="4"/>
      <c r="Q50" s="4"/>
      <c r="R50" s="4"/>
    </row>
    <row r="51" spans="16:18" ht="12.75">
      <c r="P51" s="4"/>
      <c r="Q51" s="4"/>
      <c r="R51" s="4"/>
    </row>
  </sheetData>
  <mergeCells count="23">
    <mergeCell ref="A47:O47"/>
    <mergeCell ref="A43:O43"/>
    <mergeCell ref="A44:O44"/>
    <mergeCell ref="A45:O45"/>
    <mergeCell ref="A46:O46"/>
    <mergeCell ref="A38:O38"/>
    <mergeCell ref="A39:O39"/>
    <mergeCell ref="A40:O40"/>
    <mergeCell ref="A41:O41"/>
    <mergeCell ref="A22:O22"/>
    <mergeCell ref="A29:O29"/>
    <mergeCell ref="A30:O30"/>
    <mergeCell ref="A31:O31"/>
    <mergeCell ref="A42:L42"/>
    <mergeCell ref="A36:L36"/>
    <mergeCell ref="A27:L27"/>
    <mergeCell ref="A24:O24"/>
    <mergeCell ref="A25:O25"/>
    <mergeCell ref="A32:O32"/>
    <mergeCell ref="A33:O33"/>
    <mergeCell ref="A34:O34"/>
    <mergeCell ref="A35:O35"/>
    <mergeCell ref="A37:O37"/>
  </mergeCells>
  <printOptions/>
  <pageMargins left="0.75" right="0.75" top="0.86" bottom="0.85" header="0.5" footer="0.5"/>
  <pageSetup horizontalDpi="300" verticalDpi="300" orientation="landscape" scale="86" r:id="rId1"/>
  <headerFooter alignWithMargins="0">
    <oddFooter>&amp;L&amp;D&amp;C&amp;P&amp;R&amp;F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2002-06-21T19:30:46Z</cp:lastPrinted>
  <dcterms:created xsi:type="dcterms:W3CDTF">1999-02-11T13:08:38Z</dcterms:created>
  <dcterms:modified xsi:type="dcterms:W3CDTF">2002-07-23T14:36:20Z</dcterms:modified>
  <cp:category/>
  <cp:version/>
  <cp:contentType/>
  <cp:contentStatus/>
</cp:coreProperties>
</file>