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8700" activeTab="0"/>
  </bookViews>
  <sheets>
    <sheet name="1-3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<sst xmlns="http://schemas.openxmlformats.org/spreadsheetml/2006/main" count="48" uniqueCount="34">
  <si>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% with lighted runways</t>
  </si>
  <si>
    <t>% with paved runways</t>
  </si>
  <si>
    <t>Civil</t>
  </si>
  <si>
    <t>N</t>
  </si>
  <si>
    <t>TOTAL airports</t>
  </si>
  <si>
    <t>17,637</t>
  </si>
  <si>
    <t>Public use, total</t>
  </si>
  <si>
    <t>Private use, total</t>
  </si>
  <si>
    <t>Civil-Military</t>
  </si>
  <si>
    <t xml:space="preserve">General aviation, total </t>
  </si>
  <si>
    <r>
      <t>Table 1-3:  Number of U.S. Airports</t>
    </r>
    <r>
      <rPr>
        <b/>
        <vertAlign val="superscript"/>
        <sz val="12"/>
        <rFont val="Arial"/>
        <family val="2"/>
      </rPr>
      <t>a</t>
    </r>
  </si>
  <si>
    <r>
      <t>R</t>
    </r>
    <r>
      <rPr>
        <b/>
        <sz val="11"/>
        <rFont val="Arial Narrow"/>
        <family val="2"/>
      </rPr>
      <t>5,324</t>
    </r>
  </si>
  <si>
    <r>
      <t>R</t>
    </r>
    <r>
      <rPr>
        <sz val="11"/>
        <rFont val="Arial Narrow"/>
        <family val="2"/>
      </rPr>
      <t>76.1</t>
    </r>
  </si>
  <si>
    <r>
      <t>Certificated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>, total</t>
    </r>
  </si>
  <si>
    <r>
      <t xml:space="preserve">a  </t>
    </r>
    <r>
      <rPr>
        <sz val="9"/>
        <rFont val="Arial"/>
        <family val="2"/>
      </rPr>
      <t>Includes civil and joint-use civil-military airports, heliports, STOL (short takeoff and landing) ports, and seaplane bases in the United States and its territories.</t>
    </r>
  </si>
  <si>
    <r>
      <t xml:space="preserve">b  </t>
    </r>
    <r>
      <rPr>
        <sz val="9"/>
        <rFont val="Arial"/>
        <family val="2"/>
      </rPr>
      <t>Certificated airports serve air-carrier operations with aircraft seating more than 30 passengers.</t>
    </r>
  </si>
  <si>
    <r>
      <t>KEY:</t>
    </r>
    <r>
      <rPr>
        <sz val="9"/>
        <rFont val="Arial"/>
        <family val="2"/>
      </rPr>
      <t xml:space="preserve">  N = data do not exist; R = revised.</t>
    </r>
  </si>
  <si>
    <t xml:space="preserve">1980 </t>
  </si>
  <si>
    <t xml:space="preserve">1985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</si>
  <si>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</si>
  <si>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</si>
  <si>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</si>
  <si>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</si>
  <si>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</si>
  <si>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</si>
  <si>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</si>
  <si>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</si>
  <si>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</si>
  <si>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</si>
  <si>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</si>
  <si>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r>
      <t>SOURCES:</t>
    </r>
    <r>
      <rPr>
        <sz val="9"/>
        <rFont val="Arial"/>
        <family val="2"/>
      </rPr>
      <t xml:space="preserve">  </t>
    </r>
  </si>
  <si>
    <t xml:space="preserve">1980-2000:  U.S. Department of Transportation, Federal Aviation Administration, Administrator's Fact Book (Washington, DC: Annual issues), Internet site http://www.atctraining.faa.gov/ as of Aug. 1, 2001. </t>
  </si>
  <si>
    <t>2001:  U.S. Department of Transportation, Federal Aviation Administration, personal communication, May 27, 2002.</t>
  </si>
  <si>
    <t xml:space="preserve">2001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</si>
</sst>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#,##0_W_W"/>
    <numFmt numFmtId="168" formatCode="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164" fontId="4" fillId="0" borderId="2" applyNumberFormat="0">
      <alignment horizontal="right" vertical="center"/>
      <protection/>
    </xf>
    <xf numFmtId="0" fontId="8" fillId="0" borderId="1">
      <alignment horizontal="left"/>
      <protection/>
    </xf>
    <xf numFmtId="0" fontId="9" fillId="0" borderId="3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0" borderId="3">
      <alignment horizontal="left" vertical="center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49" fontId="6" fillId="0" borderId="3">
      <alignment horizontal="left" vertical="center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3">
      <alignment horizontal="left"/>
      <protection/>
    </xf>
    <xf numFmtId="0" fontId="8" fillId="0" borderId="0">
      <alignment horizontal="left" vertical="center"/>
      <protection/>
    </xf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23" applyFont="1" applyFill="1" applyBorder="1" applyAlignment="1">
      <alignment horizontal="right"/>
      <protection/>
    </xf>
    <xf numFmtId="0" fontId="15" fillId="0" borderId="0" xfId="23" applyFont="1" applyFill="1" applyBorder="1" applyAlignment="1">
      <alignment horizontal="left"/>
      <protection/>
    </xf>
    <xf numFmtId="0" fontId="0" fillId="0" borderId="0" xfId="23" applyFont="1" applyFill="1" applyBorder="1" applyAlignment="1">
      <alignment horizontal="center"/>
      <protection/>
    </xf>
    <xf numFmtId="0" fontId="16" fillId="0" borderId="0" xfId="30" applyFont="1" applyFill="1" applyBorder="1" applyAlignment="1">
      <alignment/>
      <protection/>
    </xf>
    <xf numFmtId="3" fontId="16" fillId="0" borderId="0" xfId="23" applyNumberFormat="1" applyFont="1" applyFill="1" applyBorder="1" applyAlignment="1">
      <alignment horizontal="right"/>
      <protection/>
    </xf>
    <xf numFmtId="0" fontId="17" fillId="0" borderId="0" xfId="30" applyFont="1" applyFill="1" applyBorder="1" applyAlignment="1">
      <alignment/>
      <protection/>
    </xf>
    <xf numFmtId="166" fontId="17" fillId="0" borderId="0" xfId="23" applyNumberFormat="1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/>
    </xf>
    <xf numFmtId="3" fontId="17" fillId="0" borderId="0" xfId="23" applyNumberFormat="1" applyFont="1" applyFill="1" applyBorder="1" applyAlignment="1">
      <alignment horizontal="right"/>
      <protection/>
    </xf>
    <xf numFmtId="0" fontId="17" fillId="0" borderId="0" xfId="30" applyFont="1" applyFill="1" applyBorder="1" applyAlignment="1">
      <alignment horizontal="left"/>
      <protection/>
    </xf>
    <xf numFmtId="0" fontId="16" fillId="0" borderId="0" xfId="30" applyFont="1" applyFill="1" applyBorder="1" applyAlignment="1">
      <alignment horizontal="left"/>
      <protection/>
    </xf>
    <xf numFmtId="168" fontId="17" fillId="0" borderId="0" xfId="23" applyNumberFormat="1" applyFont="1" applyFill="1" applyBorder="1" applyAlignment="1">
      <alignment horizontal="right"/>
      <protection/>
    </xf>
    <xf numFmtId="0" fontId="17" fillId="0" borderId="0" xfId="23" applyNumberFormat="1" applyFont="1" applyFill="1" applyBorder="1" applyAlignment="1">
      <alignment horizontal="right"/>
      <protection/>
    </xf>
    <xf numFmtId="0" fontId="17" fillId="0" borderId="0" xfId="23" applyFont="1" applyFill="1" applyBorder="1" applyAlignment="1">
      <alignment horizontal="right"/>
      <protection/>
    </xf>
    <xf numFmtId="0" fontId="16" fillId="0" borderId="0" xfId="23" applyFont="1" applyFill="1" applyBorder="1" applyAlignment="1">
      <alignment horizontal="right"/>
      <protection/>
    </xf>
    <xf numFmtId="0" fontId="16" fillId="0" borderId="4" xfId="30" applyFont="1" applyFill="1" applyBorder="1" applyAlignment="1">
      <alignment/>
      <protection/>
    </xf>
    <xf numFmtId="3" fontId="16" fillId="0" borderId="4" xfId="23" applyNumberFormat="1" applyFont="1" applyFill="1" applyBorder="1" applyAlignment="1">
      <alignment horizontal="right"/>
      <protection/>
    </xf>
    <xf numFmtId="49" fontId="16" fillId="0" borderId="4" xfId="37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20" fillId="0" borderId="0" xfId="34" applyFont="1" applyFill="1" applyAlignment="1">
      <alignment horizontal="left"/>
      <protection/>
    </xf>
    <xf numFmtId="0" fontId="21" fillId="0" borderId="0" xfId="23" applyFont="1" applyFill="1" applyBorder="1" applyAlignment="1">
      <alignment horizontal="right"/>
      <protection/>
    </xf>
    <xf numFmtId="3" fontId="21" fillId="0" borderId="0" xfId="23" applyNumberFormat="1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/>
    </xf>
    <xf numFmtId="0" fontId="21" fillId="0" borderId="0" xfId="33" applyFont="1" applyFill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22" fillId="0" borderId="0" xfId="33" applyFont="1" applyFill="1" applyAlignment="1">
      <alignment horizontal="left"/>
      <protection/>
    </xf>
    <xf numFmtId="49" fontId="16" fillId="0" borderId="0" xfId="37" applyFont="1" applyFill="1" applyBorder="1" applyAlignment="1">
      <alignment horizontal="right"/>
      <protection/>
    </xf>
    <xf numFmtId="0" fontId="20" fillId="0" borderId="0" xfId="34" applyFont="1" applyFill="1" applyBorder="1" applyAlignment="1">
      <alignment horizontal="left"/>
      <protection/>
    </xf>
    <xf numFmtId="0" fontId="0" fillId="0" borderId="0" xfId="0" applyFill="1" applyAlignment="1">
      <alignment horizontal="left" wrapText="1"/>
    </xf>
    <xf numFmtId="166" fontId="19" fillId="0" borderId="0" xfId="23" applyNumberFormat="1" applyFont="1" applyFill="1" applyBorder="1" applyAlignment="1">
      <alignment horizontal="right"/>
      <protection/>
    </xf>
    <xf numFmtId="3" fontId="18" fillId="0" borderId="0" xfId="23" applyNumberFormat="1" applyFont="1" applyFill="1" applyBorder="1" applyAlignment="1">
      <alignment horizontal="right"/>
      <protection/>
    </xf>
    <xf numFmtId="0" fontId="16" fillId="0" borderId="5" xfId="0" applyFont="1" applyFill="1" applyBorder="1" applyAlignment="1">
      <alignment/>
    </xf>
    <xf numFmtId="49" fontId="16" fillId="0" borderId="6" xfId="29" applyNumberFormat="1" applyFont="1" applyFill="1" applyBorder="1" applyAlignment="1">
      <alignment horizontal="right"/>
      <protection/>
    </xf>
    <xf numFmtId="0" fontId="0" fillId="0" borderId="4" xfId="0" applyFont="1" applyFill="1" applyBorder="1" applyAlignment="1">
      <alignment/>
    </xf>
    <xf numFmtId="49" fontId="16" fillId="0" borderId="5" xfId="23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 wrapText="1"/>
    </xf>
    <xf numFmtId="46" fontId="21" fillId="0" borderId="0" xfId="0" applyNumberFormat="1" applyFont="1" applyFill="1" applyAlignment="1">
      <alignment wrapText="1"/>
    </xf>
    <xf numFmtId="0" fontId="21" fillId="0" borderId="0" xfId="0" applyFont="1" applyAlignment="1">
      <alignment wrapText="1"/>
    </xf>
    <xf numFmtId="0" fontId="14" fillId="0" borderId="4" xfId="46" applyFont="1" applyFill="1" applyBorder="1" applyAlignment="1">
      <alignment horizontal="left"/>
      <protection/>
    </xf>
    <xf numFmtId="0" fontId="0" fillId="0" borderId="4" xfId="0" applyBorder="1" applyAlignment="1">
      <alignment/>
    </xf>
    <xf numFmtId="0" fontId="20" fillId="0" borderId="0" xfId="34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0" fillId="0" borderId="0" xfId="34" applyFont="1" applyFill="1" applyAlignment="1">
      <alignment horizontal="left" wrapText="1"/>
      <protection/>
    </xf>
    <xf numFmtId="0" fontId="22" fillId="0" borderId="0" xfId="33" applyNumberFormat="1" applyFont="1" applyFill="1" applyAlignment="1">
      <alignment horizontal="left" wrapText="1"/>
      <protection/>
    </xf>
    <xf numFmtId="0" fontId="22" fillId="0" borderId="7" xfId="33" applyFont="1" applyFill="1" applyBorder="1" applyAlignment="1">
      <alignment horizontal="left"/>
      <protection/>
    </xf>
    <xf numFmtId="0" fontId="0" fillId="0" borderId="7" xfId="0" applyFill="1" applyBorder="1" applyAlignment="1">
      <alignment horizontal="left"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Data_Sheet1" xfId="23"/>
    <cellStyle name="Hed Side" xfId="24"/>
    <cellStyle name="Hed Side bold" xfId="25"/>
    <cellStyle name="Hed Side Indent" xfId="26"/>
    <cellStyle name="Hed Side Regular" xfId="27"/>
    <cellStyle name="Hed Side_1-1A-Regular" xfId="28"/>
    <cellStyle name="Hed Side_Sheet1" xfId="29"/>
    <cellStyle name="Hed Top" xfId="30"/>
    <cellStyle name="Percent" xfId="31"/>
    <cellStyle name="Source Hed" xfId="32"/>
    <cellStyle name="Source Superscript" xfId="33"/>
    <cellStyle name="Source Text" xfId="34"/>
    <cellStyle name="State" xfId="35"/>
    <cellStyle name="Superscript" xfId="36"/>
    <cellStyle name="Superscript_Sheet1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Wrap" xfId="48"/>
    <cellStyle name="Wrap Bold" xfId="49"/>
    <cellStyle name="Wrap Title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tabSelected="1" zoomScale="75" zoomScaleNormal="75" workbookViewId="0" topLeftCell="A1">
      <selection activeCell="R5" sqref="R5"/>
    </sheetView>
  </sheetViews>
  <sheetFormatPr defaultColWidth="9.140625" defaultRowHeight="12.75"/>
  <cols>
    <col min="1" max="1" width="30.57421875" style="1" customWidth="1"/>
    <col min="2" max="14" width="8.28125" style="1" customWidth="1"/>
    <col min="15" max="15" width="8.421875" style="1" customWidth="1"/>
    <col min="16" max="16" width="1.8515625" style="1" customWidth="1"/>
    <col min="17" max="17" width="6.28125" style="1" customWidth="1"/>
    <col min="18" max="18" width="3.7109375" style="1" customWidth="1"/>
    <col min="19" max="21" width="8.7109375" style="1" customWidth="1"/>
    <col min="22" max="22" width="8.140625" style="1" customWidth="1"/>
    <col min="23" max="23" width="6.28125" style="1" customWidth="1"/>
    <col min="24" max="24" width="6.140625" style="1" customWidth="1"/>
    <col min="25" max="254" width="8.8515625" style="1" customWidth="1"/>
    <col min="255" max="16384" width="9.140625" style="1" customWidth="1"/>
  </cols>
  <sheetData>
    <row r="1" spans="1:15" ht="18.75" customHeight="1" thickBot="1">
      <c r="A1" s="41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36"/>
    </row>
    <row r="2" spans="1:20" s="2" customFormat="1" ht="19.5">
      <c r="A2" s="34"/>
      <c r="B2" s="35" t="s">
        <v>17</v>
      </c>
      <c r="C2" s="35" t="s">
        <v>18</v>
      </c>
      <c r="D2" s="35" t="s">
        <v>19</v>
      </c>
      <c r="E2" s="35" t="s">
        <v>20</v>
      </c>
      <c r="F2" s="35" t="s">
        <v>21</v>
      </c>
      <c r="G2" s="35" t="s">
        <v>22</v>
      </c>
      <c r="H2" s="35" t="s">
        <v>23</v>
      </c>
      <c r="I2" s="35" t="s">
        <v>24</v>
      </c>
      <c r="J2" s="35" t="s">
        <v>25</v>
      </c>
      <c r="K2" s="35" t="s">
        <v>26</v>
      </c>
      <c r="L2" s="35" t="s">
        <v>27</v>
      </c>
      <c r="M2" s="35" t="s">
        <v>28</v>
      </c>
      <c r="N2" s="35" t="s">
        <v>29</v>
      </c>
      <c r="O2" s="37" t="s">
        <v>33</v>
      </c>
      <c r="P2" s="4"/>
      <c r="Q2" s="3"/>
      <c r="R2" s="4"/>
      <c r="S2" s="5"/>
      <c r="T2" s="5"/>
    </row>
    <row r="3" spans="1:20" s="2" customFormat="1" ht="19.5">
      <c r="A3" s="6" t="s">
        <v>4</v>
      </c>
      <c r="B3" s="7">
        <v>15161</v>
      </c>
      <c r="C3" s="7">
        <v>16319</v>
      </c>
      <c r="D3" s="7">
        <v>17490</v>
      </c>
      <c r="E3" s="7">
        <v>17581</v>
      </c>
      <c r="F3" s="7">
        <v>17846</v>
      </c>
      <c r="G3" s="7">
        <v>18317</v>
      </c>
      <c r="H3" s="7">
        <v>18343</v>
      </c>
      <c r="I3" s="7">
        <v>18224</v>
      </c>
      <c r="J3" s="7">
        <v>18292</v>
      </c>
      <c r="K3" s="7">
        <v>18345</v>
      </c>
      <c r="L3" s="7">
        <v>18770</v>
      </c>
      <c r="M3" s="7">
        <v>19098</v>
      </c>
      <c r="N3" s="7">
        <v>19281</v>
      </c>
      <c r="O3" s="7">
        <v>19306</v>
      </c>
      <c r="P3" s="4"/>
      <c r="Q3" s="3"/>
      <c r="R3" s="4"/>
      <c r="S3" s="5"/>
      <c r="T3" s="5"/>
    </row>
    <row r="4" spans="1:20" s="2" customFormat="1" ht="1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6"/>
      <c r="P4" s="4"/>
      <c r="Q4" s="3"/>
      <c r="R4" s="4"/>
      <c r="S4" s="5"/>
      <c r="T4" s="5"/>
    </row>
    <row r="5" spans="1:20" s="2" customFormat="1" ht="19.5">
      <c r="A5" s="6" t="s">
        <v>6</v>
      </c>
      <c r="B5" s="7">
        <v>4814</v>
      </c>
      <c r="C5" s="7">
        <v>5858</v>
      </c>
      <c r="D5" s="7">
        <v>5589</v>
      </c>
      <c r="E5" s="7">
        <v>5551</v>
      </c>
      <c r="F5" s="7">
        <v>5545</v>
      </c>
      <c r="G5" s="7">
        <v>5538</v>
      </c>
      <c r="H5" s="7">
        <v>5474</v>
      </c>
      <c r="I5" s="7">
        <v>5415</v>
      </c>
      <c r="J5" s="7">
        <v>5389</v>
      </c>
      <c r="K5" s="7">
        <v>5357</v>
      </c>
      <c r="L5" s="7">
        <v>5352</v>
      </c>
      <c r="M5" s="33" t="s">
        <v>11</v>
      </c>
      <c r="N5" s="7">
        <v>5317</v>
      </c>
      <c r="O5" s="11">
        <v>5315</v>
      </c>
      <c r="P5" s="4"/>
      <c r="Q5" s="3"/>
      <c r="R5" s="4"/>
      <c r="S5" s="5"/>
      <c r="T5" s="5"/>
    </row>
    <row r="6" spans="1:20" s="2" customFormat="1" ht="19.5">
      <c r="A6" s="8" t="s">
        <v>0</v>
      </c>
      <c r="B6" s="9">
        <v>66.2</v>
      </c>
      <c r="C6" s="9">
        <v>68.1</v>
      </c>
      <c r="D6" s="9">
        <v>71.4</v>
      </c>
      <c r="E6" s="9">
        <v>71.9</v>
      </c>
      <c r="F6" s="9">
        <v>72.3</v>
      </c>
      <c r="G6" s="9">
        <v>72.8</v>
      </c>
      <c r="H6" s="9">
        <v>73.5</v>
      </c>
      <c r="I6" s="9">
        <v>74.3</v>
      </c>
      <c r="J6" s="9">
        <v>74.5</v>
      </c>
      <c r="K6" s="9">
        <v>74.6</v>
      </c>
      <c r="L6" s="9">
        <f>(4005/5352)*100</f>
        <v>74.83183856502242</v>
      </c>
      <c r="M6" s="32" t="s">
        <v>12</v>
      </c>
      <c r="N6" s="9">
        <v>75.9</v>
      </c>
      <c r="O6" s="16">
        <v>75.9</v>
      </c>
      <c r="P6" s="4"/>
      <c r="Q6" s="3"/>
      <c r="R6" s="4"/>
      <c r="S6" s="5"/>
      <c r="T6" s="5"/>
    </row>
    <row r="7" spans="1:20" s="2" customFormat="1" ht="19.5">
      <c r="A7" s="8" t="s">
        <v>1</v>
      </c>
      <c r="B7" s="9">
        <v>72.3</v>
      </c>
      <c r="C7" s="9">
        <v>66.7</v>
      </c>
      <c r="D7" s="9">
        <v>70.7</v>
      </c>
      <c r="E7" s="9">
        <v>71.5</v>
      </c>
      <c r="F7" s="9">
        <v>71.6</v>
      </c>
      <c r="G7" s="9">
        <v>72.2</v>
      </c>
      <c r="H7" s="9">
        <v>72.9</v>
      </c>
      <c r="I7" s="9">
        <v>73.3</v>
      </c>
      <c r="J7" s="9">
        <v>73.7</v>
      </c>
      <c r="K7" s="9">
        <v>74</v>
      </c>
      <c r="L7" s="9">
        <f>(3970/5352)*100</f>
        <v>74.1778774289985</v>
      </c>
      <c r="M7" s="9">
        <v>74.2</v>
      </c>
      <c r="N7" s="9">
        <v>74.3</v>
      </c>
      <c r="O7" s="16">
        <v>74.3</v>
      </c>
      <c r="P7" s="4"/>
      <c r="Q7" s="3"/>
      <c r="R7" s="4"/>
      <c r="S7" s="5"/>
      <c r="T7" s="5"/>
    </row>
    <row r="8" spans="1:20" s="2" customFormat="1" ht="15" customHeight="1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6"/>
      <c r="P8" s="4"/>
      <c r="Q8" s="3"/>
      <c r="R8" s="4"/>
      <c r="S8" s="5"/>
      <c r="T8" s="5"/>
    </row>
    <row r="9" spans="1:20" s="2" customFormat="1" ht="19.5">
      <c r="A9" s="13" t="s">
        <v>7</v>
      </c>
      <c r="B9" s="7">
        <v>10347</v>
      </c>
      <c r="C9" s="7">
        <v>10461</v>
      </c>
      <c r="D9" s="7">
        <v>11901</v>
      </c>
      <c r="E9" s="7">
        <v>12030</v>
      </c>
      <c r="F9" s="7">
        <v>12301</v>
      </c>
      <c r="G9" s="7">
        <v>12779</v>
      </c>
      <c r="H9" s="7">
        <v>12869</v>
      </c>
      <c r="I9" s="7">
        <v>12809</v>
      </c>
      <c r="J9" s="7">
        <v>12903</v>
      </c>
      <c r="K9" s="7">
        <v>12988</v>
      </c>
      <c r="L9" s="7">
        <v>13418</v>
      </c>
      <c r="M9" s="7">
        <v>13774</v>
      </c>
      <c r="N9" s="7">
        <v>13964</v>
      </c>
      <c r="O9" s="7">
        <v>13990</v>
      </c>
      <c r="P9" s="4"/>
      <c r="Q9" s="3"/>
      <c r="R9" s="4"/>
      <c r="S9" s="5"/>
      <c r="T9" s="5"/>
    </row>
    <row r="10" spans="1:20" s="2" customFormat="1" ht="19.5">
      <c r="A10" s="12" t="s">
        <v>0</v>
      </c>
      <c r="B10" s="14">
        <v>15.2</v>
      </c>
      <c r="C10" s="15">
        <v>9.1</v>
      </c>
      <c r="D10" s="14">
        <v>7</v>
      </c>
      <c r="E10" s="15">
        <v>6.8</v>
      </c>
      <c r="F10" s="15">
        <v>6.6</v>
      </c>
      <c r="G10" s="15">
        <v>6.3</v>
      </c>
      <c r="H10" s="15">
        <v>6.2</v>
      </c>
      <c r="I10" s="15">
        <v>6.4</v>
      </c>
      <c r="J10" s="15">
        <v>6.4</v>
      </c>
      <c r="K10" s="15">
        <v>6.4</v>
      </c>
      <c r="L10" s="14">
        <f>(840/13418)*100</f>
        <v>6.260247428826949</v>
      </c>
      <c r="M10" s="14">
        <v>6.7</v>
      </c>
      <c r="N10" s="9">
        <v>7.2</v>
      </c>
      <c r="O10" s="16">
        <v>7.3</v>
      </c>
      <c r="P10" s="4"/>
      <c r="Q10" s="3"/>
      <c r="R10" s="4"/>
      <c r="S10" s="5"/>
      <c r="T10" s="5"/>
    </row>
    <row r="11" spans="1:20" s="2" customFormat="1" ht="19.5">
      <c r="A11" s="12" t="s">
        <v>1</v>
      </c>
      <c r="B11" s="9">
        <v>13.3</v>
      </c>
      <c r="C11" s="16">
        <v>17.4</v>
      </c>
      <c r="D11" s="9">
        <v>31.5</v>
      </c>
      <c r="E11" s="9">
        <v>32</v>
      </c>
      <c r="F11" s="9">
        <v>32.2</v>
      </c>
      <c r="G11" s="9">
        <v>32.7</v>
      </c>
      <c r="H11" s="9">
        <v>33</v>
      </c>
      <c r="I11" s="9">
        <v>33</v>
      </c>
      <c r="J11" s="9">
        <v>32.9</v>
      </c>
      <c r="K11" s="9">
        <v>33</v>
      </c>
      <c r="L11" s="14">
        <f>(4451/13418)*100</f>
        <v>33.17185869727232</v>
      </c>
      <c r="M11" s="14">
        <v>31.8</v>
      </c>
      <c r="N11" s="9">
        <v>32</v>
      </c>
      <c r="O11" s="14">
        <v>32</v>
      </c>
      <c r="P11" s="4"/>
      <c r="Q11" s="3"/>
      <c r="R11" s="4"/>
      <c r="S11" s="5"/>
      <c r="T11" s="5"/>
    </row>
    <row r="12" spans="1:20" s="2" customFormat="1" ht="12.75" customHeight="1">
      <c r="A12" s="12"/>
      <c r="B12" s="9"/>
      <c r="C12" s="16"/>
      <c r="D12" s="9"/>
      <c r="E12" s="9"/>
      <c r="F12" s="9"/>
      <c r="G12" s="9"/>
      <c r="H12" s="9"/>
      <c r="I12" s="9"/>
      <c r="J12" s="9"/>
      <c r="K12" s="9"/>
      <c r="L12" s="14"/>
      <c r="M12" s="14"/>
      <c r="N12" s="9"/>
      <c r="O12" s="16"/>
      <c r="P12" s="4"/>
      <c r="Q12" s="3"/>
      <c r="R12" s="4"/>
      <c r="S12" s="5"/>
      <c r="T12" s="5"/>
    </row>
    <row r="13" spans="1:20" s="2" customFormat="1" ht="19.5">
      <c r="A13" s="6" t="s">
        <v>4</v>
      </c>
      <c r="B13" s="7">
        <v>15161</v>
      </c>
      <c r="C13" s="7">
        <v>16319</v>
      </c>
      <c r="D13" s="7">
        <v>17490</v>
      </c>
      <c r="E13" s="7">
        <v>17581</v>
      </c>
      <c r="F13" s="7">
        <v>17846</v>
      </c>
      <c r="G13" s="7">
        <v>18317</v>
      </c>
      <c r="H13" s="7">
        <v>18343</v>
      </c>
      <c r="I13" s="7">
        <v>18224</v>
      </c>
      <c r="J13" s="7">
        <v>18292</v>
      </c>
      <c r="K13" s="7">
        <v>18345</v>
      </c>
      <c r="L13" s="7">
        <v>18770</v>
      </c>
      <c r="M13" s="7">
        <v>19098</v>
      </c>
      <c r="N13" s="7">
        <v>19281</v>
      </c>
      <c r="O13" s="7">
        <v>19306</v>
      </c>
      <c r="P13" s="4"/>
      <c r="Q13" s="3"/>
      <c r="R13" s="4"/>
      <c r="S13" s="5"/>
      <c r="T13" s="5"/>
    </row>
    <row r="14" spans="1:20" s="2" customFormat="1" ht="19.5">
      <c r="A14" s="6" t="s">
        <v>13</v>
      </c>
      <c r="B14" s="7">
        <v>730</v>
      </c>
      <c r="C14" s="17">
        <v>700</v>
      </c>
      <c r="D14" s="7">
        <v>680</v>
      </c>
      <c r="E14" s="7">
        <v>669</v>
      </c>
      <c r="F14" s="7">
        <v>664</v>
      </c>
      <c r="G14" s="7">
        <v>670</v>
      </c>
      <c r="H14" s="7">
        <v>672</v>
      </c>
      <c r="I14" s="7">
        <v>667</v>
      </c>
      <c r="J14" s="7">
        <v>671</v>
      </c>
      <c r="K14" s="7">
        <v>660</v>
      </c>
      <c r="L14" s="7">
        <f>SUM(L15:L16)</f>
        <v>660</v>
      </c>
      <c r="M14" s="7">
        <v>655</v>
      </c>
      <c r="N14" s="7">
        <v>651</v>
      </c>
      <c r="O14" s="17">
        <v>635</v>
      </c>
      <c r="P14" s="4"/>
      <c r="Q14" s="3"/>
      <c r="R14" s="4"/>
      <c r="S14" s="5"/>
      <c r="T14" s="5"/>
    </row>
    <row r="15" spans="1:20" s="2" customFormat="1" ht="16.5">
      <c r="A15" s="8" t="s">
        <v>2</v>
      </c>
      <c r="B15" s="11" t="s">
        <v>3</v>
      </c>
      <c r="C15" s="11" t="s">
        <v>3</v>
      </c>
      <c r="D15" s="11" t="s">
        <v>3</v>
      </c>
      <c r="E15" s="11" t="s">
        <v>3</v>
      </c>
      <c r="F15" s="11" t="s">
        <v>3</v>
      </c>
      <c r="G15" s="11" t="s">
        <v>3</v>
      </c>
      <c r="H15" s="11">
        <v>577</v>
      </c>
      <c r="I15" s="11">
        <v>572</v>
      </c>
      <c r="J15" s="11">
        <v>577</v>
      </c>
      <c r="K15" s="11">
        <v>566</v>
      </c>
      <c r="L15" s="11">
        <v>566</v>
      </c>
      <c r="M15" s="11">
        <v>565</v>
      </c>
      <c r="N15" s="11">
        <v>563</v>
      </c>
      <c r="O15" s="16">
        <v>562</v>
      </c>
      <c r="P15" s="3"/>
      <c r="Q15" s="3"/>
      <c r="R15" s="3"/>
      <c r="S15" s="3"/>
      <c r="T15" s="3"/>
    </row>
    <row r="16" spans="1:20" s="2" customFormat="1" ht="16.5">
      <c r="A16" s="8" t="s">
        <v>8</v>
      </c>
      <c r="B16" s="11" t="s">
        <v>3</v>
      </c>
      <c r="C16" s="11" t="s">
        <v>3</v>
      </c>
      <c r="D16" s="11" t="s">
        <v>3</v>
      </c>
      <c r="E16" s="11" t="s">
        <v>3</v>
      </c>
      <c r="F16" s="11" t="s">
        <v>3</v>
      </c>
      <c r="G16" s="11" t="s">
        <v>3</v>
      </c>
      <c r="H16" s="11">
        <v>95</v>
      </c>
      <c r="I16" s="11">
        <v>95</v>
      </c>
      <c r="J16" s="11">
        <v>94</v>
      </c>
      <c r="K16" s="11">
        <v>94</v>
      </c>
      <c r="L16" s="11">
        <v>94</v>
      </c>
      <c r="M16" s="11">
        <v>90</v>
      </c>
      <c r="N16" s="11">
        <v>88</v>
      </c>
      <c r="O16" s="16">
        <v>73</v>
      </c>
      <c r="P16" s="3"/>
      <c r="Q16" s="3"/>
      <c r="R16" s="3"/>
      <c r="S16" s="3"/>
      <c r="T16" s="3"/>
    </row>
    <row r="17" spans="1:20" s="2" customFormat="1" ht="15" customHeight="1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6"/>
      <c r="P17" s="4"/>
      <c r="Q17" s="3"/>
      <c r="R17" s="4"/>
      <c r="S17" s="5"/>
      <c r="T17" s="5"/>
    </row>
    <row r="18" spans="1:20" s="2" customFormat="1" ht="6" customHeight="1">
      <c r="A18" s="6"/>
      <c r="B18" s="7"/>
      <c r="C18" s="17"/>
      <c r="D18" s="7"/>
      <c r="E18" s="7"/>
      <c r="F18" s="7"/>
      <c r="G18" s="7"/>
      <c r="H18" s="7"/>
      <c r="I18" s="7"/>
      <c r="J18" s="7"/>
      <c r="K18" s="7"/>
      <c r="L18" s="7"/>
      <c r="M18" s="7"/>
      <c r="N18" s="11"/>
      <c r="O18" s="16"/>
      <c r="P18" s="4"/>
      <c r="Q18" s="3"/>
      <c r="R18" s="4"/>
      <c r="S18" s="5"/>
      <c r="T18" s="5"/>
    </row>
    <row r="19" spans="1:20" s="2" customFormat="1" ht="17.25" thickBot="1">
      <c r="A19" s="18" t="s">
        <v>9</v>
      </c>
      <c r="B19" s="19">
        <v>14431</v>
      </c>
      <c r="C19" s="19">
        <v>15619</v>
      </c>
      <c r="D19" s="19">
        <v>16810</v>
      </c>
      <c r="E19" s="19">
        <v>16912</v>
      </c>
      <c r="F19" s="19">
        <v>17182</v>
      </c>
      <c r="G19" s="20" t="s">
        <v>5</v>
      </c>
      <c r="H19" s="19">
        <v>17671</v>
      </c>
      <c r="I19" s="19">
        <v>17557</v>
      </c>
      <c r="J19" s="19">
        <v>17621</v>
      </c>
      <c r="K19" s="19">
        <v>17685</v>
      </c>
      <c r="L19" s="19">
        <v>18110</v>
      </c>
      <c r="M19" s="19">
        <v>18443</v>
      </c>
      <c r="N19" s="19">
        <v>18630</v>
      </c>
      <c r="O19" s="19">
        <v>18760</v>
      </c>
      <c r="P19" s="3"/>
      <c r="Q19" s="3"/>
      <c r="R19" s="3"/>
      <c r="S19" s="3"/>
      <c r="T19" s="3"/>
    </row>
    <row r="20" spans="1:20" s="2" customFormat="1" ht="13.5" customHeight="1">
      <c r="A20" s="47" t="s">
        <v>16</v>
      </c>
      <c r="B20" s="48"/>
      <c r="C20" s="48"/>
      <c r="D20" s="28"/>
      <c r="E20" s="28"/>
      <c r="F20" s="28"/>
      <c r="G20" s="28"/>
      <c r="H20" s="28"/>
      <c r="I20" s="28"/>
      <c r="J20" s="28"/>
      <c r="K20" s="28"/>
      <c r="L20" s="28"/>
      <c r="M20" s="7"/>
      <c r="N20" s="7"/>
      <c r="O20" s="3"/>
      <c r="P20" s="3"/>
      <c r="Q20" s="3"/>
      <c r="R20" s="3"/>
      <c r="S20" s="3"/>
      <c r="T20" s="3"/>
    </row>
    <row r="21" spans="1:20" s="2" customFormat="1" ht="13.5" customHeight="1">
      <c r="A21" s="6"/>
      <c r="B21" s="7"/>
      <c r="C21" s="7"/>
      <c r="D21" s="7"/>
      <c r="E21" s="7"/>
      <c r="F21" s="7"/>
      <c r="G21" s="29"/>
      <c r="H21" s="7"/>
      <c r="I21" s="7"/>
      <c r="J21" s="7"/>
      <c r="K21" s="7"/>
      <c r="L21" s="7"/>
      <c r="M21" s="7"/>
      <c r="N21" s="7"/>
      <c r="O21" s="3"/>
      <c r="P21" s="3"/>
      <c r="Q21" s="3"/>
      <c r="R21" s="3"/>
      <c r="S21" s="3"/>
      <c r="T21" s="3"/>
    </row>
    <row r="22" spans="1:12" s="21" customFormat="1" ht="24" customHeight="1">
      <c r="A22" s="43" t="s">
        <v>14</v>
      </c>
      <c r="B22" s="43"/>
      <c r="C22" s="43"/>
      <c r="D22" s="44"/>
      <c r="E22" s="44"/>
      <c r="F22" s="30"/>
      <c r="G22" s="30"/>
      <c r="H22" s="30"/>
      <c r="I22" s="30"/>
      <c r="J22" s="30"/>
      <c r="K22" s="30"/>
      <c r="L22" s="30"/>
    </row>
    <row r="23" spans="1:20" s="25" customFormat="1" ht="24.75" customHeight="1">
      <c r="A23" s="45" t="s">
        <v>15</v>
      </c>
      <c r="B23" s="45"/>
      <c r="C23" s="45"/>
      <c r="D23" s="44"/>
      <c r="E23" s="44"/>
      <c r="F23" s="22"/>
      <c r="G23" s="22"/>
      <c r="H23" s="22"/>
      <c r="I23" s="22"/>
      <c r="J23" s="22"/>
      <c r="K23" s="22"/>
      <c r="L23" s="22"/>
      <c r="M23" s="23"/>
      <c r="N23" s="24"/>
      <c r="O23" s="23"/>
      <c r="P23" s="23"/>
      <c r="Q23" s="23"/>
      <c r="R23" s="23"/>
      <c r="S23" s="23"/>
      <c r="T23" s="23"/>
    </row>
    <row r="24" spans="1:12" s="21" customFormat="1" ht="13.5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s="21" customFormat="1" ht="13.5" customHeight="1">
      <c r="A25" s="46" t="s">
        <v>30</v>
      </c>
      <c r="B25" s="46"/>
      <c r="C25" s="46"/>
      <c r="D25" s="44"/>
      <c r="E25" s="44"/>
      <c r="F25" s="31"/>
      <c r="G25" s="31"/>
      <c r="H25" s="31"/>
      <c r="I25" s="31"/>
      <c r="J25" s="31"/>
      <c r="K25" s="31"/>
      <c r="L25" s="31"/>
    </row>
    <row r="26" spans="1:5" s="21" customFormat="1" ht="35.25" customHeight="1">
      <c r="A26" s="38" t="s">
        <v>31</v>
      </c>
      <c r="B26" s="38"/>
      <c r="C26" s="38"/>
      <c r="D26" s="38"/>
      <c r="E26" s="38"/>
    </row>
    <row r="27" spans="1:5" ht="23.25" customHeight="1">
      <c r="A27" s="39" t="s">
        <v>32</v>
      </c>
      <c r="B27" s="40"/>
      <c r="C27" s="40"/>
      <c r="D27" s="40"/>
      <c r="E27" s="40"/>
    </row>
  </sheetData>
  <mergeCells count="7">
    <mergeCell ref="A26:E26"/>
    <mergeCell ref="A27:E27"/>
    <mergeCell ref="A1:N1"/>
    <mergeCell ref="A22:E22"/>
    <mergeCell ref="A23:E23"/>
    <mergeCell ref="A25:E25"/>
    <mergeCell ref="A20:C20"/>
  </mergeCells>
  <printOptions/>
  <pageMargins left="1" right="1" top="1" bottom="1" header="0.5" footer="0.5"/>
  <pageSetup fitToHeight="1" fitToWidth="1" orientation="landscape" scale="78" r:id="rId1"/>
  <headerFooter alignWithMargins="0">
    <oddFooter>&amp;L&amp;D&amp;RNTSmain/&amp;F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2002-06-21T17:43:41Z</cp:lastPrinted>
  <dcterms:created xsi:type="dcterms:W3CDTF">1999-07-27T11:37:15Z</dcterms:created>
  <dcterms:modified xsi:type="dcterms:W3CDTF">2002-07-23T15:52:08Z</dcterms:modified>
  <cp:category/>
  <cp:version/>
  <cp:contentType/>
  <cp:contentStatus/>
</cp:coreProperties>
</file>