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2120" windowHeight="9120" activeTab="0"/>
  </bookViews>
  <sheets>
    <sheet name="4-43" sheetId="1" r:id="rId1"/>
  </sheets>
  <definedNames>
    <definedName name="_xlnm.Print_Area" localSheetId="0">'4-43'!$A$1:$U$34</definedName>
  </definedNames>
  <calcPr fullCalcOnLoad="1"/>
</workbook>
</file>

<file path=xl/sharedStrings.xml><?xml version="1.0" encoding="utf-8"?>
<sst xmlns="http://schemas.openxmlformats.org/spreadsheetml/2006/main" count="81" uniqueCount="51">
  <si>
    <t>1970</t>
  </si>
  <si>
    <t>1975</t>
  </si>
  <si>
    <t>1980</t>
  </si>
  <si>
    <t>1985</t>
  </si>
  <si>
    <t>1986</t>
  </si>
  <si>
    <t>1987</t>
  </si>
  <si>
    <t>1988</t>
  </si>
  <si>
    <t>1989</t>
  </si>
  <si>
    <t>1992</t>
  </si>
  <si>
    <t>1994</t>
  </si>
  <si>
    <t>1999</t>
  </si>
  <si>
    <t>2000</t>
  </si>
  <si>
    <t>On-road vehicles</t>
  </si>
  <si>
    <t>Aircraft</t>
  </si>
  <si>
    <t>Railroads</t>
  </si>
  <si>
    <t>Marine vessels</t>
  </si>
  <si>
    <t>Unpaved highways</t>
  </si>
  <si>
    <t>N</t>
  </si>
  <si>
    <t>Paved highways</t>
  </si>
  <si>
    <t>Fuel combustion</t>
  </si>
  <si>
    <t>Waste disposal and recycling</t>
  </si>
  <si>
    <t>Numbers may not add to totals due to rounding.</t>
  </si>
  <si>
    <t>Total all sources</t>
  </si>
  <si>
    <t>Transportation, total</t>
  </si>
  <si>
    <t>Transportation-related fugitive dust, total</t>
  </si>
  <si>
    <t>Nontransportation, total</t>
  </si>
  <si>
    <t>1990</t>
  </si>
  <si>
    <t>1991</t>
  </si>
  <si>
    <t>1993</t>
  </si>
  <si>
    <t>1995</t>
  </si>
  <si>
    <t>1996</t>
  </si>
  <si>
    <t>1997</t>
  </si>
  <si>
    <t>1998</t>
  </si>
  <si>
    <t>Off-road, total</t>
  </si>
  <si>
    <r>
      <t>Other off-road</t>
    </r>
    <r>
      <rPr>
        <vertAlign val="superscript"/>
        <sz val="11"/>
        <rFont val="Arial Narrow"/>
        <family val="2"/>
      </rPr>
      <t>b</t>
    </r>
  </si>
  <si>
    <r>
      <t>Miscellaneous</t>
    </r>
    <r>
      <rPr>
        <vertAlign val="superscript"/>
        <sz val="11"/>
        <rFont val="Arial Narrow"/>
        <family val="2"/>
      </rPr>
      <t>d</t>
    </r>
  </si>
  <si>
    <r>
      <t>Industrial processes</t>
    </r>
    <r>
      <rPr>
        <vertAlign val="superscript"/>
        <sz val="11"/>
        <rFont val="Arial Narrow"/>
        <family val="2"/>
      </rPr>
      <t>c</t>
    </r>
  </si>
  <si>
    <t>NOTES</t>
  </si>
  <si>
    <r>
      <t xml:space="preserve">a  </t>
    </r>
    <r>
      <rPr>
        <sz val="9"/>
        <rFont val="Arial"/>
        <family val="2"/>
      </rPr>
      <t>Fine particulate matter less than 10 microns.</t>
    </r>
  </si>
  <si>
    <r>
      <t xml:space="preserve">b  </t>
    </r>
    <r>
      <rPr>
        <sz val="9"/>
        <rFont val="Arial"/>
        <family val="2"/>
      </rPr>
      <t>Other off-road comprises nonroad gasoline- and diesel-powered recreational, airport service and railway maintenance vehicles, and recreational marine vessels.</t>
    </r>
  </si>
  <si>
    <r>
      <t xml:space="preserve">c  </t>
    </r>
    <r>
      <rPr>
        <sz val="9"/>
        <rFont val="Arial"/>
        <family val="2"/>
      </rPr>
      <t>Industrial processes comprises chemical and allied product manufacturing, metals processing, petroleum and related industries, and other industrial processes; solvent utilization; and storage and transport.</t>
    </r>
  </si>
  <si>
    <r>
      <t xml:space="preserve">d  </t>
    </r>
    <r>
      <rPr>
        <sz val="9"/>
        <rFont val="Arial"/>
        <family val="2"/>
      </rPr>
      <t>Miscellaneous comprises nonroad gasoline- and diesel-powered construction, industrial, lawn and garden, farm, light-commercial, logging vehicles and other non-road sources; geogenic sources; agriculture and forestry, cooling towers, nontransportation-related fugitive dust, wildfires, managed burning, and other combustion sources that could not be accurately allocated to specific source categories.</t>
    </r>
  </si>
  <si>
    <t>2001</t>
  </si>
  <si>
    <r>
      <t xml:space="preserve">
</t>
    </r>
    <r>
      <rPr>
        <sz val="9"/>
        <rFont val="Arial"/>
        <family val="2"/>
      </rPr>
      <t xml:space="preserve">1970-2001: U.S. Environmental Protection Agency, Clearinghouse for Inventories and Emissions Factors (CHIEF), </t>
    </r>
    <r>
      <rPr>
        <i/>
        <sz val="9"/>
        <rFont val="Arial"/>
        <family val="2"/>
      </rPr>
      <t>Current Emission Trends Summaries</t>
    </r>
    <r>
      <rPr>
        <sz val="9"/>
        <rFont val="Arial"/>
        <family val="2"/>
      </rPr>
      <t xml:space="preserve">, available at Internet website http://www.epa.gov/ttn/chief/trends/ as of Aug. 14, 2003.  </t>
    </r>
  </si>
  <si>
    <t>Transportation-fuel-related, total</t>
  </si>
  <si>
    <t>SOURCE</t>
  </si>
  <si>
    <t>&lt;0.01</t>
  </si>
  <si>
    <r>
      <t>Table 4-43:  Estimated National Emissions of Particulate Matter (PM-10)</t>
    </r>
    <r>
      <rPr>
        <b/>
        <vertAlign val="superscript"/>
        <sz val="10"/>
        <rFont val="Arial"/>
        <family val="2"/>
      </rPr>
      <t xml:space="preserve">a,R </t>
    </r>
    <r>
      <rPr>
        <b/>
        <sz val="12"/>
        <rFont val="Arial"/>
        <family val="2"/>
      </rPr>
      <t>(Million short tons)</t>
    </r>
  </si>
  <si>
    <r>
      <t>KEY:</t>
    </r>
    <r>
      <rPr>
        <sz val="9"/>
        <rFont val="Arial"/>
        <family val="2"/>
      </rPr>
      <t xml:space="preserve"> N = data do not exist; R = revised.</t>
    </r>
  </si>
  <si>
    <t>Except for residential wood combustion, included in the fuel combustion category, combustion source emissions for 1999-2001 include both the condensible and filterable PM fractions.  Emissions prior to 1999 include only the filterable PM fraction.  Residential wood combustion emissions include both the condensible and filterable PM fractions for all years.</t>
  </si>
  <si>
    <t xml:space="preserve">The methodologies used to estimate emissions constantly evolve and undergo major changes.  These improved methods are often used to revise estimates for previous years and, therefore, some estimates in this table may not match estimates produced in previous reports.  The most recent revision of these estimates is based on Version 2 of the 1999 National Emissions Inventory (NEI) and provides a generally consistent time trend of the estimates.  However, state-submitted data on mobile sources is only reflected in the estimates for 1999 and the EPA plans to correct this inconsistency in future publications.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</si>
</sst>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0"/>
      <name val="Arial"/>
      <family val="0"/>
    </font>
    <font>
      <b/>
      <sz val="12"/>
      <name val="Arial"/>
      <family val="2"/>
    </font>
    <font>
      <b/>
      <sz val="12"/>
      <name val="Helv"/>
      <family val="0"/>
    </font>
    <font>
      <b/>
      <vertAlign val="superscript"/>
      <sz val="10"/>
      <name val="Arial"/>
      <family val="2"/>
    </font>
    <font>
      <sz val="10"/>
      <name val="Helv"/>
      <family val="0"/>
    </font>
    <font>
      <sz val="11"/>
      <name val="Arial Narrow"/>
      <family val="2"/>
    </font>
    <font>
      <sz val="8"/>
      <name val="Helv"/>
      <family val="0"/>
    </font>
    <font>
      <b/>
      <sz val="11"/>
      <name val="Arial Narrow"/>
      <family val="2"/>
    </font>
    <font>
      <b/>
      <vertAlign val="superscript"/>
      <sz val="11"/>
      <name val="Arial Narrow"/>
      <family val="2"/>
    </font>
    <font>
      <vertAlign val="superscript"/>
      <sz val="11"/>
      <name val="Arial Narrow"/>
      <family val="2"/>
    </font>
    <font>
      <b/>
      <sz val="10"/>
      <name val="Arial"/>
      <family val="2"/>
    </font>
    <font>
      <sz val="10"/>
      <name val="Century Schoolbook"/>
      <family val="0"/>
    </font>
    <font>
      <b/>
      <sz val="9"/>
      <name val="Arial"/>
      <family val="2"/>
    </font>
    <font>
      <sz val="9"/>
      <name val="Arial"/>
      <family val="2"/>
    </font>
    <font>
      <b/>
      <sz val="9"/>
      <name val="Arial Narrow"/>
      <family val="2"/>
    </font>
    <font>
      <b/>
      <vertAlign val="superscript"/>
      <sz val="9"/>
      <name val="Arial Narrow"/>
      <family val="2"/>
    </font>
    <font>
      <vertAlign val="superscript"/>
      <sz val="9"/>
      <name val="Arial"/>
      <family val="2"/>
    </font>
    <font>
      <vertAlign val="superscript"/>
      <sz val="12"/>
      <name val="Helv"/>
      <family val="0"/>
    </font>
    <font>
      <vertAlign val="superscript"/>
      <sz val="10"/>
      <name val="Arial"/>
      <family val="2"/>
    </font>
    <font>
      <i/>
      <sz val="9"/>
      <name val="Arial"/>
      <family val="2"/>
    </font>
    <font>
      <sz val="8"/>
      <name val="Arial"/>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protection/>
    </xf>
    <xf numFmtId="9" fontId="0" fillId="0" borderId="0" applyFont="0" applyFill="0" applyBorder="0" applyAlignment="0" applyProtection="0"/>
    <xf numFmtId="0" fontId="6" fillId="0" borderId="0">
      <alignment horizontal="right"/>
      <protection/>
    </xf>
    <xf numFmtId="0" fontId="17" fillId="0" borderId="0">
      <alignment horizontal="right"/>
      <protection/>
    </xf>
    <xf numFmtId="0" fontId="6" fillId="0" borderId="0">
      <alignment horizontal="left"/>
      <protection/>
    </xf>
    <xf numFmtId="0" fontId="2" fillId="0" borderId="0">
      <alignment horizontal="left"/>
      <protection/>
    </xf>
    <xf numFmtId="0" fontId="4" fillId="0" borderId="0">
      <alignment horizontal="left"/>
      <protection/>
    </xf>
  </cellStyleXfs>
  <cellXfs count="67">
    <xf numFmtId="0" fontId="0" fillId="0" borderId="0" xfId="0" applyAlignment="1">
      <alignment/>
    </xf>
    <xf numFmtId="0" fontId="0" fillId="0" borderId="1" xfId="0" applyFont="1" applyFill="1" applyBorder="1" applyAlignment="1">
      <alignment/>
    </xf>
    <xf numFmtId="0" fontId="0" fillId="0" borderId="0" xfId="0" applyFont="1" applyFill="1" applyAlignment="1">
      <alignment/>
    </xf>
    <xf numFmtId="0" fontId="0" fillId="0" borderId="0" xfId="25" applyFont="1" applyFill="1" applyAlignment="1">
      <alignment horizontal="left"/>
      <protection/>
    </xf>
    <xf numFmtId="0" fontId="7" fillId="0" borderId="2" xfId="23" applyFont="1" applyFill="1" applyBorder="1" applyAlignment="1">
      <alignment horizontal="left"/>
      <protection/>
    </xf>
    <xf numFmtId="0" fontId="7" fillId="0" borderId="0" xfId="23" applyFont="1" applyFill="1" applyBorder="1" applyAlignment="1">
      <alignment horizontal="left"/>
      <protection/>
    </xf>
    <xf numFmtId="0" fontId="5" fillId="0" borderId="0" xfId="23" applyFont="1" applyFill="1" applyBorder="1" applyAlignment="1">
      <alignment horizontal="left"/>
      <protection/>
    </xf>
    <xf numFmtId="0" fontId="5" fillId="0" borderId="0" xfId="23" applyFont="1" applyFill="1" applyBorder="1" applyAlignment="1">
      <alignment horizontal="left" indent="1"/>
      <protection/>
    </xf>
    <xf numFmtId="0" fontId="5" fillId="0" borderId="0" xfId="23" applyFont="1" applyFill="1" applyBorder="1" applyAlignment="1">
      <alignment horizontal="left" vertical="top" indent="1"/>
      <protection/>
    </xf>
    <xf numFmtId="0" fontId="10" fillId="0" borderId="0" xfId="0" applyFont="1" applyFill="1" applyAlignment="1">
      <alignment/>
    </xf>
    <xf numFmtId="2" fontId="7" fillId="0" borderId="0" xfId="23" applyNumberFormat="1" applyFont="1" applyFill="1" applyBorder="1" applyAlignment="1">
      <alignment horizontal="right"/>
      <protection/>
    </xf>
    <xf numFmtId="0" fontId="5" fillId="0" borderId="0" xfId="23" applyFont="1" applyFill="1" applyBorder="1" applyAlignment="1">
      <alignment horizontal="left" vertical="top"/>
      <protection/>
    </xf>
    <xf numFmtId="0" fontId="13" fillId="0" borderId="0" xfId="23" applyFont="1" applyFill="1" applyAlignment="1">
      <alignment horizontal="left"/>
      <protection/>
    </xf>
    <xf numFmtId="2" fontId="8" fillId="0" borderId="0" xfId="23" applyNumberFormat="1" applyFont="1" applyFill="1" applyBorder="1" applyAlignment="1">
      <alignment horizontal="right"/>
      <protection/>
    </xf>
    <xf numFmtId="0" fontId="14" fillId="0" borderId="0" xfId="23" applyFont="1" applyFill="1" applyBorder="1" applyAlignment="1">
      <alignment horizontal="left"/>
      <protection/>
    </xf>
    <xf numFmtId="2" fontId="14" fillId="0" borderId="0" xfId="23" applyNumberFormat="1" applyFont="1" applyFill="1" applyBorder="1" applyAlignment="1">
      <alignment horizontal="right"/>
      <protection/>
    </xf>
    <xf numFmtId="2" fontId="15" fillId="0" borderId="0" xfId="23" applyNumberFormat="1" applyFont="1" applyFill="1" applyBorder="1" applyAlignment="1">
      <alignment horizontal="right"/>
      <protection/>
    </xf>
    <xf numFmtId="0" fontId="16" fillId="0" borderId="0" xfId="22" applyFont="1" applyFill="1" applyBorder="1" applyAlignment="1">
      <alignment horizontal="left"/>
      <protection/>
    </xf>
    <xf numFmtId="0" fontId="16" fillId="0" borderId="0" xfId="22" applyFont="1" applyFill="1" applyAlignment="1">
      <alignment horizontal="left"/>
      <protection/>
    </xf>
    <xf numFmtId="0" fontId="16" fillId="0" borderId="0" xfId="21" applyFont="1" applyFill="1" applyAlignment="1">
      <alignment horizontal="left"/>
      <protection/>
    </xf>
    <xf numFmtId="0" fontId="13" fillId="0" borderId="0" xfId="0" applyFont="1" applyFill="1" applyAlignment="1">
      <alignment horizontal="left"/>
    </xf>
    <xf numFmtId="0" fontId="18" fillId="0" borderId="0" xfId="0" applyFont="1" applyFill="1" applyAlignment="1">
      <alignment/>
    </xf>
    <xf numFmtId="0" fontId="13" fillId="0" borderId="0" xfId="0" applyFont="1" applyFill="1" applyAlignment="1">
      <alignment/>
    </xf>
    <xf numFmtId="49" fontId="13" fillId="0" borderId="0" xfId="0" applyNumberFormat="1" applyFont="1" applyFill="1" applyAlignment="1">
      <alignment horizontal="left"/>
    </xf>
    <xf numFmtId="0" fontId="13" fillId="0" borderId="0" xfId="0" applyFont="1" applyFill="1" applyAlignment="1">
      <alignment/>
    </xf>
    <xf numFmtId="49" fontId="20" fillId="0" borderId="0" xfId="0" applyNumberFormat="1" applyFont="1" applyFill="1" applyAlignment="1">
      <alignment/>
    </xf>
    <xf numFmtId="0" fontId="0" fillId="0" borderId="0" xfId="0" applyFont="1" applyFill="1" applyBorder="1" applyAlignment="1">
      <alignment/>
    </xf>
    <xf numFmtId="0" fontId="16" fillId="0" borderId="0" xfId="21" applyNumberFormat="1" applyFont="1" applyFill="1" applyAlignment="1">
      <alignment horizontal="left" wrapText="1"/>
      <protection/>
    </xf>
    <xf numFmtId="0" fontId="0" fillId="0" borderId="0" xfId="0" applyFont="1" applyFill="1" applyAlignment="1">
      <alignment horizontal="left" wrapText="1"/>
    </xf>
    <xf numFmtId="0" fontId="5" fillId="0" borderId="3" xfId="23" applyFont="1" applyFill="1" applyBorder="1" applyAlignment="1">
      <alignment horizontal="center"/>
      <protection/>
    </xf>
    <xf numFmtId="49" fontId="7" fillId="0" borderId="3" xfId="23" applyNumberFormat="1" applyFont="1" applyFill="1" applyBorder="1" applyAlignment="1">
      <alignment horizontal="center"/>
      <protection/>
    </xf>
    <xf numFmtId="0" fontId="0" fillId="0" borderId="0" xfId="0" applyFont="1" applyFill="1" applyAlignment="1">
      <alignment horizontal="center"/>
    </xf>
    <xf numFmtId="0" fontId="5" fillId="0" borderId="1" xfId="23" applyFont="1" applyFill="1" applyBorder="1" applyAlignment="1">
      <alignment horizontal="left" vertical="top"/>
      <protection/>
    </xf>
    <xf numFmtId="4" fontId="5" fillId="0" borderId="0" xfId="0" applyNumberFormat="1" applyFont="1" applyFill="1" applyBorder="1" applyAlignment="1">
      <alignment/>
    </xf>
    <xf numFmtId="2" fontId="5" fillId="0" borderId="1" xfId="23" applyNumberFormat="1" applyFont="1" applyFill="1" applyBorder="1" applyAlignment="1">
      <alignment horizontal="right"/>
      <protection/>
    </xf>
    <xf numFmtId="2" fontId="7" fillId="0" borderId="2" xfId="23" applyNumberFormat="1" applyFont="1" applyFill="1" applyBorder="1" applyAlignment="1">
      <alignment horizontal="right"/>
      <protection/>
    </xf>
    <xf numFmtId="2" fontId="7" fillId="0" borderId="2" xfId="0" applyNumberFormat="1" applyFont="1" applyFill="1" applyBorder="1" applyAlignment="1">
      <alignment horizontal="right"/>
    </xf>
    <xf numFmtId="2" fontId="7" fillId="0" borderId="0" xfId="0" applyNumberFormat="1" applyFont="1" applyFill="1" applyAlignment="1">
      <alignment horizontal="right"/>
    </xf>
    <xf numFmtId="4" fontId="7" fillId="0" borderId="0" xfId="0" applyNumberFormat="1" applyFont="1" applyFill="1" applyAlignment="1">
      <alignment/>
    </xf>
    <xf numFmtId="4" fontId="7" fillId="0" borderId="0" xfId="23" applyNumberFormat="1" applyFont="1" applyFill="1" applyBorder="1" applyAlignment="1">
      <alignment horizontal="right"/>
      <protection/>
    </xf>
    <xf numFmtId="2" fontId="5" fillId="0" borderId="0" xfId="23" applyNumberFormat="1" applyFont="1" applyFill="1" applyBorder="1" applyAlignment="1">
      <alignment horizontal="right"/>
      <protection/>
    </xf>
    <xf numFmtId="2" fontId="5" fillId="0" borderId="0" xfId="0" applyNumberFormat="1" applyFont="1" applyFill="1" applyBorder="1" applyAlignment="1">
      <alignment horizontal="right"/>
    </xf>
    <xf numFmtId="2" fontId="5" fillId="0" borderId="0" xfId="0" applyNumberFormat="1" applyFont="1" applyFill="1" applyAlignment="1">
      <alignment horizontal="right"/>
    </xf>
    <xf numFmtId="4" fontId="5" fillId="0" borderId="0" xfId="0" applyNumberFormat="1" applyFont="1" applyFill="1" applyAlignment="1">
      <alignment horizontal="right"/>
    </xf>
    <xf numFmtId="2" fontId="5" fillId="0" borderId="0" xfId="0" applyNumberFormat="1" applyFont="1" applyFill="1" applyAlignment="1">
      <alignment/>
    </xf>
    <xf numFmtId="4" fontId="5" fillId="0" borderId="0" xfId="0" applyNumberFormat="1" applyFont="1" applyFill="1" applyAlignment="1">
      <alignment/>
    </xf>
    <xf numFmtId="4" fontId="5" fillId="0" borderId="0" xfId="0" applyNumberFormat="1" applyFont="1" applyFill="1" applyBorder="1" applyAlignment="1">
      <alignment/>
    </xf>
    <xf numFmtId="4" fontId="5" fillId="0" borderId="0" xfId="19" applyNumberFormat="1" applyFont="1" applyFill="1" applyBorder="1" applyAlignment="1">
      <alignment horizontal="right"/>
      <protection/>
    </xf>
    <xf numFmtId="2" fontId="5" fillId="0" borderId="0" xfId="19" applyNumberFormat="1" applyFont="1" applyFill="1" applyBorder="1" applyAlignment="1">
      <alignment horizontal="right"/>
      <protection/>
    </xf>
    <xf numFmtId="4" fontId="5" fillId="0" borderId="0" xfId="0" applyNumberFormat="1" applyFont="1" applyFill="1" applyAlignment="1">
      <alignment/>
    </xf>
    <xf numFmtId="2" fontId="5" fillId="0" borderId="1" xfId="0" applyNumberFormat="1" applyFont="1" applyFill="1" applyBorder="1" applyAlignment="1">
      <alignment horizontal="right"/>
    </xf>
    <xf numFmtId="4" fontId="5" fillId="0" borderId="1" xfId="0" applyNumberFormat="1" applyFont="1" applyFill="1" applyBorder="1" applyAlignment="1">
      <alignment/>
    </xf>
    <xf numFmtId="0" fontId="1" fillId="0" borderId="1" xfId="24" applyFont="1" applyFill="1" applyBorder="1" applyAlignment="1">
      <alignment horizontal="left"/>
      <protection/>
    </xf>
    <xf numFmtId="0" fontId="0" fillId="0" borderId="1" xfId="0" applyFont="1" applyFill="1" applyBorder="1" applyAlignment="1">
      <alignment/>
    </xf>
    <xf numFmtId="0" fontId="12" fillId="0" borderId="0" xfId="23" applyFont="1" applyFill="1" applyAlignment="1">
      <alignment horizontal="left"/>
      <protection/>
    </xf>
    <xf numFmtId="0" fontId="13" fillId="0" borderId="0" xfId="23" applyFont="1" applyFill="1" applyAlignment="1">
      <alignment horizontal="left"/>
      <protection/>
    </xf>
    <xf numFmtId="0" fontId="16" fillId="0" borderId="0" xfId="22" applyFont="1" applyFill="1" applyBorder="1" applyAlignment="1">
      <alignment horizontal="left" wrapText="1"/>
      <protection/>
    </xf>
    <xf numFmtId="0" fontId="16" fillId="0" borderId="0" xfId="22" applyFont="1" applyFill="1" applyAlignment="1">
      <alignment horizontal="left" wrapText="1"/>
      <protection/>
    </xf>
    <xf numFmtId="0" fontId="16" fillId="0" borderId="0" xfId="21" applyNumberFormat="1" applyFont="1" applyFill="1" applyAlignment="1">
      <alignment horizontal="left" wrapText="1"/>
      <protection/>
    </xf>
    <xf numFmtId="0" fontId="0" fillId="0" borderId="0" xfId="0" applyFont="1" applyFill="1" applyAlignment="1">
      <alignment horizontal="left" wrapText="1"/>
    </xf>
    <xf numFmtId="0" fontId="13" fillId="0" borderId="0" xfId="23" applyNumberFormat="1" applyFont="1" applyFill="1" applyAlignment="1">
      <alignment horizontal="left" wrapText="1"/>
      <protection/>
    </xf>
    <xf numFmtId="0" fontId="12" fillId="0" borderId="0" xfId="23" applyNumberFormat="1" applyFont="1" applyFill="1" applyAlignment="1">
      <alignment horizontal="left" wrapText="1"/>
      <protection/>
    </xf>
    <xf numFmtId="0" fontId="13" fillId="0" borderId="0" xfId="23" applyFont="1" applyFill="1" applyAlignment="1">
      <alignment horizontal="left" wrapText="1"/>
      <protection/>
    </xf>
    <xf numFmtId="49" fontId="13" fillId="0" borderId="0" xfId="0" applyNumberFormat="1" applyFont="1" applyFill="1" applyAlignment="1">
      <alignment horizontal="left" wrapText="1"/>
    </xf>
    <xf numFmtId="0" fontId="12" fillId="0" borderId="0" xfId="0" applyNumberFormat="1" applyFont="1" applyFill="1" applyAlignment="1">
      <alignment horizontal="left" wrapText="1"/>
    </xf>
    <xf numFmtId="0" fontId="0" fillId="0" borderId="0" xfId="0" applyFill="1" applyAlignment="1">
      <alignment horizontal="left"/>
    </xf>
    <xf numFmtId="0" fontId="13" fillId="0" borderId="0" xfId="0" applyNumberFormat="1" applyFont="1" applyFill="1" applyAlignment="1">
      <alignment horizontal="left" wrapText="1"/>
    </xf>
  </cellXfs>
  <cellStyles count="12">
    <cellStyle name="Normal" xfId="0"/>
    <cellStyle name="Comma" xfId="15"/>
    <cellStyle name="Comma [0]" xfId="16"/>
    <cellStyle name="Currency" xfId="17"/>
    <cellStyle name="Currency [0]" xfId="18"/>
    <cellStyle name="Normal_SHEET" xfId="19"/>
    <cellStyle name="Percent" xfId="20"/>
    <cellStyle name="Source Hed" xfId="21"/>
    <cellStyle name="Source Superscript" xfId="22"/>
    <cellStyle name="Source Text" xfId="23"/>
    <cellStyle name="Title-2" xfId="24"/>
    <cellStyle name="Title-3"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41"/>
  <sheetViews>
    <sheetView tabSelected="1" workbookViewId="0" topLeftCell="A1">
      <selection activeCell="A5" sqref="A5"/>
    </sheetView>
  </sheetViews>
  <sheetFormatPr defaultColWidth="9.140625" defaultRowHeight="12.75"/>
  <cols>
    <col min="1" max="1" width="36.421875" style="2" customWidth="1"/>
    <col min="2" max="21" width="8.7109375" style="2" customWidth="1"/>
    <col min="22" max="16384" width="9.140625" style="2" customWidth="1"/>
  </cols>
  <sheetData>
    <row r="1" spans="1:21" ht="16.5" thickBot="1">
      <c r="A1" s="52" t="s">
        <v>47</v>
      </c>
      <c r="B1" s="53"/>
      <c r="C1" s="53"/>
      <c r="D1" s="53"/>
      <c r="E1" s="53"/>
      <c r="F1" s="53"/>
      <c r="G1" s="53"/>
      <c r="H1" s="53"/>
      <c r="I1" s="53"/>
      <c r="J1" s="53"/>
      <c r="K1" s="53"/>
      <c r="L1" s="53"/>
      <c r="M1" s="1"/>
      <c r="N1" s="1"/>
      <c r="O1" s="1"/>
      <c r="P1" s="1"/>
      <c r="Q1" s="1"/>
      <c r="R1" s="1"/>
      <c r="S1" s="1"/>
      <c r="T1" s="1"/>
      <c r="U1" s="1"/>
    </row>
    <row r="2" ht="12.75" hidden="1">
      <c r="A2" s="3"/>
    </row>
    <row r="3" spans="1:21" s="31" customFormat="1" ht="16.5">
      <c r="A3" s="29"/>
      <c r="B3" s="30" t="s">
        <v>0</v>
      </c>
      <c r="C3" s="30" t="s">
        <v>1</v>
      </c>
      <c r="D3" s="30" t="s">
        <v>2</v>
      </c>
      <c r="E3" s="30" t="s">
        <v>3</v>
      </c>
      <c r="F3" s="30" t="s">
        <v>4</v>
      </c>
      <c r="G3" s="30" t="s">
        <v>5</v>
      </c>
      <c r="H3" s="30" t="s">
        <v>6</v>
      </c>
      <c r="I3" s="30" t="s">
        <v>7</v>
      </c>
      <c r="J3" s="30" t="s">
        <v>26</v>
      </c>
      <c r="K3" s="30" t="s">
        <v>27</v>
      </c>
      <c r="L3" s="30" t="s">
        <v>8</v>
      </c>
      <c r="M3" s="30" t="s">
        <v>28</v>
      </c>
      <c r="N3" s="30" t="s">
        <v>9</v>
      </c>
      <c r="O3" s="30" t="s">
        <v>29</v>
      </c>
      <c r="P3" s="30" t="s">
        <v>30</v>
      </c>
      <c r="Q3" s="30" t="s">
        <v>31</v>
      </c>
      <c r="R3" s="30" t="s">
        <v>32</v>
      </c>
      <c r="S3" s="30" t="s">
        <v>10</v>
      </c>
      <c r="T3" s="30" t="s">
        <v>11</v>
      </c>
      <c r="U3" s="30" t="s">
        <v>42</v>
      </c>
    </row>
    <row r="4" spans="1:21" ht="16.5">
      <c r="A4" s="4" t="s">
        <v>22</v>
      </c>
      <c r="B4" s="35">
        <v>13.02255381756309</v>
      </c>
      <c r="C4" s="35">
        <v>7.555528669627599</v>
      </c>
      <c r="D4" s="35">
        <v>7.0131001506273964</v>
      </c>
      <c r="E4" s="35">
        <v>41.323600401799894</v>
      </c>
      <c r="F4" s="35">
        <v>40.53434793774235</v>
      </c>
      <c r="G4" s="35">
        <v>40.793699813086945</v>
      </c>
      <c r="H4" s="35">
        <v>42.833719940160336</v>
      </c>
      <c r="I4" s="35">
        <v>40.834344157851916</v>
      </c>
      <c r="J4" s="35">
        <v>27.758173500657055</v>
      </c>
      <c r="K4" s="35">
        <v>27.344948200774713</v>
      </c>
      <c r="L4" s="35">
        <v>27.097153767044233</v>
      </c>
      <c r="M4" s="35">
        <v>27.36435365769783</v>
      </c>
      <c r="N4" s="35">
        <v>28.609926408911413</v>
      </c>
      <c r="O4" s="35">
        <v>25.818573942981985</v>
      </c>
      <c r="P4" s="35">
        <v>22.862100345998567</v>
      </c>
      <c r="Q4" s="35">
        <v>22.912206420477688</v>
      </c>
      <c r="R4" s="36">
        <v>22.90040835031159</v>
      </c>
      <c r="S4" s="35">
        <v>21.632082528592488</v>
      </c>
      <c r="T4" s="37">
        <v>24.699361130691635</v>
      </c>
      <c r="U4" s="38">
        <v>24.103922861380372</v>
      </c>
    </row>
    <row r="5" spans="1:21" ht="16.5">
      <c r="A5" s="5" t="s">
        <v>23</v>
      </c>
      <c r="B5" s="10" t="s">
        <v>17</v>
      </c>
      <c r="C5" s="10" t="s">
        <v>17</v>
      </c>
      <c r="D5" s="10" t="s">
        <v>17</v>
      </c>
      <c r="E5" s="10">
        <f aca="true" t="shared" si="0" ref="E5:U5">SUM(E6,E13)</f>
        <v>17.237977733278893</v>
      </c>
      <c r="F5" s="10">
        <f t="shared" si="0"/>
        <v>17.444348667382</v>
      </c>
      <c r="G5" s="10">
        <f t="shared" si="0"/>
        <v>17.144201867348098</v>
      </c>
      <c r="H5" s="10">
        <f t="shared" si="0"/>
        <v>18.779507571607983</v>
      </c>
      <c r="I5" s="10">
        <f t="shared" si="0"/>
        <v>18.065036198002833</v>
      </c>
      <c r="J5" s="10">
        <f t="shared" si="0"/>
        <v>13.976050284196704</v>
      </c>
      <c r="K5" s="10">
        <f t="shared" si="0"/>
        <v>14.085242822787109</v>
      </c>
      <c r="L5" s="10">
        <f t="shared" si="0"/>
        <v>13.806010484929422</v>
      </c>
      <c r="M5" s="10">
        <f t="shared" si="0"/>
        <v>14.34382985265578</v>
      </c>
      <c r="N5" s="10">
        <f t="shared" si="0"/>
        <v>14.344298743842115</v>
      </c>
      <c r="O5" s="10">
        <f t="shared" si="0"/>
        <v>13.19412070768544</v>
      </c>
      <c r="P5" s="10">
        <f t="shared" si="0"/>
        <v>11.875149206174793</v>
      </c>
      <c r="Q5" s="10">
        <f t="shared" si="0"/>
        <v>12.44554021906666</v>
      </c>
      <c r="R5" s="10">
        <f t="shared" si="0"/>
        <v>12.366184545215813</v>
      </c>
      <c r="S5" s="10">
        <f t="shared" si="0"/>
        <v>10.166612198592487</v>
      </c>
      <c r="T5" s="10">
        <f t="shared" si="0"/>
        <v>11.920964250691643</v>
      </c>
      <c r="U5" s="10">
        <f t="shared" si="0"/>
        <v>12.255864441380375</v>
      </c>
    </row>
    <row r="6" spans="1:21" ht="16.5">
      <c r="A6" s="5" t="s">
        <v>44</v>
      </c>
      <c r="B6" s="10">
        <f aca="true" t="shared" si="1" ref="B6:U6">SUM(B7:B8)</f>
        <v>0.5786641529740215</v>
      </c>
      <c r="C6" s="10">
        <f t="shared" si="1"/>
        <v>0.5570991896433942</v>
      </c>
      <c r="D6" s="10">
        <f t="shared" si="1"/>
        <v>0.5361351931035765</v>
      </c>
      <c r="E6" s="10">
        <f t="shared" si="1"/>
        <v>0.5133358951789262</v>
      </c>
      <c r="F6" s="10">
        <f t="shared" si="1"/>
        <v>0.5090448391820082</v>
      </c>
      <c r="G6" s="10">
        <f t="shared" si="1"/>
        <v>0.5042752652480789</v>
      </c>
      <c r="H6" s="10">
        <f t="shared" si="1"/>
        <v>0.5011123570079775</v>
      </c>
      <c r="I6" s="10">
        <f t="shared" si="1"/>
        <v>0.49747093190286457</v>
      </c>
      <c r="J6" s="10">
        <f t="shared" si="1"/>
        <v>0.4938295061967516</v>
      </c>
      <c r="K6" s="10">
        <f t="shared" si="1"/>
        <v>0.47954953988709215</v>
      </c>
      <c r="L6" s="10">
        <f t="shared" si="1"/>
        <v>0.46526940512943193</v>
      </c>
      <c r="M6" s="10">
        <f t="shared" si="1"/>
        <v>0.45098961535577203</v>
      </c>
      <c r="N6" s="10">
        <f t="shared" si="1"/>
        <v>0.43670930724211204</v>
      </c>
      <c r="O6" s="10">
        <f t="shared" si="1"/>
        <v>0.42242934088545214</v>
      </c>
      <c r="P6" s="10">
        <f t="shared" si="1"/>
        <v>0.408149206174792</v>
      </c>
      <c r="Q6" s="10">
        <f t="shared" si="1"/>
        <v>0.3945402190666591</v>
      </c>
      <c r="R6" s="10">
        <f t="shared" si="1"/>
        <v>0.37618454521581257</v>
      </c>
      <c r="S6" s="10">
        <f t="shared" si="1"/>
        <v>0.36461219859248806</v>
      </c>
      <c r="T6" s="10">
        <f t="shared" si="1"/>
        <v>0.34796425069164294</v>
      </c>
      <c r="U6" s="39">
        <f t="shared" si="1"/>
        <v>0.3358644413803752</v>
      </c>
    </row>
    <row r="7" spans="1:21" ht="16.5">
      <c r="A7" s="6" t="s">
        <v>12</v>
      </c>
      <c r="B7" s="40">
        <v>0.4801288314074445</v>
      </c>
      <c r="C7" s="40">
        <v>0.4562373537646667</v>
      </c>
      <c r="D7" s="40">
        <v>0.43219662353</v>
      </c>
      <c r="E7" s="40">
        <v>0.408411755283</v>
      </c>
      <c r="F7" s="40">
        <v>0.403654781588</v>
      </c>
      <c r="G7" s="40">
        <v>0.39889780742200004</v>
      </c>
      <c r="H7" s="40">
        <v>0.39493510248999997</v>
      </c>
      <c r="I7" s="40">
        <v>0.390972398159</v>
      </c>
      <c r="J7" s="40">
        <v>0.38700969322699996</v>
      </c>
      <c r="K7" s="40">
        <v>0.37041767112</v>
      </c>
      <c r="L7" s="40">
        <v>0.353825480565</v>
      </c>
      <c r="M7" s="40">
        <v>0.337233634994</v>
      </c>
      <c r="N7" s="40">
        <v>0.320641271083</v>
      </c>
      <c r="O7" s="40">
        <v>0.304049248929</v>
      </c>
      <c r="P7" s="41">
        <v>0.287457058421</v>
      </c>
      <c r="Q7" s="40">
        <v>0.274358924968</v>
      </c>
      <c r="R7" s="42">
        <v>0.256490694809</v>
      </c>
      <c r="S7" s="41">
        <v>0.24140524022899998</v>
      </c>
      <c r="T7" s="42">
        <v>0.23013790635299997</v>
      </c>
      <c r="U7" s="43">
        <v>0.218434317993</v>
      </c>
    </row>
    <row r="8" spans="1:21" ht="16.5">
      <c r="A8" s="6" t="s">
        <v>33</v>
      </c>
      <c r="B8" s="44">
        <v>0.09853532156657699</v>
      </c>
      <c r="C8" s="44">
        <v>0.1008618358787275</v>
      </c>
      <c r="D8" s="44">
        <v>0.10393856957357647</v>
      </c>
      <c r="E8" s="44">
        <v>0.10492413989592617</v>
      </c>
      <c r="F8" s="44">
        <v>0.10539005759400821</v>
      </c>
      <c r="G8" s="44">
        <v>0.10537745782607884</v>
      </c>
      <c r="H8" s="44">
        <v>0.10617725451797752</v>
      </c>
      <c r="I8" s="44">
        <v>0.10649853374386459</v>
      </c>
      <c r="J8" s="44">
        <v>0.10681981296975165</v>
      </c>
      <c r="K8" s="44">
        <v>0.1091318687670921</v>
      </c>
      <c r="L8" s="44">
        <v>0.11144392456443189</v>
      </c>
      <c r="M8" s="44">
        <v>0.11375598036177202</v>
      </c>
      <c r="N8" s="44">
        <v>0.11606803615911204</v>
      </c>
      <c r="O8" s="44">
        <v>0.11838009195645217</v>
      </c>
      <c r="P8" s="44">
        <v>0.120692147753792</v>
      </c>
      <c r="Q8" s="44">
        <v>0.12018129409865907</v>
      </c>
      <c r="R8" s="44">
        <v>0.1196938504068126</v>
      </c>
      <c r="S8" s="44">
        <v>0.12320695836348808</v>
      </c>
      <c r="T8" s="44">
        <v>0.117826344338643</v>
      </c>
      <c r="U8" s="45">
        <v>0.1174301233873752</v>
      </c>
    </row>
    <row r="9" spans="1:21" ht="16.5">
      <c r="A9" s="7" t="s">
        <v>13</v>
      </c>
      <c r="B9" s="40" t="s">
        <v>46</v>
      </c>
      <c r="C9" s="40" t="s">
        <v>46</v>
      </c>
      <c r="D9" s="40" t="s">
        <v>46</v>
      </c>
      <c r="E9" s="40" t="s">
        <v>46</v>
      </c>
      <c r="F9" s="40" t="s">
        <v>46</v>
      </c>
      <c r="G9" s="40" t="s">
        <v>46</v>
      </c>
      <c r="H9" s="40" t="s">
        <v>46</v>
      </c>
      <c r="I9" s="40" t="s">
        <v>46</v>
      </c>
      <c r="J9" s="40" t="s">
        <v>46</v>
      </c>
      <c r="K9" s="40" t="s">
        <v>46</v>
      </c>
      <c r="L9" s="40" t="s">
        <v>46</v>
      </c>
      <c r="M9" s="40" t="s">
        <v>46</v>
      </c>
      <c r="N9" s="40" t="s">
        <v>46</v>
      </c>
      <c r="O9" s="40" t="s">
        <v>46</v>
      </c>
      <c r="P9" s="40" t="s">
        <v>46</v>
      </c>
      <c r="Q9" s="40" t="s">
        <v>46</v>
      </c>
      <c r="R9" s="40" t="s">
        <v>46</v>
      </c>
      <c r="S9" s="40" t="s">
        <v>46</v>
      </c>
      <c r="T9" s="40" t="s">
        <v>46</v>
      </c>
      <c r="U9" s="40" t="s">
        <v>46</v>
      </c>
    </row>
    <row r="10" spans="1:21" ht="16.5">
      <c r="A10" s="7" t="s">
        <v>14</v>
      </c>
      <c r="B10" s="40">
        <v>0.02911208393250947</v>
      </c>
      <c r="C10" s="40">
        <v>0.028125504995191414</v>
      </c>
      <c r="D10" s="40">
        <v>0.029454</v>
      </c>
      <c r="E10" s="40">
        <v>0.023809</v>
      </c>
      <c r="F10" s="40">
        <v>0.02268</v>
      </c>
      <c r="G10" s="40">
        <v>0.021550999999999997</v>
      </c>
      <c r="H10" s="40">
        <v>0.022197333333333333</v>
      </c>
      <c r="I10" s="40">
        <v>0.022843666666666665</v>
      </c>
      <c r="J10" s="40">
        <v>0.023489999999999997</v>
      </c>
      <c r="K10" s="40">
        <v>0.0239195</v>
      </c>
      <c r="L10" s="40">
        <v>0.024349</v>
      </c>
      <c r="M10" s="40">
        <v>0.024778500000000002</v>
      </c>
      <c r="N10" s="40">
        <v>0.025207999999999998</v>
      </c>
      <c r="O10" s="40">
        <v>0.0256375</v>
      </c>
      <c r="P10" s="40">
        <v>0.026067</v>
      </c>
      <c r="Q10" s="40">
        <v>0.024807241949086175</v>
      </c>
      <c r="R10" s="40">
        <v>0.023547483898172353</v>
      </c>
      <c r="S10" s="40">
        <v>0.023457000000000002</v>
      </c>
      <c r="T10" s="42">
        <v>0.02488</v>
      </c>
      <c r="U10" s="45">
        <v>0.024849</v>
      </c>
    </row>
    <row r="11" spans="1:21" ht="16.5">
      <c r="A11" s="7" t="s">
        <v>15</v>
      </c>
      <c r="B11" s="40">
        <v>0.04095000063376577</v>
      </c>
      <c r="C11" s="40">
        <v>0.04167118677856395</v>
      </c>
      <c r="D11" s="40">
        <v>0.0409311685903525</v>
      </c>
      <c r="E11" s="40">
        <v>0.04490195350837743</v>
      </c>
      <c r="F11" s="40">
        <v>0.04569611049198242</v>
      </c>
      <c r="G11" s="40">
        <v>0.04649026747558741</v>
      </c>
      <c r="H11" s="40">
        <v>0.04538100820921997</v>
      </c>
      <c r="I11" s="40">
        <v>0.04427174894285253</v>
      </c>
      <c r="J11" s="40">
        <v>0.04316248967648511</v>
      </c>
      <c r="K11" s="40">
        <v>0.043541435157171876</v>
      </c>
      <c r="L11" s="40">
        <v>0.04392038063785866</v>
      </c>
      <c r="M11" s="40">
        <v>0.04429932611854543</v>
      </c>
      <c r="N11" s="40">
        <v>0.044678271599232204</v>
      </c>
      <c r="O11" s="40">
        <v>0.045057217079918985</v>
      </c>
      <c r="P11" s="40">
        <v>0.04543616256060576</v>
      </c>
      <c r="Q11" s="40">
        <v>0.04510512116156653</v>
      </c>
      <c r="R11" s="40">
        <v>0.044774079762527313</v>
      </c>
      <c r="S11" s="40">
        <v>0.044443038363488084</v>
      </c>
      <c r="T11" s="42">
        <v>0.043472654338642606</v>
      </c>
      <c r="U11" s="45">
        <v>0.043529533387374655</v>
      </c>
    </row>
    <row r="12" spans="1:21" s="26" customFormat="1" ht="18">
      <c r="A12" s="8" t="s">
        <v>34</v>
      </c>
      <c r="B12" s="40">
        <v>0.026987738212634723</v>
      </c>
      <c r="C12" s="40">
        <v>0.02912505966807298</v>
      </c>
      <c r="D12" s="40">
        <v>0.03107228987211286</v>
      </c>
      <c r="E12" s="40">
        <v>0.03334429749865984</v>
      </c>
      <c r="F12" s="40">
        <v>0.03406750265758134</v>
      </c>
      <c r="G12" s="40">
        <v>0.034312190350491434</v>
      </c>
      <c r="H12" s="40">
        <v>0.03551391297542422</v>
      </c>
      <c r="I12" s="40">
        <v>0.0362371181343454</v>
      </c>
      <c r="J12" s="40">
        <v>0.036960323293266546</v>
      </c>
      <c r="K12" s="40">
        <v>0.03846176694325357</v>
      </c>
      <c r="L12" s="40">
        <v>0.03996321059323991</v>
      </c>
      <c r="M12" s="40">
        <v>0.04146465424322658</v>
      </c>
      <c r="N12" s="40">
        <v>0.04296609789321317</v>
      </c>
      <c r="O12" s="40">
        <v>0.04446754154319986</v>
      </c>
      <c r="P12" s="40">
        <v>0.04596898519318623</v>
      </c>
      <c r="Q12" s="40">
        <v>0.04608003509729367</v>
      </c>
      <c r="R12" s="40">
        <v>0.04621449496468755</v>
      </c>
      <c r="S12" s="40">
        <v>0.048914919999999994</v>
      </c>
      <c r="T12" s="41">
        <v>0.04595669000000039</v>
      </c>
      <c r="U12" s="46">
        <v>0.045581590000000546</v>
      </c>
    </row>
    <row r="13" spans="1:21" ht="16.5">
      <c r="A13" s="5" t="s">
        <v>24</v>
      </c>
      <c r="B13" s="10" t="s">
        <v>17</v>
      </c>
      <c r="C13" s="10" t="s">
        <v>17</v>
      </c>
      <c r="D13" s="10" t="s">
        <v>17</v>
      </c>
      <c r="E13" s="10">
        <f>SUM(E14:E15)</f>
        <v>16.724641838099966</v>
      </c>
      <c r="F13" s="10">
        <f aca="true" t="shared" si="2" ref="F13:U13">SUM(F14:F15)</f>
        <v>16.93530382819999</v>
      </c>
      <c r="G13" s="10">
        <f t="shared" si="2"/>
        <v>16.63992660210002</v>
      </c>
      <c r="H13" s="10">
        <f t="shared" si="2"/>
        <v>18.278395214600007</v>
      </c>
      <c r="I13" s="10">
        <f t="shared" si="2"/>
        <v>17.56756526609997</v>
      </c>
      <c r="J13" s="10">
        <f t="shared" si="2"/>
        <v>13.482220777999952</v>
      </c>
      <c r="K13" s="10">
        <f t="shared" si="2"/>
        <v>13.605693282900017</v>
      </c>
      <c r="L13" s="10">
        <f t="shared" si="2"/>
        <v>13.34074107979999</v>
      </c>
      <c r="M13" s="10">
        <f t="shared" si="2"/>
        <v>13.892840237300009</v>
      </c>
      <c r="N13" s="10">
        <f t="shared" si="2"/>
        <v>13.907589436600004</v>
      </c>
      <c r="O13" s="10">
        <f t="shared" si="2"/>
        <v>12.771691366799988</v>
      </c>
      <c r="P13" s="10">
        <f t="shared" si="2"/>
        <v>11.467</v>
      </c>
      <c r="Q13" s="10">
        <f t="shared" si="2"/>
        <v>12.051</v>
      </c>
      <c r="R13" s="10">
        <f t="shared" si="2"/>
        <v>11.99</v>
      </c>
      <c r="S13" s="10">
        <f t="shared" si="2"/>
        <v>9.802</v>
      </c>
      <c r="T13" s="10">
        <f t="shared" si="2"/>
        <v>11.573</v>
      </c>
      <c r="U13" s="10">
        <f t="shared" si="2"/>
        <v>11.92</v>
      </c>
    </row>
    <row r="14" spans="1:21" ht="16.5">
      <c r="A14" s="7" t="s">
        <v>16</v>
      </c>
      <c r="B14" s="40" t="s">
        <v>17</v>
      </c>
      <c r="C14" s="40" t="s">
        <v>17</v>
      </c>
      <c r="D14" s="40" t="s">
        <v>17</v>
      </c>
      <c r="E14" s="40">
        <v>11.644380098099981</v>
      </c>
      <c r="F14" s="40">
        <v>11.673059016300002</v>
      </c>
      <c r="G14" s="40">
        <v>11.109689513100017</v>
      </c>
      <c r="H14" s="40">
        <v>12.378813701400011</v>
      </c>
      <c r="I14" s="47">
        <v>11.798119732099973</v>
      </c>
      <c r="J14" s="47">
        <v>11.233777935699958</v>
      </c>
      <c r="K14" s="47">
        <v>11.206292740100018</v>
      </c>
      <c r="L14" s="47">
        <v>10.918021356599985</v>
      </c>
      <c r="M14" s="47">
        <v>11.43037781020001</v>
      </c>
      <c r="N14" s="47">
        <v>11.370042325300004</v>
      </c>
      <c r="O14" s="47">
        <v>10.362230441099983</v>
      </c>
      <c r="P14" s="47">
        <v>9.067</v>
      </c>
      <c r="Q14" s="47">
        <v>9.456</v>
      </c>
      <c r="R14" s="47">
        <v>9.327</v>
      </c>
      <c r="S14" s="47">
        <v>7.291</v>
      </c>
      <c r="T14" s="48">
        <v>8.751</v>
      </c>
      <c r="U14" s="49">
        <v>9.041</v>
      </c>
    </row>
    <row r="15" spans="1:21" s="26" customFormat="1" ht="16.5">
      <c r="A15" s="7" t="s">
        <v>18</v>
      </c>
      <c r="B15" s="40" t="s">
        <v>17</v>
      </c>
      <c r="C15" s="40" t="s">
        <v>17</v>
      </c>
      <c r="D15" s="40" t="s">
        <v>17</v>
      </c>
      <c r="E15" s="40">
        <v>5.080261739999984</v>
      </c>
      <c r="F15" s="40">
        <v>5.262244811899992</v>
      </c>
      <c r="G15" s="40">
        <v>5.530237089</v>
      </c>
      <c r="H15" s="40">
        <v>5.899581513199995</v>
      </c>
      <c r="I15" s="40">
        <v>5.769445533999997</v>
      </c>
      <c r="J15" s="40">
        <v>2.248442842299993</v>
      </c>
      <c r="K15" s="40">
        <v>2.399400542799998</v>
      </c>
      <c r="L15" s="40">
        <v>2.4227197232000046</v>
      </c>
      <c r="M15" s="40">
        <v>2.462462427099999</v>
      </c>
      <c r="N15" s="40">
        <v>2.5375471113000008</v>
      </c>
      <c r="O15" s="40">
        <v>2.4094609257000053</v>
      </c>
      <c r="P15" s="40">
        <v>2.4</v>
      </c>
      <c r="Q15" s="40">
        <v>2.595</v>
      </c>
      <c r="R15" s="41">
        <v>2.663</v>
      </c>
      <c r="S15" s="40">
        <v>2.511</v>
      </c>
      <c r="T15" s="41">
        <v>2.822</v>
      </c>
      <c r="U15" s="33">
        <v>2.879</v>
      </c>
    </row>
    <row r="16" spans="1:21" s="26" customFormat="1" ht="16.5">
      <c r="A16" s="5" t="s">
        <v>25</v>
      </c>
      <c r="B16" s="10">
        <f>SUM(B17:B20)</f>
        <v>12.443889664589069</v>
      </c>
      <c r="C16" s="10">
        <f aca="true" t="shared" si="3" ref="C16:U16">SUM(C17:C20)</f>
        <v>6.998429479984206</v>
      </c>
      <c r="D16" s="10">
        <f t="shared" si="3"/>
        <v>6.476964957523821</v>
      </c>
      <c r="E16" s="10">
        <f t="shared" si="3"/>
        <v>24.085622668520998</v>
      </c>
      <c r="F16" s="10">
        <f t="shared" si="3"/>
        <v>23.089774788560344</v>
      </c>
      <c r="G16" s="10">
        <f t="shared" si="3"/>
        <v>23.64931797153886</v>
      </c>
      <c r="H16" s="10">
        <f t="shared" si="3"/>
        <v>24.05404221555235</v>
      </c>
      <c r="I16" s="10">
        <f t="shared" si="3"/>
        <v>22.7693079598491</v>
      </c>
      <c r="J16" s="10">
        <f t="shared" si="3"/>
        <v>13.78212321646036</v>
      </c>
      <c r="K16" s="10">
        <f t="shared" si="3"/>
        <v>13.2597053779876</v>
      </c>
      <c r="L16" s="10">
        <f t="shared" si="3"/>
        <v>13.291143282114815</v>
      </c>
      <c r="M16" s="10">
        <f t="shared" si="3"/>
        <v>13.020523805042053</v>
      </c>
      <c r="N16" s="10">
        <f t="shared" si="3"/>
        <v>14.265627665069292</v>
      </c>
      <c r="O16" s="10">
        <f t="shared" si="3"/>
        <v>12.624453235296539</v>
      </c>
      <c r="P16" s="10">
        <f t="shared" si="3"/>
        <v>10.986951139823773</v>
      </c>
      <c r="Q16" s="10">
        <f t="shared" si="3"/>
        <v>10.466666201411027</v>
      </c>
      <c r="R16" s="10">
        <f t="shared" si="3"/>
        <v>10.534223805095777</v>
      </c>
      <c r="S16" s="10">
        <f t="shared" si="3"/>
        <v>11.46547033</v>
      </c>
      <c r="T16" s="10">
        <f t="shared" si="3"/>
        <v>12.778396879999992</v>
      </c>
      <c r="U16" s="39">
        <f t="shared" si="3"/>
        <v>11.848058419999996</v>
      </c>
    </row>
    <row r="17" spans="1:21" ht="16.5">
      <c r="A17" s="6" t="s">
        <v>19</v>
      </c>
      <c r="B17" s="40">
        <v>2.871</v>
      </c>
      <c r="C17" s="40">
        <v>2.247</v>
      </c>
      <c r="D17" s="40">
        <v>2.4454759149000003</v>
      </c>
      <c r="E17" s="40">
        <v>1.5360518770999998</v>
      </c>
      <c r="F17" s="40">
        <v>1.4209368556000017</v>
      </c>
      <c r="G17" s="40">
        <v>1.3315709099999995</v>
      </c>
      <c r="H17" s="40">
        <v>1.3814354831000004</v>
      </c>
      <c r="I17" s="40">
        <v>1.3823730317000014</v>
      </c>
      <c r="J17" s="40">
        <v>1.1958921896999997</v>
      </c>
      <c r="K17" s="40">
        <v>1.1471246866000002</v>
      </c>
      <c r="L17" s="40">
        <v>1.1832911001000006</v>
      </c>
      <c r="M17" s="40">
        <v>1.1243159766999993</v>
      </c>
      <c r="N17" s="40">
        <v>1.1133522459000005</v>
      </c>
      <c r="O17" s="40">
        <v>1.1793044916000004</v>
      </c>
      <c r="P17" s="40">
        <v>0.91</v>
      </c>
      <c r="Q17" s="40">
        <v>0.909</v>
      </c>
      <c r="R17" s="42">
        <v>0.837</v>
      </c>
      <c r="S17" s="40">
        <v>1.152</v>
      </c>
      <c r="T17" s="42">
        <v>1.531</v>
      </c>
      <c r="U17" s="49">
        <v>1.504</v>
      </c>
    </row>
    <row r="18" spans="1:21" ht="18">
      <c r="A18" s="11" t="s">
        <v>36</v>
      </c>
      <c r="B18" s="40">
        <v>7.669</v>
      </c>
      <c r="C18" s="40">
        <v>3.703</v>
      </c>
      <c r="D18" s="40">
        <v>2.7531194886</v>
      </c>
      <c r="E18" s="40">
        <v>1.061360068793998</v>
      </c>
      <c r="F18" s="40">
        <v>1.0495991602666233</v>
      </c>
      <c r="G18" s="40">
        <v>1.0224466181005354</v>
      </c>
      <c r="H18" s="40">
        <v>1.0352286482253126</v>
      </c>
      <c r="I18" s="40">
        <v>1.0253953365553858</v>
      </c>
      <c r="J18" s="40">
        <v>1.0349219042999998</v>
      </c>
      <c r="K18" s="40">
        <v>0.9882978442000001</v>
      </c>
      <c r="L18" s="40">
        <v>0.9915380535000001</v>
      </c>
      <c r="M18" s="40">
        <v>0.9055555228</v>
      </c>
      <c r="N18" s="40">
        <v>0.9059090620000001</v>
      </c>
      <c r="O18" s="40">
        <v>0.9435814642999999</v>
      </c>
      <c r="P18" s="40">
        <v>0.648</v>
      </c>
      <c r="Q18" s="40">
        <v>0.67</v>
      </c>
      <c r="R18" s="42">
        <v>0.673</v>
      </c>
      <c r="S18" s="40">
        <v>0.704</v>
      </c>
      <c r="T18" s="42">
        <v>0.727</v>
      </c>
      <c r="U18" s="45">
        <v>0.758</v>
      </c>
    </row>
    <row r="19" spans="1:21" ht="16.5">
      <c r="A19" s="6" t="s">
        <v>20</v>
      </c>
      <c r="B19" s="40">
        <v>0.999</v>
      </c>
      <c r="C19" s="40">
        <v>0.371</v>
      </c>
      <c r="D19" s="40">
        <v>0.27294973549999996</v>
      </c>
      <c r="E19" s="40">
        <v>0.27787663869999946</v>
      </c>
      <c r="F19" s="40">
        <v>0.27429349939999836</v>
      </c>
      <c r="G19" s="40">
        <v>0.2653614145000001</v>
      </c>
      <c r="H19" s="40">
        <v>0.25917368740000024</v>
      </c>
      <c r="I19" s="40">
        <v>0.2506553589999992</v>
      </c>
      <c r="J19" s="40">
        <v>0.27120048980000006</v>
      </c>
      <c r="K19" s="40">
        <v>0.27557358830000017</v>
      </c>
      <c r="L19" s="40">
        <v>0.27784480530000094</v>
      </c>
      <c r="M19" s="40">
        <v>0.3339627889999998</v>
      </c>
      <c r="N19" s="40">
        <v>0.31323031289999825</v>
      </c>
      <c r="O19" s="40">
        <v>0.28695613839999967</v>
      </c>
      <c r="P19" s="40">
        <v>0.454</v>
      </c>
      <c r="Q19" s="40">
        <v>0.468</v>
      </c>
      <c r="R19" s="42">
        <v>0.488</v>
      </c>
      <c r="S19" s="40">
        <v>0.475</v>
      </c>
      <c r="T19" s="42">
        <v>0.503</v>
      </c>
      <c r="U19" s="45">
        <v>0.504</v>
      </c>
    </row>
    <row r="20" spans="1:21" ht="18.75" thickBot="1">
      <c r="A20" s="32" t="s">
        <v>35</v>
      </c>
      <c r="B20" s="34">
        <v>0.9048896645890687</v>
      </c>
      <c r="C20" s="34">
        <v>0.6774294799842061</v>
      </c>
      <c r="D20" s="34">
        <v>1.0054198185238206</v>
      </c>
      <c r="E20" s="34">
        <v>21.210334083927</v>
      </c>
      <c r="F20" s="34">
        <v>20.34494527329372</v>
      </c>
      <c r="G20" s="34">
        <v>21.029939028938326</v>
      </c>
      <c r="H20" s="34">
        <v>21.378204396827037</v>
      </c>
      <c r="I20" s="34">
        <v>20.110884232593715</v>
      </c>
      <c r="J20" s="34">
        <v>11.28010863266036</v>
      </c>
      <c r="K20" s="34">
        <v>10.8487092588876</v>
      </c>
      <c r="L20" s="34">
        <v>10.838469323214813</v>
      </c>
      <c r="M20" s="34">
        <v>10.656689516542054</v>
      </c>
      <c r="N20" s="34">
        <v>11.933136044269293</v>
      </c>
      <c r="O20" s="34">
        <v>10.214611140996539</v>
      </c>
      <c r="P20" s="34">
        <v>8.974951139823773</v>
      </c>
      <c r="Q20" s="34">
        <v>8.419666201411026</v>
      </c>
      <c r="R20" s="50">
        <v>8.536223805095778</v>
      </c>
      <c r="S20" s="34">
        <v>9.134470330000001</v>
      </c>
      <c r="T20" s="50">
        <v>10.017396879999993</v>
      </c>
      <c r="U20" s="51">
        <v>9.082058419999996</v>
      </c>
    </row>
    <row r="21" spans="1:19" s="9" customFormat="1" ht="18">
      <c r="A21" s="54" t="s">
        <v>48</v>
      </c>
      <c r="B21" s="55"/>
      <c r="C21" s="55"/>
      <c r="D21" s="55"/>
      <c r="E21" s="55"/>
      <c r="F21" s="55"/>
      <c r="G21" s="55"/>
      <c r="H21" s="55"/>
      <c r="I21" s="55"/>
      <c r="J21" s="55"/>
      <c r="K21" s="55"/>
      <c r="L21" s="55"/>
      <c r="M21" s="55"/>
      <c r="N21" s="55"/>
      <c r="O21" s="55"/>
      <c r="P21" s="55"/>
      <c r="Q21" s="55"/>
      <c r="R21" s="13"/>
      <c r="S21" s="10"/>
    </row>
    <row r="22" spans="1:19" s="9" customFormat="1" ht="11.25" customHeight="1">
      <c r="A22" s="14"/>
      <c r="B22" s="15"/>
      <c r="C22" s="15"/>
      <c r="D22" s="15"/>
      <c r="E22" s="15"/>
      <c r="F22" s="15"/>
      <c r="G22" s="15"/>
      <c r="H22" s="15"/>
      <c r="I22" s="15"/>
      <c r="J22" s="16"/>
      <c r="K22" s="16"/>
      <c r="L22" s="15"/>
      <c r="M22" s="15"/>
      <c r="N22" s="15"/>
      <c r="O22" s="15"/>
      <c r="P22" s="16"/>
      <c r="Q22" s="16"/>
      <c r="R22" s="13"/>
      <c r="S22" s="10"/>
    </row>
    <row r="23" spans="1:17" ht="13.5" customHeight="1">
      <c r="A23" s="56" t="s">
        <v>38</v>
      </c>
      <c r="B23" s="56"/>
      <c r="C23" s="56"/>
      <c r="D23" s="56"/>
      <c r="E23" s="56"/>
      <c r="F23" s="56"/>
      <c r="G23" s="56"/>
      <c r="H23" s="17"/>
      <c r="I23" s="17"/>
      <c r="J23" s="17"/>
      <c r="K23" s="17"/>
      <c r="L23" s="17"/>
      <c r="M23" s="17"/>
      <c r="N23" s="17"/>
      <c r="O23" s="17"/>
      <c r="P23" s="17"/>
      <c r="Q23" s="17"/>
    </row>
    <row r="24" spans="1:17" ht="23.25" customHeight="1">
      <c r="A24" s="57" t="s">
        <v>39</v>
      </c>
      <c r="B24" s="57"/>
      <c r="C24" s="57"/>
      <c r="D24" s="57"/>
      <c r="E24" s="57"/>
      <c r="F24" s="57"/>
      <c r="G24" s="57"/>
      <c r="H24" s="18"/>
      <c r="I24" s="18"/>
      <c r="J24" s="18"/>
      <c r="K24" s="18"/>
      <c r="L24" s="18"/>
      <c r="M24" s="18"/>
      <c r="N24" s="18"/>
      <c r="O24" s="18"/>
      <c r="P24" s="18"/>
      <c r="Q24" s="18"/>
    </row>
    <row r="25" spans="1:17" ht="24" customHeight="1">
      <c r="A25" s="57" t="s">
        <v>40</v>
      </c>
      <c r="B25" s="57"/>
      <c r="C25" s="57"/>
      <c r="D25" s="57"/>
      <c r="E25" s="57"/>
      <c r="F25" s="57"/>
      <c r="G25" s="57"/>
      <c r="H25" s="18"/>
      <c r="I25" s="18"/>
      <c r="J25" s="18"/>
      <c r="K25" s="18"/>
      <c r="L25" s="18"/>
      <c r="M25" s="18"/>
      <c r="N25" s="18"/>
      <c r="O25" s="18"/>
      <c r="P25" s="18"/>
      <c r="Q25" s="18"/>
    </row>
    <row r="26" spans="1:17" ht="48" customHeight="1">
      <c r="A26" s="58" t="s">
        <v>41</v>
      </c>
      <c r="B26" s="58"/>
      <c r="C26" s="58"/>
      <c r="D26" s="58"/>
      <c r="E26" s="58"/>
      <c r="F26" s="59"/>
      <c r="G26" s="59"/>
      <c r="H26" s="19"/>
      <c r="I26" s="19"/>
      <c r="J26" s="19"/>
      <c r="K26" s="19"/>
      <c r="L26" s="19"/>
      <c r="M26" s="19"/>
      <c r="N26" s="19"/>
      <c r="O26" s="19"/>
      <c r="P26" s="19"/>
      <c r="Q26" s="19"/>
    </row>
    <row r="27" spans="1:17" ht="14.25" customHeight="1">
      <c r="A27" s="27"/>
      <c r="B27" s="27"/>
      <c r="C27" s="27"/>
      <c r="D27" s="27"/>
      <c r="E27" s="27"/>
      <c r="F27" s="28"/>
      <c r="G27" s="28"/>
      <c r="H27" s="19"/>
      <c r="I27" s="19"/>
      <c r="J27" s="19"/>
      <c r="K27" s="19"/>
      <c r="L27" s="19"/>
      <c r="M27" s="19"/>
      <c r="N27" s="19"/>
      <c r="O27" s="19"/>
      <c r="P27" s="19"/>
      <c r="Q27" s="19"/>
    </row>
    <row r="28" spans="1:19" ht="12.75" customHeight="1">
      <c r="A28" s="54" t="s">
        <v>37</v>
      </c>
      <c r="B28" s="54"/>
      <c r="C28" s="54"/>
      <c r="D28" s="54"/>
      <c r="E28" s="54"/>
      <c r="F28" s="54"/>
      <c r="G28" s="20"/>
      <c r="H28" s="12"/>
      <c r="I28" s="12"/>
      <c r="J28" s="12"/>
      <c r="K28" s="12"/>
      <c r="L28" s="12"/>
      <c r="M28" s="12"/>
      <c r="N28" s="12"/>
      <c r="O28" s="12"/>
      <c r="P28" s="12"/>
      <c r="Q28" s="12"/>
      <c r="S28" s="21"/>
    </row>
    <row r="29" spans="1:19" ht="74.25" customHeight="1">
      <c r="A29" s="60" t="s">
        <v>50</v>
      </c>
      <c r="B29" s="61"/>
      <c r="C29" s="61"/>
      <c r="D29" s="61"/>
      <c r="E29" s="61"/>
      <c r="F29" s="59"/>
      <c r="G29" s="59"/>
      <c r="H29" s="20"/>
      <c r="I29" s="20"/>
      <c r="J29" s="20"/>
      <c r="K29" s="20"/>
      <c r="L29" s="20"/>
      <c r="M29" s="20"/>
      <c r="N29" s="20"/>
      <c r="O29" s="20"/>
      <c r="P29" s="20"/>
      <c r="Q29" s="20"/>
      <c r="S29" s="21"/>
    </row>
    <row r="30" spans="1:19" ht="46.5" customHeight="1">
      <c r="A30" s="60" t="s">
        <v>49</v>
      </c>
      <c r="B30" s="60"/>
      <c r="C30" s="60"/>
      <c r="D30" s="60"/>
      <c r="E30" s="60"/>
      <c r="F30" s="60"/>
      <c r="G30" s="60"/>
      <c r="H30" s="20"/>
      <c r="I30" s="20"/>
      <c r="J30" s="20"/>
      <c r="K30" s="20"/>
      <c r="L30" s="20"/>
      <c r="M30" s="20"/>
      <c r="N30" s="20"/>
      <c r="O30" s="20"/>
      <c r="P30" s="20"/>
      <c r="Q30" s="20"/>
      <c r="S30" s="21"/>
    </row>
    <row r="31" spans="1:17" ht="12" customHeight="1">
      <c r="A31" s="62" t="s">
        <v>21</v>
      </c>
      <c r="B31" s="62"/>
      <c r="C31" s="62"/>
      <c r="D31" s="62"/>
      <c r="E31" s="62"/>
      <c r="F31" s="62"/>
      <c r="G31" s="62"/>
      <c r="H31" s="20"/>
      <c r="I31" s="20"/>
      <c r="J31" s="20"/>
      <c r="K31" s="20"/>
      <c r="L31" s="20"/>
      <c r="M31" s="20"/>
      <c r="N31" s="20"/>
      <c r="O31" s="20"/>
      <c r="P31" s="20"/>
      <c r="Q31" s="20"/>
    </row>
    <row r="32" spans="1:17" ht="13.5" customHeight="1">
      <c r="A32" s="20"/>
      <c r="B32" s="20"/>
      <c r="C32" s="20"/>
      <c r="D32" s="20"/>
      <c r="E32" s="20"/>
      <c r="F32" s="20"/>
      <c r="G32" s="20"/>
      <c r="H32" s="12"/>
      <c r="I32" s="12"/>
      <c r="J32" s="12"/>
      <c r="K32" s="12"/>
      <c r="L32" s="12"/>
      <c r="M32" s="12"/>
      <c r="N32" s="12"/>
      <c r="O32" s="12"/>
      <c r="P32" s="12"/>
      <c r="Q32" s="12"/>
    </row>
    <row r="33" spans="1:17" ht="15" customHeight="1">
      <c r="A33" s="54" t="s">
        <v>45</v>
      </c>
      <c r="B33" s="54"/>
      <c r="C33" s="54"/>
      <c r="D33" s="54"/>
      <c r="E33" s="54"/>
      <c r="F33" s="54"/>
      <c r="G33" s="23"/>
      <c r="H33" s="12"/>
      <c r="I33" s="12"/>
      <c r="J33" s="12"/>
      <c r="K33" s="12"/>
      <c r="L33" s="12"/>
      <c r="M33" s="12"/>
      <c r="N33" s="12"/>
      <c r="O33" s="12"/>
      <c r="P33" s="12"/>
      <c r="Q33" s="12"/>
    </row>
    <row r="34" spans="1:17" ht="39.75" customHeight="1">
      <c r="A34" s="64" t="s">
        <v>43</v>
      </c>
      <c r="B34" s="64"/>
      <c r="C34" s="64"/>
      <c r="D34" s="64"/>
      <c r="E34" s="64"/>
      <c r="F34" s="64"/>
      <c r="G34" s="65"/>
      <c r="H34" s="20"/>
      <c r="I34" s="20"/>
      <c r="J34" s="20"/>
      <c r="K34" s="20"/>
      <c r="L34" s="20"/>
      <c r="M34" s="20"/>
      <c r="N34" s="20"/>
      <c r="O34" s="20"/>
      <c r="P34" s="20"/>
      <c r="Q34" s="20"/>
    </row>
    <row r="35" spans="1:17" ht="24" customHeight="1">
      <c r="A35" s="66"/>
      <c r="B35" s="66"/>
      <c r="C35" s="66"/>
      <c r="D35" s="66"/>
      <c r="E35" s="66"/>
      <c r="F35" s="66"/>
      <c r="G35" s="65"/>
      <c r="H35" s="24"/>
      <c r="I35" s="24"/>
      <c r="J35" s="24"/>
      <c r="K35" s="24"/>
      <c r="L35" s="24"/>
      <c r="M35" s="24"/>
      <c r="N35" s="24"/>
      <c r="O35" s="24"/>
      <c r="P35" s="24"/>
      <c r="Q35" s="24"/>
    </row>
    <row r="36" spans="1:17" ht="24" customHeight="1">
      <c r="A36" s="66"/>
      <c r="B36" s="66"/>
      <c r="C36" s="66"/>
      <c r="D36" s="66"/>
      <c r="E36" s="66"/>
      <c r="F36" s="66"/>
      <c r="G36" s="65"/>
      <c r="H36" s="24"/>
      <c r="I36" s="24"/>
      <c r="J36" s="24"/>
      <c r="K36" s="24"/>
      <c r="L36" s="24"/>
      <c r="M36" s="24"/>
      <c r="N36" s="24"/>
      <c r="O36" s="24"/>
      <c r="P36" s="24"/>
      <c r="Q36" s="24"/>
    </row>
    <row r="37" spans="1:17" ht="36.75" customHeight="1">
      <c r="A37" s="66"/>
      <c r="B37" s="66"/>
      <c r="C37" s="66"/>
      <c r="D37" s="66"/>
      <c r="E37" s="66"/>
      <c r="F37" s="66"/>
      <c r="G37" s="65"/>
      <c r="H37" s="23"/>
      <c r="I37" s="23"/>
      <c r="J37" s="23"/>
      <c r="K37" s="23"/>
      <c r="L37" s="23"/>
      <c r="M37" s="23"/>
      <c r="N37" s="23"/>
      <c r="O37" s="23"/>
      <c r="P37" s="23"/>
      <c r="Q37" s="23"/>
    </row>
    <row r="38" spans="1:17" s="25" customFormat="1" ht="26.25" customHeight="1">
      <c r="A38" s="63"/>
      <c r="B38" s="59"/>
      <c r="C38" s="59"/>
      <c r="D38" s="59"/>
      <c r="E38" s="59"/>
      <c r="F38" s="59"/>
      <c r="G38" s="23"/>
      <c r="H38" s="23"/>
      <c r="I38" s="23"/>
      <c r="J38" s="23"/>
      <c r="K38" s="23"/>
      <c r="L38" s="23"/>
      <c r="M38" s="23"/>
      <c r="N38" s="23"/>
      <c r="O38" s="23"/>
      <c r="P38" s="23"/>
      <c r="Q38" s="23"/>
    </row>
    <row r="39" spans="2:17" ht="12.75">
      <c r="B39" s="22"/>
      <c r="C39" s="22"/>
      <c r="D39" s="22"/>
      <c r="E39" s="22"/>
      <c r="F39" s="22"/>
      <c r="G39" s="22"/>
      <c r="H39" s="23"/>
      <c r="I39" s="23"/>
      <c r="J39" s="23"/>
      <c r="K39" s="23"/>
      <c r="L39" s="23"/>
      <c r="M39" s="23"/>
      <c r="N39" s="23"/>
      <c r="O39" s="23"/>
      <c r="P39" s="23"/>
      <c r="Q39" s="23"/>
    </row>
    <row r="40" spans="8:17" ht="12.75">
      <c r="H40" s="23"/>
      <c r="I40" s="23"/>
      <c r="J40" s="23"/>
      <c r="K40" s="23"/>
      <c r="L40" s="23"/>
      <c r="M40" s="23"/>
      <c r="N40" s="23"/>
      <c r="O40" s="23"/>
      <c r="P40" s="23"/>
      <c r="Q40" s="23"/>
    </row>
    <row r="41" spans="8:17" ht="12.75">
      <c r="H41" s="22"/>
      <c r="I41" s="22"/>
      <c r="J41" s="22"/>
      <c r="K41" s="22"/>
      <c r="L41" s="22"/>
      <c r="M41" s="22"/>
      <c r="N41" s="22"/>
      <c r="O41" s="22"/>
      <c r="P41" s="22"/>
      <c r="Q41" s="22"/>
    </row>
  </sheetData>
  <mergeCells count="16">
    <mergeCell ref="A38:F38"/>
    <mergeCell ref="A33:F33"/>
    <mergeCell ref="A34:G34"/>
    <mergeCell ref="A35:G35"/>
    <mergeCell ref="A36:G36"/>
    <mergeCell ref="A37:G37"/>
    <mergeCell ref="A25:G25"/>
    <mergeCell ref="A26:G26"/>
    <mergeCell ref="A29:G29"/>
    <mergeCell ref="A31:G31"/>
    <mergeCell ref="A28:F28"/>
    <mergeCell ref="A30:G30"/>
    <mergeCell ref="A1:L1"/>
    <mergeCell ref="A21:Q21"/>
    <mergeCell ref="A23:G23"/>
    <mergeCell ref="A24:G24"/>
  </mergeCells>
  <printOptions/>
  <pageMargins left="0.47" right="0.5" top="0.66" bottom="1" header="0.5" footer="0.5"/>
  <pageSetup fitToHeight="1" fitToWidth="1" horizontalDpi="600" verticalDpi="600" orientation="landscape"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hugheslj</dc:creator>
  <cp:keywords/>
  <dc:description/>
  <cp:lastModifiedBy>Yi Lin</cp:lastModifiedBy>
  <cp:lastPrinted>2004-03-23T21:01:09Z</cp:lastPrinted>
  <dcterms:created xsi:type="dcterms:W3CDTF">2002-10-22T11:05:59Z</dcterms:created>
  <dcterms:modified xsi:type="dcterms:W3CDTF">2004-03-23T21:01:11Z</dcterms:modified>
  <cp:category/>
  <cp:version/>
  <cp:contentType/>
  <cp:contentStatus/>
</cp:coreProperties>
</file>