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CY 2007 Fatality" sheetId="1" r:id="rId1"/>
  </sheets>
  <definedNames/>
  <calcPr fullCalcOnLoad="1"/>
</workbook>
</file>

<file path=xl/sharedStrings.xml><?xml version="1.0" encoding="utf-8"?>
<sst xmlns="http://schemas.openxmlformats.org/spreadsheetml/2006/main" count="291" uniqueCount="113">
  <si>
    <t>DATE/COMPANY</t>
  </si>
  <si>
    <t>INVESTIGATION</t>
  </si>
  <si>
    <t>LOCATION</t>
  </si>
  <si>
    <t>FACILITY</t>
  </si>
  <si>
    <t>INCIDENT SUMMARY</t>
  </si>
  <si>
    <t>INCIDENT TYPE</t>
  </si>
  <si>
    <t>SPILL, VOLUME, AND PRODUCT</t>
  </si>
  <si>
    <t>OPERATION AT TIME OF INCIDENT</t>
  </si>
  <si>
    <t>GENERAL CAUSE</t>
  </si>
  <si>
    <t>DATE</t>
  </si>
  <si>
    <t>TIME</t>
  </si>
  <si>
    <t>COMPANY NAME</t>
  </si>
  <si>
    <t>DISTRICT</t>
  </si>
  <si>
    <t>PANEL</t>
  </si>
  <si>
    <t>OCS REPORT NUMBER</t>
  </si>
  <si>
    <t>APPROVAL DATE</t>
  </si>
  <si>
    <t>REGION</t>
  </si>
  <si>
    <t>DISTRICT CODE</t>
  </si>
  <si>
    <t>AREA CODE</t>
  </si>
  <si>
    <t>BLOCK</t>
  </si>
  <si>
    <t>LEASE</t>
  </si>
  <si>
    <t>WATER DEPTH</t>
  </si>
  <si>
    <t>DISTANCE TO SHORE</t>
  </si>
  <si>
    <t>STRUCTURE NAME</t>
  </si>
  <si>
    <t>STRUCTURE TYPE</t>
  </si>
  <si>
    <t>RIG NAME</t>
  </si>
  <si>
    <t>RIG TYPE</t>
  </si>
  <si>
    <t>PIPELINE SEGMENT NUMBER</t>
  </si>
  <si>
    <t>NUMBER FATALITIES</t>
  </si>
  <si>
    <t>NUMBER INJURY MINOR LT</t>
  </si>
  <si>
    <t>NUMBER INJURY MAJOR LT</t>
  </si>
  <si>
    <t>NUMBER INJURY MINOR RWJT</t>
  </si>
  <si>
    <t>NUMBER INJURY MAJOR RWJT</t>
  </si>
  <si>
    <t>FIRE</t>
  </si>
  <si>
    <t>EXPLOSION</t>
  </si>
  <si>
    <t>LOSS WELL CONTROL UNDERGROUND</t>
  </si>
  <si>
    <t>LOSS WELL CONTROL SURFACE</t>
  </si>
  <si>
    <t>LOSS WELL CONTROL DIVERTER</t>
  </si>
  <si>
    <t>LOSS WELL CONTROL EQUIPMENT FAILURE</t>
  </si>
  <si>
    <t xml:space="preserve">MINOR COLLISION </t>
  </si>
  <si>
    <t>MAJOR COLLISION</t>
  </si>
  <si>
    <t>STRUCTURAL DAMAGE</t>
  </si>
  <si>
    <t>CRANE</t>
  </si>
  <si>
    <t>OTHER LIFTING DEVICE</t>
  </si>
  <si>
    <t>OTHER LIFTING DEVICE NAME</t>
  </si>
  <si>
    <t>DAMAGED DISABLED SAFETY SYSTEM</t>
  </si>
  <si>
    <t>DAMAGED DISABLED SAFETY SYSTEM NAME</t>
  </si>
  <si>
    <t>REPORTABLE INCIDENT (PROPERTY DAMAGE)</t>
  </si>
  <si>
    <t>REPORTABLE INCIDENT NAME</t>
  </si>
  <si>
    <t>REPORTABLE H2S</t>
  </si>
  <si>
    <t>REQUIRED MUSTER</t>
  </si>
  <si>
    <t>SHUTDOWN GAS RELEASE</t>
  </si>
  <si>
    <t>EVENT OTHER TYPE</t>
  </si>
  <si>
    <t>EVENT OTHER TYPE DESCRIPTION</t>
  </si>
  <si>
    <t>SPILL</t>
  </si>
  <si>
    <t>SPILL VOLUME (gallons)</t>
  </si>
  <si>
    <t>OIL</t>
  </si>
  <si>
    <t>DIESEL</t>
  </si>
  <si>
    <t>CONDENSATE</t>
  </si>
  <si>
    <t>HYDRAULIC</t>
  </si>
  <si>
    <t>NATURAL GAS</t>
  </si>
  <si>
    <t>OTHER</t>
  </si>
  <si>
    <t>OTHER TYPE</t>
  </si>
  <si>
    <t>PRODUCTION</t>
  </si>
  <si>
    <t>DRILLING</t>
  </si>
  <si>
    <t>WORKOVER</t>
  </si>
  <si>
    <t>COMPLETION</t>
  </si>
  <si>
    <t>MOTOR VESSEL</t>
  </si>
  <si>
    <t>PIPELINE</t>
  </si>
  <si>
    <t>HELICOPTER</t>
  </si>
  <si>
    <t>OTHER OPERATION TYPE</t>
  </si>
  <si>
    <t>OTHER OPERATION TYPE DESCRIPTION</t>
  </si>
  <si>
    <t>EQUIPMENT FAILURE</t>
  </si>
  <si>
    <t>HUMAN ERROR</t>
  </si>
  <si>
    <t>SLIP TRIP FALL</t>
  </si>
  <si>
    <t>WEATHER</t>
  </si>
  <si>
    <t>EXTERNAL DAMAGE</t>
  </si>
  <si>
    <t>LEAK</t>
  </si>
  <si>
    <t>UPSET H20 SYSTEM</t>
  </si>
  <si>
    <t>OVERBOARD FLUID</t>
  </si>
  <si>
    <t>OTHER CAUSE</t>
  </si>
  <si>
    <t>OTHER CAUSE DESCRIPTION</t>
  </si>
  <si>
    <t>Newfield Exploration Company</t>
  </si>
  <si>
    <t>N</t>
  </si>
  <si>
    <t>WC</t>
  </si>
  <si>
    <t>G22567</t>
  </si>
  <si>
    <t>Y</t>
  </si>
  <si>
    <t>Energy Resource Technology, Inc.</t>
  </si>
  <si>
    <t>VR</t>
  </si>
  <si>
    <t xml:space="preserve">  200</t>
  </si>
  <si>
    <t>G09500</t>
  </si>
  <si>
    <t>A</t>
  </si>
  <si>
    <t>FIXED</t>
  </si>
  <si>
    <t>Stone Energy</t>
  </si>
  <si>
    <t>SP</t>
  </si>
  <si>
    <t>G21695</t>
  </si>
  <si>
    <t>Devon Energy Operating Company, L.P.</t>
  </si>
  <si>
    <t>SM</t>
  </si>
  <si>
    <t xml:space="preserve">  128</t>
  </si>
  <si>
    <t>G02587</t>
  </si>
  <si>
    <t>TOTALS</t>
  </si>
  <si>
    <t>USCG Jurisdiction</t>
  </si>
  <si>
    <t>GOM</t>
  </si>
  <si>
    <t>~ 210</t>
  </si>
  <si>
    <t>~ 90</t>
  </si>
  <si>
    <t>Unknown</t>
  </si>
  <si>
    <t>While  performing a grinder cold cut on a hurricane felled fixed platform, a saturation diver experienced an underwater event, of unknown cause, rendering the diver unconscious at depth.  Efforts to resuscitate the diver were unsuccessful.</t>
  </si>
  <si>
    <t>Diving, platform salvage</t>
  </si>
  <si>
    <t>Diving, pipeline repair</t>
  </si>
  <si>
    <t>FAA Jurisdiction</t>
  </si>
  <si>
    <t>After removing the last couple of bolts from a repair spool in WC 590 (Pipeline segment #15692) and installing lift bags, a saturation diver appeared to be tangled in a lift bag and pulled upward off of bottom.  Two backup divers were sent down to assist.  After cutting tangled hoses, the saturation diver was gotten into the diving bell with the medic.  The saturation diver did not survive the incident.</t>
  </si>
  <si>
    <t xml:space="preserve">A helicopter operated by ERA struck the VR 200 A platform in the morning of 2/12/2007at 0830 hrs. The helicopter was carrying 1 pilot and 1 passenger when it struck the platform and sank into the water adjacent to the platform.  The Coast Guard ended search and rescue operations on 02/12/2007 at 1400 hrs, and recovery operations began afterwards in the evening of 2/12/2007.  The pilot and passenger, a contract operator for ERT, did not survive the accident.  </t>
  </si>
  <si>
    <t>An Air Logistics helicopter contracted by Island Operators Company Inc., crashed into the Gulf of Mexico waters, 100 yards away from Stone Energy Corporation's South Pass (SP) 38A Platform, at 1550 hrs. while attempting to land on the platform. Three Island Operators personnel and an Air Log pilot were able to escape the helicopter before it sank.  Seas were 8-10 ft.  One Island Operators person apparently drowned while trying to make his way back to the platform.  The other three personnel were transported to an onshore hospital.  The two Island personnel were released from the hospital the next morning. The Air Logistic pilot was transferred to another medical facility for observation. His condition was stable after experiencing hypothermia.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</si>
</sst>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yy;@"/>
  </numFmts>
  <fonts count="11">
    <font>
      <sz val="10"/>
      <name val="Arial"/>
      <family val="0"/>
    </font>
    <font>
      <b/>
      <sz val="10"/>
      <name val="MS Sans Serif"/>
      <family val="2"/>
    </font>
    <font>
      <sz val="10"/>
      <name val="MS Sans Serif"/>
      <family val="0"/>
    </font>
    <font>
      <sz val="8.5"/>
      <name val="MS Sans Serif"/>
      <family val="0"/>
    </font>
    <font>
      <sz val="8.5"/>
      <name val="Arial"/>
      <family val="2"/>
    </font>
    <font>
      <b/>
      <sz val="8.5"/>
      <name val="MS Sans Serif"/>
      <family val="2"/>
    </font>
    <font>
      <sz val="8"/>
      <name val="Arial"/>
      <family val="0"/>
    </font>
    <font>
      <strike/>
      <sz val="8.5"/>
      <name val="MS Sans Serif"/>
      <family val="0"/>
    </font>
    <font>
      <u val="single"/>
      <sz val="10"/>
      <color indexed="12"/>
      <name val="MS Sans Serif"/>
      <family val="0"/>
    </font>
    <font>
      <u val="single"/>
      <sz val="10"/>
      <color indexed="36"/>
      <name val="Arial"/>
      <family val="0"/>
    </font>
    <font>
      <u val="single"/>
      <sz val="8.5"/>
      <name val="MS Sans Serif"/>
      <family val="0"/>
    </font>
  </fonts>
  <fills count="3">
    <fill>
      <patternFill/>
    </fill>
    <fill>
      <patternFill patternType="gray125"/>
    </fill>
    <fill>
      <patternFill patternType="solid">
        <fgColor indexed="44"/>
        <bgColor indexed="64"/>
      </patternFill>
    </fill>
  </fills>
  <borders count="13">
    <border>
      <left/>
      <right/>
      <top/>
      <bottom/>
      <diagonal/>
    </border>
    <border>
      <left style="thin"/>
      <right style="thin"/>
      <top style="thin"/>
      <bottom style="thin"/>
    </border>
    <border>
      <left style="thin"/>
      <right style="thin"/>
      <top>
        <color indexed="63"/>
      </top>
      <bottom style="thin"/>
    </border>
    <border>
      <left style="medium"/>
      <right style="thin"/>
      <top style="double"/>
      <bottom style="double"/>
    </border>
    <border>
      <left style="thin"/>
      <right style="thin"/>
      <top style="double"/>
      <bottom style="double"/>
    </border>
    <border>
      <left style="medium"/>
      <right style="medium"/>
      <top style="medium"/>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style="thin"/>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2" fillId="0" borderId="1" xfId="0" applyFont="1" applyBorder="1" applyAlignment="1">
      <alignment vertical="center" wrapText="1"/>
    </xf>
    <xf numFmtId="0" fontId="3" fillId="0" borderId="1" xfId="0" applyFont="1" applyBorder="1" applyAlignment="1">
      <alignment horizontal="center" vertical="top" wrapText="1"/>
    </xf>
    <xf numFmtId="0" fontId="3" fillId="0" borderId="1" xfId="0" applyNumberFormat="1" applyFont="1" applyFill="1" applyBorder="1" applyAlignment="1" quotePrefix="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right" vertical="top" wrapText="1"/>
    </xf>
    <xf numFmtId="0" fontId="3" fillId="0" borderId="1" xfId="0" applyNumberFormat="1" applyFont="1" applyFill="1" applyBorder="1" applyAlignment="1">
      <alignment vertical="top" wrapText="1"/>
    </xf>
    <xf numFmtId="0" fontId="3" fillId="0" borderId="0" xfId="0" applyFont="1" applyFill="1" applyAlignment="1">
      <alignment vertical="top" wrapText="1"/>
    </xf>
    <xf numFmtId="0" fontId="5" fillId="0" borderId="1" xfId="0" applyNumberFormat="1" applyFont="1" applyFill="1" applyBorder="1" applyAlignment="1">
      <alignment vertical="top" wrapText="1"/>
    </xf>
    <xf numFmtId="0" fontId="5" fillId="0" borderId="1" xfId="0" applyNumberFormat="1" applyFont="1" applyFill="1" applyBorder="1" applyAlignment="1" quotePrefix="1">
      <alignment vertical="top" wrapText="1"/>
    </xf>
    <xf numFmtId="0" fontId="5" fillId="0" borderId="1" xfId="0" applyFont="1" applyFill="1" applyBorder="1" applyAlignment="1">
      <alignment vertical="top" wrapText="1"/>
    </xf>
    <xf numFmtId="0" fontId="3" fillId="0" borderId="0" xfId="0" applyFont="1" applyFill="1" applyAlignment="1">
      <alignment/>
    </xf>
    <xf numFmtId="0" fontId="3" fillId="0" borderId="0" xfId="0" applyFont="1" applyAlignment="1">
      <alignment/>
    </xf>
    <xf numFmtId="0" fontId="3" fillId="0" borderId="2" xfId="0" applyFont="1" applyBorder="1" applyAlignment="1">
      <alignment horizontal="center" vertical="top" wrapText="1"/>
    </xf>
    <xf numFmtId="0" fontId="7" fillId="0" borderId="1" xfId="0" applyFont="1" applyFill="1" applyBorder="1" applyAlignment="1">
      <alignment vertical="top" wrapText="1"/>
    </xf>
    <xf numFmtId="0" fontId="3" fillId="0" borderId="1" xfId="0" applyNumberFormat="1" applyFont="1" applyFill="1" applyBorder="1" applyAlignment="1" quotePrefix="1">
      <alignment horizontal="right" vertical="top" wrapText="1"/>
    </xf>
    <xf numFmtId="0" fontId="4" fillId="0" borderId="1" xfId="0" applyFont="1" applyBorder="1" applyAlignment="1">
      <alignment vertical="top" wrapText="1"/>
    </xf>
    <xf numFmtId="0" fontId="3" fillId="0" borderId="0" xfId="0" applyNumberFormat="1" applyFont="1" applyFill="1" applyAlignment="1">
      <alignment vertical="top" wrapText="1"/>
    </xf>
    <xf numFmtId="0" fontId="5" fillId="0" borderId="1" xfId="0" applyFont="1" applyFill="1" applyBorder="1" applyAlignment="1">
      <alignment horizontal="center" vertical="top" wrapText="1"/>
    </xf>
    <xf numFmtId="0" fontId="3" fillId="0" borderId="0" xfId="0" applyFont="1" applyFill="1" applyAlignment="1">
      <alignment horizontal="center"/>
    </xf>
    <xf numFmtId="0" fontId="3" fillId="0" borderId="0" xfId="0" applyFont="1" applyAlignment="1">
      <alignment horizontal="center"/>
    </xf>
    <xf numFmtId="165" fontId="3"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0" fillId="0" borderId="0" xfId="20" applyFont="1" applyAlignment="1">
      <alignment horizontal="center" vertical="top" wrapText="1"/>
    </xf>
    <xf numFmtId="0" fontId="3" fillId="2" borderId="3" xfId="0" applyNumberFormat="1" applyFont="1" applyFill="1" applyBorder="1" applyAlignment="1" quotePrefix="1">
      <alignment horizontal="center" vertical="top" wrapText="1"/>
    </xf>
    <xf numFmtId="0" fontId="3" fillId="2" borderId="4" xfId="0" applyNumberFormat="1" applyFont="1" applyFill="1" applyBorder="1" applyAlignment="1" quotePrefix="1">
      <alignment horizontal="center" vertical="top" wrapText="1"/>
    </xf>
    <xf numFmtId="14" fontId="3" fillId="2" borderId="1" xfId="0" applyNumberFormat="1" applyFont="1" applyFill="1" applyBorder="1" applyAlignment="1">
      <alignment horizontal="right" vertical="top" wrapText="1"/>
    </xf>
    <xf numFmtId="0" fontId="3" fillId="2" borderId="1" xfId="0" applyNumberFormat="1" applyFont="1" applyFill="1" applyBorder="1" applyAlignment="1" quotePrefix="1">
      <alignment horizontal="right" vertical="top" wrapText="1"/>
    </xf>
    <xf numFmtId="0" fontId="3" fillId="2" borderId="1" xfId="0" applyNumberFormat="1" applyFont="1" applyFill="1" applyBorder="1" applyAlignment="1" quotePrefix="1">
      <alignment vertical="top" wrapText="1"/>
    </xf>
    <xf numFmtId="14" fontId="3" fillId="2" borderId="1" xfId="0" applyNumberFormat="1" applyFont="1" applyFill="1" applyBorder="1" applyAlignment="1">
      <alignment vertical="top" wrapText="1"/>
    </xf>
    <xf numFmtId="0" fontId="3" fillId="2" borderId="1" xfId="0" applyNumberFormat="1" applyFont="1" applyFill="1" applyBorder="1" applyAlignment="1">
      <alignment vertical="top" wrapText="1"/>
    </xf>
    <xf numFmtId="0" fontId="1" fillId="2" borderId="5" xfId="0" applyFont="1" applyFill="1" applyBorder="1" applyAlignment="1">
      <alignment horizontal="center" vertical="center" wrapText="1"/>
    </xf>
    <xf numFmtId="0" fontId="3" fillId="2" borderId="4" xfId="0" applyNumberFormat="1" applyFont="1" applyFill="1" applyBorder="1" applyAlignment="1">
      <alignment horizontal="center" vertical="top" wrapText="1"/>
    </xf>
    <xf numFmtId="14" fontId="5" fillId="2" borderId="1" xfId="0" applyNumberFormat="1" applyFont="1" applyFill="1" applyBorder="1" applyAlignment="1">
      <alignment vertical="top" wrapText="1"/>
    </xf>
    <xf numFmtId="0" fontId="5" fillId="2" borderId="1" xfId="0" applyNumberFormat="1" applyFont="1" applyFill="1" applyBorder="1" applyAlignment="1" quotePrefix="1">
      <alignment horizontal="right" vertical="top" wrapText="1"/>
    </xf>
    <xf numFmtId="0" fontId="5" fillId="2" borderId="1" xfId="0" applyNumberFormat="1" applyFont="1" applyFill="1" applyBorder="1" applyAlignment="1">
      <alignment vertical="top" wrapText="1"/>
    </xf>
    <xf numFmtId="0" fontId="3" fillId="0" borderId="1" xfId="0" applyNumberFormat="1" applyFont="1" applyFill="1" applyBorder="1" applyAlignment="1" quotePrefix="1">
      <alignment vertical="top" wrapText="1"/>
    </xf>
    <xf numFmtId="0" fontId="3" fillId="0" borderId="1" xfId="0" applyFont="1" applyFill="1" applyBorder="1" applyAlignment="1">
      <alignment vertical="top"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2"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sb.gov/ntsb/query.asp" TargetMode="External" /><Relationship Id="rId2" Type="http://schemas.openxmlformats.org/officeDocument/2006/relationships/hyperlink" Target="http://www.ntsb.gov/ntsb/query.as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8"/>
  <sheetViews>
    <sheetView tabSelected="1" workbookViewId="0" topLeftCell="A1">
      <pane xSplit="3" ySplit="2" topLeftCell="BJ3" activePane="bottomRight" state="frozen"/>
      <selection pane="topLeft" activeCell="A1" sqref="A1"/>
      <selection pane="topRight" activeCell="D1" sqref="D1"/>
      <selection pane="bottomLeft" activeCell="A3" sqref="A3"/>
      <selection pane="bottomRight" activeCell="U4" sqref="U4"/>
    </sheetView>
  </sheetViews>
  <sheetFormatPr defaultColWidth="9.140625" defaultRowHeight="12.75"/>
  <cols>
    <col min="1" max="1" width="9.28125" style="12" bestFit="1" customWidth="1"/>
    <col min="2" max="2" width="4.7109375" style="12" bestFit="1" customWidth="1"/>
    <col min="3" max="3" width="17.28125" style="12" customWidth="1"/>
    <col min="4" max="4" width="8.140625" style="12" bestFit="1" customWidth="1"/>
    <col min="5" max="5" width="6.00390625" style="12" bestFit="1" customWidth="1"/>
    <col min="6" max="6" width="8.421875" style="20" customWidth="1"/>
    <col min="7" max="7" width="9.57421875" style="12" bestFit="1" customWidth="1"/>
    <col min="8" max="8" width="7.00390625" style="12" bestFit="1" customWidth="1"/>
    <col min="9" max="9" width="8.140625" style="12" bestFit="1" customWidth="1"/>
    <col min="10" max="10" width="5.28125" style="12" bestFit="1" customWidth="1"/>
    <col min="11" max="11" width="6.00390625" style="12" bestFit="1" customWidth="1"/>
    <col min="12" max="12" width="6.421875" style="12" bestFit="1" customWidth="1"/>
    <col min="13" max="13" width="7.57421875" style="12" bestFit="1" customWidth="1"/>
    <col min="14" max="14" width="9.00390625" style="12" bestFit="1" customWidth="1"/>
    <col min="15" max="15" width="10.57421875" style="12" bestFit="1" customWidth="1"/>
    <col min="16" max="16" width="10.7109375" style="12" customWidth="1"/>
    <col min="17" max="17" width="8.57421875" style="12" bestFit="1" customWidth="1"/>
    <col min="18" max="18" width="5.00390625" style="12" bestFit="1" customWidth="1"/>
    <col min="19" max="19" width="9.140625" style="12" customWidth="1"/>
    <col min="20" max="20" width="64.00390625" style="12" customWidth="1"/>
    <col min="21" max="21" width="9.7109375" style="12" customWidth="1"/>
    <col min="22" max="22" width="7.7109375" style="12" customWidth="1"/>
    <col min="23" max="23" width="8.140625" style="12" customWidth="1"/>
    <col min="24" max="25" width="7.7109375" style="12" bestFit="1" customWidth="1"/>
    <col min="26" max="26" width="4.421875" style="12" bestFit="1" customWidth="1"/>
    <col min="27" max="27" width="10.00390625" style="12" customWidth="1"/>
    <col min="28" max="28" width="13.140625" style="12" customWidth="1"/>
    <col min="29" max="30" width="9.140625" style="12" customWidth="1"/>
    <col min="31" max="31" width="10.28125" style="12" customWidth="1"/>
    <col min="32" max="32" width="9.00390625" style="12" bestFit="1" customWidth="1"/>
    <col min="33" max="33" width="9.140625" style="12" customWidth="1"/>
    <col min="34" max="34" width="11.140625" style="12" customWidth="1"/>
    <col min="35" max="35" width="6.28125" style="12" bestFit="1" customWidth="1"/>
    <col min="36" max="37" width="6.8515625" style="12" bestFit="1" customWidth="1"/>
    <col min="38" max="39" width="9.140625" style="12" customWidth="1"/>
    <col min="40" max="40" width="11.421875" style="12" customWidth="1"/>
    <col min="41" max="41" width="11.28125" style="12" customWidth="1"/>
    <col min="42" max="42" width="11.57421875" style="12" customWidth="1"/>
    <col min="43" max="43" width="9.140625" style="12" customWidth="1"/>
    <col min="44" max="44" width="10.00390625" style="12" customWidth="1"/>
    <col min="45" max="45" width="6.421875" style="12" bestFit="1" customWidth="1"/>
    <col min="46" max="46" width="11.421875" style="12" customWidth="1"/>
    <col min="47" max="47" width="5.140625" style="12" bestFit="1" customWidth="1"/>
    <col min="48" max="48" width="7.421875" style="12" bestFit="1" customWidth="1"/>
    <col min="49" max="49" width="3.421875" style="12" bestFit="1" customWidth="1"/>
    <col min="50" max="50" width="6.421875" style="12" bestFit="1" customWidth="1"/>
    <col min="51" max="51" width="11.28125" style="12" customWidth="1"/>
    <col min="52" max="52" width="10.00390625" style="12" customWidth="1"/>
    <col min="53" max="53" width="8.28125" style="12" bestFit="1" customWidth="1"/>
    <col min="54" max="55" width="6.421875" style="12" bestFit="1" customWidth="1"/>
    <col min="56" max="56" width="11.7109375" style="12" customWidth="1"/>
    <col min="57" max="57" width="8.140625" style="12" bestFit="1" customWidth="1"/>
    <col min="58" max="58" width="10.140625" style="12" bestFit="1" customWidth="1"/>
    <col min="59" max="59" width="11.00390625" style="12" bestFit="1" customWidth="1"/>
    <col min="60" max="60" width="6.8515625" style="12" bestFit="1" customWidth="1"/>
    <col min="61" max="61" width="7.8515625" style="12" bestFit="1" customWidth="1"/>
    <col min="62" max="62" width="10.7109375" style="12" bestFit="1" customWidth="1"/>
    <col min="63" max="63" width="10.28125" style="12" customWidth="1"/>
    <col min="64" max="64" width="11.57421875" style="12" customWidth="1"/>
    <col min="65" max="65" width="10.140625" style="12" customWidth="1"/>
    <col min="66" max="66" width="6.7109375" style="12" bestFit="1" customWidth="1"/>
    <col min="67" max="67" width="4.57421875" style="12" bestFit="1" customWidth="1"/>
    <col min="68" max="68" width="8.8515625" style="12" bestFit="1" customWidth="1"/>
    <col min="69" max="69" width="9.140625" style="12" customWidth="1"/>
    <col min="70" max="70" width="4.8515625" style="12" bestFit="1" customWidth="1"/>
    <col min="71" max="71" width="7.28125" style="12" bestFit="1" customWidth="1"/>
    <col min="72" max="72" width="10.7109375" style="12" bestFit="1" customWidth="1"/>
    <col min="73" max="73" width="6.421875" style="12" bestFit="1" customWidth="1"/>
    <col min="74" max="74" width="11.7109375" style="12" customWidth="1"/>
    <col min="75" max="16384" width="9.140625" style="12" customWidth="1"/>
  </cols>
  <sheetData>
    <row r="1" spans="1:74" s="1" customFormat="1" ht="18" customHeight="1" thickBot="1">
      <c r="A1" s="38" t="s">
        <v>0</v>
      </c>
      <c r="B1" s="39"/>
      <c r="C1" s="40"/>
      <c r="D1" s="41" t="s">
        <v>1</v>
      </c>
      <c r="E1" s="42"/>
      <c r="F1" s="42"/>
      <c r="G1" s="43"/>
      <c r="H1" s="44" t="s">
        <v>2</v>
      </c>
      <c r="I1" s="45"/>
      <c r="J1" s="45"/>
      <c r="K1" s="45"/>
      <c r="L1" s="45"/>
      <c r="M1" s="45"/>
      <c r="N1" s="46"/>
      <c r="O1" s="44" t="s">
        <v>3</v>
      </c>
      <c r="P1" s="45"/>
      <c r="Q1" s="45"/>
      <c r="R1" s="45"/>
      <c r="S1" s="46"/>
      <c r="T1" s="31" t="s">
        <v>4</v>
      </c>
      <c r="U1" s="44" t="s">
        <v>5</v>
      </c>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t="s">
        <v>6</v>
      </c>
      <c r="AV1" s="45"/>
      <c r="AW1" s="45"/>
      <c r="AX1" s="45"/>
      <c r="AY1" s="45"/>
      <c r="AZ1" s="45"/>
      <c r="BA1" s="45"/>
      <c r="BB1" s="45"/>
      <c r="BC1" s="45"/>
      <c r="BD1" s="44" t="s">
        <v>7</v>
      </c>
      <c r="BE1" s="45"/>
      <c r="BF1" s="45"/>
      <c r="BG1" s="45"/>
      <c r="BH1" s="45"/>
      <c r="BI1" s="45"/>
      <c r="BJ1" s="45"/>
      <c r="BK1" s="45"/>
      <c r="BL1" s="45"/>
      <c r="BM1" s="45" t="s">
        <v>8</v>
      </c>
      <c r="BN1" s="45"/>
      <c r="BO1" s="45"/>
      <c r="BP1" s="45"/>
      <c r="BQ1" s="45"/>
      <c r="BR1" s="45"/>
      <c r="BS1" s="45"/>
      <c r="BT1" s="45"/>
      <c r="BU1" s="45"/>
      <c r="BV1" s="47"/>
    </row>
    <row r="2" spans="1:74" s="2" customFormat="1" ht="54" thickBot="1" thickTop="1">
      <c r="A2" s="24" t="s">
        <v>9</v>
      </c>
      <c r="B2" s="25" t="s">
        <v>10</v>
      </c>
      <c r="C2" s="25" t="s">
        <v>11</v>
      </c>
      <c r="D2" s="32" t="s">
        <v>12</v>
      </c>
      <c r="E2" s="25" t="s">
        <v>13</v>
      </c>
      <c r="F2" s="25" t="s">
        <v>14</v>
      </c>
      <c r="G2" s="25" t="s">
        <v>15</v>
      </c>
      <c r="H2" s="32" t="s">
        <v>16</v>
      </c>
      <c r="I2" s="25" t="s">
        <v>17</v>
      </c>
      <c r="J2" s="25" t="s">
        <v>18</v>
      </c>
      <c r="K2" s="25" t="s">
        <v>19</v>
      </c>
      <c r="L2" s="25" t="s">
        <v>20</v>
      </c>
      <c r="M2" s="25" t="s">
        <v>21</v>
      </c>
      <c r="N2" s="25" t="s">
        <v>22</v>
      </c>
      <c r="O2" s="25" t="s">
        <v>23</v>
      </c>
      <c r="P2" s="25" t="s">
        <v>24</v>
      </c>
      <c r="Q2" s="25" t="s">
        <v>25</v>
      </c>
      <c r="R2" s="25" t="s">
        <v>26</v>
      </c>
      <c r="S2" s="25" t="s">
        <v>27</v>
      </c>
      <c r="T2" s="25"/>
      <c r="U2" s="25" t="s">
        <v>28</v>
      </c>
      <c r="V2" s="25" t="s">
        <v>29</v>
      </c>
      <c r="W2" s="25" t="s">
        <v>30</v>
      </c>
      <c r="X2" s="25" t="s">
        <v>31</v>
      </c>
      <c r="Y2" s="25" t="s">
        <v>32</v>
      </c>
      <c r="Z2" s="25" t="s">
        <v>33</v>
      </c>
      <c r="AA2" s="25" t="s">
        <v>34</v>
      </c>
      <c r="AB2" s="25" t="s">
        <v>35</v>
      </c>
      <c r="AC2" s="25" t="s">
        <v>36</v>
      </c>
      <c r="AD2" s="25" t="s">
        <v>37</v>
      </c>
      <c r="AE2" s="25" t="s">
        <v>38</v>
      </c>
      <c r="AF2" s="25" t="s">
        <v>39</v>
      </c>
      <c r="AG2" s="25" t="s">
        <v>40</v>
      </c>
      <c r="AH2" s="25" t="s">
        <v>41</v>
      </c>
      <c r="AI2" s="25" t="s">
        <v>42</v>
      </c>
      <c r="AJ2" s="25" t="s">
        <v>43</v>
      </c>
      <c r="AK2" s="25" t="s">
        <v>44</v>
      </c>
      <c r="AL2" s="25" t="s">
        <v>45</v>
      </c>
      <c r="AM2" s="25" t="s">
        <v>46</v>
      </c>
      <c r="AN2" s="25" t="s">
        <v>47</v>
      </c>
      <c r="AO2" s="25" t="s">
        <v>48</v>
      </c>
      <c r="AP2" s="25" t="s">
        <v>49</v>
      </c>
      <c r="AQ2" s="25" t="s">
        <v>50</v>
      </c>
      <c r="AR2" s="25" t="s">
        <v>51</v>
      </c>
      <c r="AS2" s="25" t="s">
        <v>52</v>
      </c>
      <c r="AT2" s="25" t="s">
        <v>53</v>
      </c>
      <c r="AU2" s="32" t="s">
        <v>54</v>
      </c>
      <c r="AV2" s="32" t="s">
        <v>55</v>
      </c>
      <c r="AW2" s="32" t="s">
        <v>56</v>
      </c>
      <c r="AX2" s="32" t="s">
        <v>57</v>
      </c>
      <c r="AY2" s="32" t="s">
        <v>58</v>
      </c>
      <c r="AZ2" s="32" t="s">
        <v>59</v>
      </c>
      <c r="BA2" s="32" t="s">
        <v>60</v>
      </c>
      <c r="BB2" s="32" t="s">
        <v>61</v>
      </c>
      <c r="BC2" s="32" t="s">
        <v>62</v>
      </c>
      <c r="BD2" s="25" t="s">
        <v>63</v>
      </c>
      <c r="BE2" s="25" t="s">
        <v>64</v>
      </c>
      <c r="BF2" s="25" t="s">
        <v>65</v>
      </c>
      <c r="BG2" s="25" t="s">
        <v>66</v>
      </c>
      <c r="BH2" s="25" t="s">
        <v>67</v>
      </c>
      <c r="BI2" s="25" t="s">
        <v>68</v>
      </c>
      <c r="BJ2" s="25" t="s">
        <v>69</v>
      </c>
      <c r="BK2" s="25" t="s">
        <v>70</v>
      </c>
      <c r="BL2" s="25" t="s">
        <v>71</v>
      </c>
      <c r="BM2" s="25" t="s">
        <v>72</v>
      </c>
      <c r="BN2" s="25" t="s">
        <v>73</v>
      </c>
      <c r="BO2" s="25" t="s">
        <v>74</v>
      </c>
      <c r="BP2" s="25" t="s">
        <v>75</v>
      </c>
      <c r="BQ2" s="25" t="s">
        <v>76</v>
      </c>
      <c r="BR2" s="25" t="s">
        <v>77</v>
      </c>
      <c r="BS2" s="25" t="s">
        <v>78</v>
      </c>
      <c r="BT2" s="25" t="s">
        <v>79</v>
      </c>
      <c r="BU2" s="25" t="s">
        <v>80</v>
      </c>
      <c r="BV2" s="25" t="s">
        <v>81</v>
      </c>
    </row>
    <row r="3" spans="1:74" s="4" customFormat="1" ht="57" customHeight="1" thickTop="1">
      <c r="A3" s="26">
        <v>39116</v>
      </c>
      <c r="B3" s="27">
        <v>115</v>
      </c>
      <c r="C3" s="28" t="s">
        <v>82</v>
      </c>
      <c r="D3" s="3" t="s">
        <v>83</v>
      </c>
      <c r="F3" s="13" t="s">
        <v>101</v>
      </c>
      <c r="H3" s="4" t="s">
        <v>102</v>
      </c>
      <c r="I3" s="3">
        <v>5</v>
      </c>
      <c r="J3" s="4" t="s">
        <v>84</v>
      </c>
      <c r="K3" s="4">
        <v>590</v>
      </c>
      <c r="L3" s="4" t="s">
        <v>85</v>
      </c>
      <c r="M3" s="5" t="s">
        <v>103</v>
      </c>
      <c r="N3" s="5" t="s">
        <v>104</v>
      </c>
      <c r="O3" s="14"/>
      <c r="S3" s="22">
        <v>15692</v>
      </c>
      <c r="T3" s="6" t="s">
        <v>110</v>
      </c>
      <c r="U3" s="3">
        <v>1</v>
      </c>
      <c r="X3" s="5"/>
      <c r="Z3" s="3" t="s">
        <v>83</v>
      </c>
      <c r="AA3" s="3" t="s">
        <v>83</v>
      </c>
      <c r="AB3" s="3" t="s">
        <v>83</v>
      </c>
      <c r="AC3" s="3" t="s">
        <v>83</v>
      </c>
      <c r="AD3" s="3" t="s">
        <v>83</v>
      </c>
      <c r="AE3" s="3" t="s">
        <v>83</v>
      </c>
      <c r="AF3" s="3" t="s">
        <v>83</v>
      </c>
      <c r="AG3" s="3" t="s">
        <v>83</v>
      </c>
      <c r="AH3" s="3" t="s">
        <v>83</v>
      </c>
      <c r="AI3" s="3" t="s">
        <v>83</v>
      </c>
      <c r="AJ3" s="3" t="s">
        <v>83</v>
      </c>
      <c r="AL3" s="3" t="s">
        <v>83</v>
      </c>
      <c r="AN3" s="3" t="s">
        <v>83</v>
      </c>
      <c r="AP3" s="3" t="s">
        <v>83</v>
      </c>
      <c r="AQ3" s="3" t="s">
        <v>83</v>
      </c>
      <c r="AR3" s="3" t="s">
        <v>83</v>
      </c>
      <c r="AS3" s="3" t="s">
        <v>83</v>
      </c>
      <c r="AU3" s="3" t="s">
        <v>83</v>
      </c>
      <c r="AV3" s="3"/>
      <c r="AW3" s="6" t="s">
        <v>83</v>
      </c>
      <c r="AX3" s="6" t="s">
        <v>83</v>
      </c>
      <c r="AY3" s="6" t="s">
        <v>83</v>
      </c>
      <c r="AZ3" s="6" t="s">
        <v>83</v>
      </c>
      <c r="BA3" s="6" t="s">
        <v>83</v>
      </c>
      <c r="BB3" s="6" t="s">
        <v>83</v>
      </c>
      <c r="BC3" s="3"/>
      <c r="BD3" s="3" t="s">
        <v>83</v>
      </c>
      <c r="BE3" s="3" t="s">
        <v>83</v>
      </c>
      <c r="BF3" s="3" t="s">
        <v>83</v>
      </c>
      <c r="BG3" s="3" t="s">
        <v>83</v>
      </c>
      <c r="BH3" s="3" t="s">
        <v>83</v>
      </c>
      <c r="BI3" s="3" t="s">
        <v>86</v>
      </c>
      <c r="BJ3" s="3" t="s">
        <v>83</v>
      </c>
      <c r="BK3" s="6" t="s">
        <v>86</v>
      </c>
      <c r="BL3" s="4" t="s">
        <v>108</v>
      </c>
      <c r="BM3" s="3" t="s">
        <v>83</v>
      </c>
      <c r="BN3" s="6" t="s">
        <v>83</v>
      </c>
      <c r="BO3" s="3" t="s">
        <v>83</v>
      </c>
      <c r="BP3" s="3" t="s">
        <v>83</v>
      </c>
      <c r="BQ3" s="3" t="s">
        <v>83</v>
      </c>
      <c r="BR3" s="3" t="s">
        <v>83</v>
      </c>
      <c r="BS3" s="3" t="s">
        <v>83</v>
      </c>
      <c r="BT3" s="3" t="s">
        <v>83</v>
      </c>
      <c r="BU3" s="6" t="s">
        <v>86</v>
      </c>
      <c r="BV3" s="4" t="s">
        <v>105</v>
      </c>
    </row>
    <row r="4" spans="1:74" s="4" customFormat="1" ht="68.25" customHeight="1">
      <c r="A4" s="29">
        <v>39125</v>
      </c>
      <c r="B4" s="27">
        <v>830</v>
      </c>
      <c r="C4" s="28" t="s">
        <v>87</v>
      </c>
      <c r="D4" s="3" t="s">
        <v>83</v>
      </c>
      <c r="F4" s="23" t="s">
        <v>109</v>
      </c>
      <c r="H4" s="4" t="s">
        <v>102</v>
      </c>
      <c r="I4" s="3">
        <v>5</v>
      </c>
      <c r="J4" s="3" t="s">
        <v>88</v>
      </c>
      <c r="K4" s="15" t="s">
        <v>89</v>
      </c>
      <c r="L4" s="3" t="s">
        <v>90</v>
      </c>
      <c r="M4" s="3">
        <v>110</v>
      </c>
      <c r="N4" s="3">
        <v>53</v>
      </c>
      <c r="O4" s="3" t="s">
        <v>91</v>
      </c>
      <c r="P4" s="3" t="s">
        <v>92</v>
      </c>
      <c r="T4" s="6" t="s">
        <v>111</v>
      </c>
      <c r="U4" s="37">
        <v>2</v>
      </c>
      <c r="X4" s="5"/>
      <c r="Z4" s="3" t="s">
        <v>83</v>
      </c>
      <c r="AA4" s="3" t="s">
        <v>83</v>
      </c>
      <c r="AB4" s="3" t="s">
        <v>83</v>
      </c>
      <c r="AC4" s="3" t="s">
        <v>83</v>
      </c>
      <c r="AD4" s="3" t="s">
        <v>83</v>
      </c>
      <c r="AE4" s="3" t="s">
        <v>83</v>
      </c>
      <c r="AF4" s="3" t="s">
        <v>83</v>
      </c>
      <c r="AG4" s="8" t="s">
        <v>83</v>
      </c>
      <c r="AH4" s="3" t="s">
        <v>83</v>
      </c>
      <c r="AI4" s="3" t="s">
        <v>83</v>
      </c>
      <c r="AJ4" s="3" t="s">
        <v>83</v>
      </c>
      <c r="AL4" s="3" t="s">
        <v>83</v>
      </c>
      <c r="AN4" s="3" t="s">
        <v>83</v>
      </c>
      <c r="AP4" s="3" t="s">
        <v>83</v>
      </c>
      <c r="AQ4" s="3" t="s">
        <v>83</v>
      </c>
      <c r="AR4" s="3" t="s">
        <v>83</v>
      </c>
      <c r="AS4" s="6" t="s">
        <v>83</v>
      </c>
      <c r="AT4" s="3"/>
      <c r="AU4" s="3" t="s">
        <v>83</v>
      </c>
      <c r="AV4" s="3"/>
      <c r="AW4" s="6" t="s">
        <v>83</v>
      </c>
      <c r="AX4" s="6" t="s">
        <v>83</v>
      </c>
      <c r="AY4" s="6" t="s">
        <v>83</v>
      </c>
      <c r="AZ4" s="6" t="s">
        <v>83</v>
      </c>
      <c r="BA4" s="6" t="s">
        <v>83</v>
      </c>
      <c r="BB4" s="6" t="s">
        <v>83</v>
      </c>
      <c r="BC4" s="3"/>
      <c r="BD4" s="3" t="s">
        <v>86</v>
      </c>
      <c r="BE4" s="3" t="s">
        <v>83</v>
      </c>
      <c r="BF4" s="3" t="s">
        <v>83</v>
      </c>
      <c r="BG4" s="3" t="s">
        <v>83</v>
      </c>
      <c r="BH4" s="3" t="s">
        <v>83</v>
      </c>
      <c r="BI4" s="3" t="s">
        <v>83</v>
      </c>
      <c r="BJ4" s="3" t="s">
        <v>86</v>
      </c>
      <c r="BK4" s="3" t="s">
        <v>83</v>
      </c>
      <c r="BM4" s="3" t="s">
        <v>83</v>
      </c>
      <c r="BN4" s="3" t="s">
        <v>83</v>
      </c>
      <c r="BO4" s="3" t="s">
        <v>83</v>
      </c>
      <c r="BP4" s="3" t="s">
        <v>83</v>
      </c>
      <c r="BQ4" s="3" t="s">
        <v>83</v>
      </c>
      <c r="BR4" s="3" t="s">
        <v>83</v>
      </c>
      <c r="BS4" s="3" t="s">
        <v>83</v>
      </c>
      <c r="BT4" s="3" t="s">
        <v>83</v>
      </c>
      <c r="BU4" s="6" t="s">
        <v>86</v>
      </c>
      <c r="BV4" s="4" t="s">
        <v>105</v>
      </c>
    </row>
    <row r="5" spans="1:74" s="7" customFormat="1" ht="39.75" customHeight="1">
      <c r="A5" s="26">
        <v>39328</v>
      </c>
      <c r="B5" s="27">
        <v>900</v>
      </c>
      <c r="C5" s="28" t="s">
        <v>96</v>
      </c>
      <c r="D5" s="3" t="s">
        <v>83</v>
      </c>
      <c r="E5" s="4"/>
      <c r="F5" s="2" t="s">
        <v>101</v>
      </c>
      <c r="G5" s="4"/>
      <c r="H5" s="4" t="s">
        <v>102</v>
      </c>
      <c r="I5" s="3">
        <v>3</v>
      </c>
      <c r="J5" s="3" t="s">
        <v>97</v>
      </c>
      <c r="K5" s="15" t="s">
        <v>98</v>
      </c>
      <c r="L5" s="3" t="s">
        <v>99</v>
      </c>
      <c r="M5" s="3">
        <v>216</v>
      </c>
      <c r="N5" s="3">
        <v>75</v>
      </c>
      <c r="O5" s="3" t="s">
        <v>91</v>
      </c>
      <c r="P5" s="3" t="s">
        <v>92</v>
      </c>
      <c r="Q5" s="4"/>
      <c r="R5" s="4"/>
      <c r="S5" s="4"/>
      <c r="T5" s="17" t="s">
        <v>106</v>
      </c>
      <c r="U5" s="3">
        <v>1</v>
      </c>
      <c r="V5" s="4"/>
      <c r="W5" s="4"/>
      <c r="X5" s="5"/>
      <c r="Y5" s="4"/>
      <c r="Z5" s="3" t="s">
        <v>83</v>
      </c>
      <c r="AA5" s="3" t="s">
        <v>83</v>
      </c>
      <c r="AB5" s="3" t="s">
        <v>83</v>
      </c>
      <c r="AC5" s="3" t="s">
        <v>83</v>
      </c>
      <c r="AD5" s="3" t="s">
        <v>83</v>
      </c>
      <c r="AE5" s="3" t="s">
        <v>83</v>
      </c>
      <c r="AF5" s="3" t="s">
        <v>83</v>
      </c>
      <c r="AG5" s="3" t="s">
        <v>83</v>
      </c>
      <c r="AH5" s="3" t="s">
        <v>83</v>
      </c>
      <c r="AI5" s="3" t="s">
        <v>83</v>
      </c>
      <c r="AJ5" s="3" t="s">
        <v>83</v>
      </c>
      <c r="AK5" s="4"/>
      <c r="AL5" s="3" t="s">
        <v>83</v>
      </c>
      <c r="AM5" s="4"/>
      <c r="AN5" s="3" t="s">
        <v>83</v>
      </c>
      <c r="AO5" s="4"/>
      <c r="AP5" s="3" t="s">
        <v>83</v>
      </c>
      <c r="AQ5" s="3" t="s">
        <v>83</v>
      </c>
      <c r="AR5" s="3" t="s">
        <v>83</v>
      </c>
      <c r="AS5" s="3" t="s">
        <v>83</v>
      </c>
      <c r="AT5" s="4"/>
      <c r="AU5" s="6" t="s">
        <v>83</v>
      </c>
      <c r="AV5" s="3"/>
      <c r="AW5" s="6" t="s">
        <v>83</v>
      </c>
      <c r="AX5" s="6" t="s">
        <v>83</v>
      </c>
      <c r="AY5" s="6" t="s">
        <v>83</v>
      </c>
      <c r="AZ5" s="6" t="s">
        <v>83</v>
      </c>
      <c r="BA5" s="6" t="s">
        <v>83</v>
      </c>
      <c r="BB5" s="6" t="s">
        <v>83</v>
      </c>
      <c r="BC5" s="3"/>
      <c r="BD5" s="3" t="s">
        <v>83</v>
      </c>
      <c r="BE5" s="3" t="s">
        <v>83</v>
      </c>
      <c r="BF5" s="3" t="s">
        <v>83</v>
      </c>
      <c r="BG5" s="3" t="s">
        <v>83</v>
      </c>
      <c r="BH5" s="3" t="s">
        <v>83</v>
      </c>
      <c r="BI5" s="3" t="s">
        <v>83</v>
      </c>
      <c r="BJ5" s="3" t="s">
        <v>83</v>
      </c>
      <c r="BK5" s="6" t="s">
        <v>86</v>
      </c>
      <c r="BL5" s="4" t="s">
        <v>107</v>
      </c>
      <c r="BM5" s="3" t="s">
        <v>83</v>
      </c>
      <c r="BN5" s="3" t="s">
        <v>83</v>
      </c>
      <c r="BO5" s="3" t="s">
        <v>83</v>
      </c>
      <c r="BP5" s="3" t="s">
        <v>83</v>
      </c>
      <c r="BQ5" s="3" t="s">
        <v>83</v>
      </c>
      <c r="BR5" s="3" t="s">
        <v>83</v>
      </c>
      <c r="BS5" s="3" t="s">
        <v>83</v>
      </c>
      <c r="BT5" s="3" t="s">
        <v>83</v>
      </c>
      <c r="BU5" s="6" t="s">
        <v>86</v>
      </c>
      <c r="BV5" s="4" t="s">
        <v>105</v>
      </c>
    </row>
    <row r="6" spans="1:73" s="4" customFormat="1" ht="103.5" customHeight="1">
      <c r="A6" s="29">
        <v>39445</v>
      </c>
      <c r="B6" s="28">
        <v>1550</v>
      </c>
      <c r="C6" s="30" t="s">
        <v>93</v>
      </c>
      <c r="D6" s="6" t="s">
        <v>86</v>
      </c>
      <c r="E6" s="4" t="s">
        <v>83</v>
      </c>
      <c r="F6" s="23" t="s">
        <v>109</v>
      </c>
      <c r="G6" s="21">
        <v>39535</v>
      </c>
      <c r="H6" s="4" t="s">
        <v>102</v>
      </c>
      <c r="I6" s="3">
        <v>1</v>
      </c>
      <c r="J6" s="6" t="s">
        <v>94</v>
      </c>
      <c r="K6" s="3">
        <v>38</v>
      </c>
      <c r="L6" s="6" t="s">
        <v>95</v>
      </c>
      <c r="M6" s="4">
        <v>111</v>
      </c>
      <c r="N6" s="4">
        <v>10</v>
      </c>
      <c r="O6" s="6" t="s">
        <v>91</v>
      </c>
      <c r="P6" s="6" t="s">
        <v>92</v>
      </c>
      <c r="T6" s="16" t="s">
        <v>112</v>
      </c>
      <c r="U6" s="36">
        <v>1</v>
      </c>
      <c r="W6" s="4">
        <v>3</v>
      </c>
      <c r="Z6" s="3" t="s">
        <v>83</v>
      </c>
      <c r="AA6" s="3" t="s">
        <v>83</v>
      </c>
      <c r="AB6" s="3" t="s">
        <v>83</v>
      </c>
      <c r="AC6" s="3" t="s">
        <v>83</v>
      </c>
      <c r="AD6" s="3" t="s">
        <v>83</v>
      </c>
      <c r="AE6" s="3" t="s">
        <v>83</v>
      </c>
      <c r="AF6" s="3" t="s">
        <v>83</v>
      </c>
      <c r="AG6" s="3" t="s">
        <v>83</v>
      </c>
      <c r="AH6" s="3" t="s">
        <v>83</v>
      </c>
      <c r="AI6" s="3" t="s">
        <v>83</v>
      </c>
      <c r="AJ6" s="3" t="s">
        <v>83</v>
      </c>
      <c r="AL6" s="3" t="s">
        <v>83</v>
      </c>
      <c r="AN6" s="3" t="s">
        <v>83</v>
      </c>
      <c r="AP6" s="3" t="s">
        <v>83</v>
      </c>
      <c r="AQ6" s="3" t="s">
        <v>83</v>
      </c>
      <c r="AR6" s="3" t="s">
        <v>83</v>
      </c>
      <c r="AS6" s="3" t="s">
        <v>83</v>
      </c>
      <c r="AU6" s="6" t="s">
        <v>83</v>
      </c>
      <c r="AV6" s="3"/>
      <c r="AW6" s="6" t="s">
        <v>83</v>
      </c>
      <c r="AX6" s="6" t="s">
        <v>83</v>
      </c>
      <c r="AY6" s="6" t="s">
        <v>83</v>
      </c>
      <c r="AZ6" s="6" t="s">
        <v>83</v>
      </c>
      <c r="BA6" s="6" t="s">
        <v>83</v>
      </c>
      <c r="BB6" s="6" t="s">
        <v>83</v>
      </c>
      <c r="BD6" s="6" t="s">
        <v>86</v>
      </c>
      <c r="BE6" s="6" t="s">
        <v>83</v>
      </c>
      <c r="BF6" s="6" t="s">
        <v>83</v>
      </c>
      <c r="BG6" s="6" t="s">
        <v>83</v>
      </c>
      <c r="BH6" s="6" t="s">
        <v>83</v>
      </c>
      <c r="BI6" s="6" t="s">
        <v>83</v>
      </c>
      <c r="BJ6" s="6" t="s">
        <v>86</v>
      </c>
      <c r="BK6" s="6" t="s">
        <v>83</v>
      </c>
      <c r="BM6" s="6" t="s">
        <v>86</v>
      </c>
      <c r="BN6" s="6" t="s">
        <v>86</v>
      </c>
      <c r="BO6" s="3" t="s">
        <v>83</v>
      </c>
      <c r="BP6" s="3" t="s">
        <v>83</v>
      </c>
      <c r="BQ6" s="3" t="s">
        <v>83</v>
      </c>
      <c r="BR6" s="3" t="s">
        <v>83</v>
      </c>
      <c r="BS6" s="3" t="s">
        <v>83</v>
      </c>
      <c r="BT6" s="3" t="s">
        <v>83</v>
      </c>
      <c r="BU6" s="6" t="s">
        <v>83</v>
      </c>
    </row>
    <row r="7" spans="1:73" s="10" customFormat="1" ht="12.75" customHeight="1">
      <c r="A7" s="33"/>
      <c r="B7" s="34"/>
      <c r="C7" s="35" t="s">
        <v>100</v>
      </c>
      <c r="D7" s="9">
        <f>+COUNTIF(D3:D6,"Y")</f>
        <v>1</v>
      </c>
      <c r="E7" s="9">
        <f>+COUNTIF(E3:E6,"Y")</f>
        <v>0</v>
      </c>
      <c r="F7" s="18"/>
      <c r="I7" s="9"/>
      <c r="J7" s="9"/>
      <c r="K7" s="9"/>
      <c r="L7" s="9"/>
      <c r="M7" s="9"/>
      <c r="N7" s="9"/>
      <c r="O7" s="9"/>
      <c r="P7" s="9"/>
      <c r="Q7" s="9"/>
      <c r="R7" s="9"/>
      <c r="T7" s="9"/>
      <c r="U7" s="10">
        <f>+SUM(U3:U6)</f>
        <v>5</v>
      </c>
      <c r="V7" s="10">
        <f>+SUM(V3:V6)</f>
        <v>0</v>
      </c>
      <c r="W7" s="10">
        <f>+SUM(W3:W6)</f>
        <v>3</v>
      </c>
      <c r="X7" s="10">
        <f>+SUM(X3:X6)</f>
        <v>0</v>
      </c>
      <c r="Y7" s="10">
        <f>+SUM(Y3:Y6)</f>
        <v>0</v>
      </c>
      <c r="Z7" s="9">
        <f aca="true" t="shared" si="0" ref="Z7:AJ7">+COUNTIF(Z3:Z6,"Y")</f>
        <v>0</v>
      </c>
      <c r="AA7" s="9">
        <f t="shared" si="0"/>
        <v>0</v>
      </c>
      <c r="AB7" s="9">
        <f t="shared" si="0"/>
        <v>0</v>
      </c>
      <c r="AC7" s="9">
        <f t="shared" si="0"/>
        <v>0</v>
      </c>
      <c r="AD7" s="9">
        <f t="shared" si="0"/>
        <v>0</v>
      </c>
      <c r="AE7" s="9">
        <f t="shared" si="0"/>
        <v>0</v>
      </c>
      <c r="AF7" s="9">
        <f t="shared" si="0"/>
        <v>0</v>
      </c>
      <c r="AG7" s="9">
        <f t="shared" si="0"/>
        <v>0</v>
      </c>
      <c r="AH7" s="9">
        <f t="shared" si="0"/>
        <v>0</v>
      </c>
      <c r="AI7" s="9">
        <f t="shared" si="0"/>
        <v>0</v>
      </c>
      <c r="AJ7" s="9">
        <f t="shared" si="0"/>
        <v>0</v>
      </c>
      <c r="AL7" s="9">
        <f aca="true" t="shared" si="1" ref="AL7:AS7">+COUNTIF(AL3:AL6,"Y")</f>
        <v>0</v>
      </c>
      <c r="AM7" s="9">
        <f t="shared" si="1"/>
        <v>0</v>
      </c>
      <c r="AN7" s="9">
        <f t="shared" si="1"/>
        <v>0</v>
      </c>
      <c r="AO7" s="9">
        <f t="shared" si="1"/>
        <v>0</v>
      </c>
      <c r="AP7" s="9">
        <f t="shared" si="1"/>
        <v>0</v>
      </c>
      <c r="AQ7" s="9">
        <f t="shared" si="1"/>
        <v>0</v>
      </c>
      <c r="AR7" s="9">
        <f t="shared" si="1"/>
        <v>0</v>
      </c>
      <c r="AS7" s="9">
        <f t="shared" si="1"/>
        <v>0</v>
      </c>
      <c r="AT7" s="9"/>
      <c r="AU7" s="9">
        <f>+COUNTIF(AU3:AU6,"Y")</f>
        <v>0</v>
      </c>
      <c r="AV7" s="9"/>
      <c r="AW7" s="9">
        <f aca="true" t="shared" si="2" ref="AW7:BK7">+COUNTIF(AW3:AW6,"Y")</f>
        <v>0</v>
      </c>
      <c r="AX7" s="9">
        <f t="shared" si="2"/>
        <v>0</v>
      </c>
      <c r="AY7" s="9">
        <f t="shared" si="2"/>
        <v>0</v>
      </c>
      <c r="AZ7" s="9">
        <f t="shared" si="2"/>
        <v>0</v>
      </c>
      <c r="BA7" s="9">
        <f t="shared" si="2"/>
        <v>0</v>
      </c>
      <c r="BB7" s="9">
        <f t="shared" si="2"/>
        <v>0</v>
      </c>
      <c r="BC7" s="9">
        <f t="shared" si="2"/>
        <v>0</v>
      </c>
      <c r="BD7" s="9">
        <f t="shared" si="2"/>
        <v>2</v>
      </c>
      <c r="BE7" s="9">
        <f t="shared" si="2"/>
        <v>0</v>
      </c>
      <c r="BF7" s="9">
        <f t="shared" si="2"/>
        <v>0</v>
      </c>
      <c r="BG7" s="9">
        <f t="shared" si="2"/>
        <v>0</v>
      </c>
      <c r="BH7" s="9">
        <f t="shared" si="2"/>
        <v>0</v>
      </c>
      <c r="BI7" s="9">
        <f t="shared" si="2"/>
        <v>1</v>
      </c>
      <c r="BJ7" s="9">
        <f t="shared" si="2"/>
        <v>2</v>
      </c>
      <c r="BK7" s="9">
        <f t="shared" si="2"/>
        <v>2</v>
      </c>
      <c r="BL7" s="9"/>
      <c r="BM7" s="9">
        <f aca="true" t="shared" si="3" ref="BM7:BU7">+COUNTIF(BM3:BM6,"Y")</f>
        <v>1</v>
      </c>
      <c r="BN7" s="9">
        <f t="shared" si="3"/>
        <v>1</v>
      </c>
      <c r="BO7" s="9">
        <f t="shared" si="3"/>
        <v>0</v>
      </c>
      <c r="BP7" s="9">
        <f t="shared" si="3"/>
        <v>0</v>
      </c>
      <c r="BQ7" s="9">
        <f t="shared" si="3"/>
        <v>0</v>
      </c>
      <c r="BR7" s="9">
        <f t="shared" si="3"/>
        <v>0</v>
      </c>
      <c r="BS7" s="9">
        <f t="shared" si="3"/>
        <v>0</v>
      </c>
      <c r="BT7" s="9">
        <f t="shared" si="3"/>
        <v>0</v>
      </c>
      <c r="BU7" s="9">
        <f t="shared" si="3"/>
        <v>3</v>
      </c>
    </row>
    <row r="8" s="11" customFormat="1" ht="10.5">
      <c r="F8" s="19"/>
    </row>
  </sheetData>
  <mergeCells count="8">
    <mergeCell ref="U1:AT1"/>
    <mergeCell ref="AU1:BC1"/>
    <mergeCell ref="BD1:BL1"/>
    <mergeCell ref="BM1:BV1"/>
    <mergeCell ref="A1:C1"/>
    <mergeCell ref="D1:G1"/>
    <mergeCell ref="H1:N1"/>
    <mergeCell ref="O1:S1"/>
  </mergeCells>
  <hyperlinks>
    <hyperlink ref="F4" r:id="rId1" display="FAA Jurisdiction"/>
    <hyperlink ref="F6" r:id="rId2" display="FAA Jurisdiction"/>
  </hyperlinks>
  <printOptions gridLines="1"/>
  <pageMargins left="0.25" right="0.25" top="0.5" bottom="0.5" header="0.25" footer="0.25"/>
  <pageSetup horizontalDpi="600" verticalDpi="600" orientation="landscape" pageOrder="overThenDown" paperSize="17" r:id="rId3"/>
  <headerFooter alignWithMargins="0">
    <oddHeader>&amp;L&amp;"Arial,Bold"&amp;12CY 2007 FATALITY INCIDENTS REPORTED TO MMS</oddHeader>
    <oddFooter>&amp;R&amp;"MS Sans Serif,Bold"&amp;8Data as of  16-May-2007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mayesm</dc:creator>
  <cp:keywords/>
  <dc:description/>
  <cp:lastModifiedBy>pickerib</cp:lastModifiedBy>
  <cp:lastPrinted>2008-05-16T18:49:13Z</cp:lastPrinted>
  <dcterms:created xsi:type="dcterms:W3CDTF">2008-05-14T19:48:44Z</dcterms:created>
  <dcterms:modified xsi:type="dcterms:W3CDTF">2008-05-19T15:39:00Z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