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activeTab="0"/>
  </bookViews>
  <sheets>
    <sheet name="2008 Filing Season Report - Web" sheetId="1" r:id="rId1"/>
  </sheets>
  <externalReferences>
    <externalReference r:id="rId4"/>
  </externalReferences>
  <definedNames>
    <definedName name="_xlnm.Print_Area" localSheetId="0">'2008 Filing Season Report - Web'!$A$1:$D$35</definedName>
  </definedNames>
  <calcPr fullCalcOnLoad="1"/>
</workbook>
</file>

<file path=xl/sharedStrings.xml><?xml version="1.0" encoding="utf-8"?>
<sst xmlns="http://schemas.openxmlformats.org/spreadsheetml/2006/main" count="53" uniqueCount="50">
  <si>
    <t xml:space="preserve">2008 FILING SEASON DATA </t>
  </si>
  <si>
    <t>For Week Ending:</t>
  </si>
  <si>
    <t>Cumulative Filing Season Data</t>
  </si>
  <si>
    <t>2007 Actual</t>
  </si>
  <si>
    <t>2008 Actual</t>
  </si>
  <si>
    <t>%  Change</t>
  </si>
  <si>
    <t>Returns (from weekly IIRAPHQ):</t>
  </si>
  <si>
    <t xml:space="preserve">     Home Computer </t>
  </si>
  <si>
    <t xml:space="preserve">       Free File  (Included in Home Computer Total) </t>
  </si>
  <si>
    <t>Refunds (from weekly IIRAPHQ):</t>
  </si>
  <si>
    <t>N/A</t>
  </si>
  <si>
    <t>irs.gov Activity:</t>
  </si>
  <si>
    <t xml:space="preserve">  "Where's My Refund?" </t>
  </si>
  <si>
    <t>Toll-Free Performance:</t>
  </si>
  <si>
    <t>NA</t>
  </si>
  <si>
    <t>Volunteer Assistance:</t>
  </si>
  <si>
    <r>
      <t>Total IMF Returns Received</t>
    </r>
    <r>
      <rPr>
        <sz val="11"/>
        <rFont val="Arial"/>
        <family val="2"/>
      </rPr>
      <t xml:space="preserve"> (000's)</t>
    </r>
  </si>
  <si>
    <r>
      <t xml:space="preserve">Paper Returns Received </t>
    </r>
    <r>
      <rPr>
        <sz val="10"/>
        <rFont val="Arial"/>
        <family val="2"/>
      </rPr>
      <t>(000's)</t>
    </r>
  </si>
  <si>
    <r>
      <t>Electronic Returns Received</t>
    </r>
    <r>
      <rPr>
        <sz val="10"/>
        <rFont val="Arial"/>
        <family val="2"/>
      </rPr>
      <t xml:space="preserve"> (000's)</t>
    </r>
    <r>
      <rPr>
        <b/>
        <sz val="10"/>
        <rFont val="Arial"/>
        <family val="2"/>
      </rPr>
      <t xml:space="preserve"> </t>
    </r>
  </si>
  <si>
    <r>
      <t xml:space="preserve">     Practitioner </t>
    </r>
    <r>
      <rPr>
        <vertAlign val="superscript"/>
        <sz val="10"/>
        <rFont val="Arial"/>
        <family val="2"/>
      </rPr>
      <t>1</t>
    </r>
  </si>
  <si>
    <r>
      <t xml:space="preserve">  Total # (000's) </t>
    </r>
    <r>
      <rPr>
        <vertAlign val="superscript"/>
        <sz val="10"/>
        <rFont val="Arial"/>
        <family val="2"/>
      </rPr>
      <t>2</t>
    </r>
  </si>
  <si>
    <r>
      <t xml:space="preserve">  Total $ (Millions) </t>
    </r>
    <r>
      <rPr>
        <vertAlign val="superscript"/>
        <sz val="10"/>
        <rFont val="Arial"/>
        <family val="2"/>
      </rPr>
      <t>2</t>
    </r>
  </si>
  <si>
    <r>
      <t xml:space="preserve">  Average $ </t>
    </r>
    <r>
      <rPr>
        <vertAlign val="superscript"/>
        <sz val="10"/>
        <rFont val="Arial"/>
        <family val="2"/>
      </rPr>
      <t>2</t>
    </r>
  </si>
  <si>
    <r>
      <t xml:space="preserve">  Direct Deposit # (000's) </t>
    </r>
    <r>
      <rPr>
        <vertAlign val="superscript"/>
        <sz val="10"/>
        <rFont val="Arial"/>
        <family val="2"/>
      </rPr>
      <t>2</t>
    </r>
  </si>
  <si>
    <r>
      <t xml:space="preserve">  irs.gov visits</t>
    </r>
  </si>
  <si>
    <r>
      <t xml:space="preserve">  Total Assistor Calls Answered </t>
    </r>
    <r>
      <rPr>
        <vertAlign val="superscript"/>
        <sz val="10"/>
        <rFont val="Arial"/>
        <family val="2"/>
      </rPr>
      <t>3</t>
    </r>
  </si>
  <si>
    <r>
      <t xml:space="preserve">  Assistor Level of Service </t>
    </r>
    <r>
      <rPr>
        <vertAlign val="superscript"/>
        <sz val="10"/>
        <rFont val="Arial"/>
        <family val="2"/>
      </rPr>
      <t>3</t>
    </r>
  </si>
  <si>
    <r>
      <t xml:space="preserve">  Total Automated Calls Completed </t>
    </r>
    <r>
      <rPr>
        <vertAlign val="superscript"/>
        <sz val="10"/>
        <rFont val="Arial"/>
        <family val="2"/>
      </rPr>
      <t>3</t>
    </r>
  </si>
  <si>
    <r>
      <t>Taxpayer Assistance Centers' Performance:</t>
    </r>
    <r>
      <rPr>
        <sz val="11"/>
        <rFont val="Arial"/>
        <family val="2"/>
      </rPr>
      <t xml:space="preserve"> </t>
    </r>
  </si>
  <si>
    <r>
      <t xml:space="preserve"> Field Assistance Walk-In Contacts  (through 04/26/08)</t>
    </r>
    <r>
      <rPr>
        <vertAlign val="superscript"/>
        <sz val="10"/>
        <rFont val="Arial"/>
        <family val="2"/>
      </rPr>
      <t>4</t>
    </r>
  </si>
  <si>
    <r>
      <t xml:space="preserve">  Outreach (non-Media) Contacts (Monthly)   (cumulative through March FY 2008)</t>
    </r>
    <r>
      <rPr>
        <vertAlign val="superscript"/>
        <sz val="10"/>
        <rFont val="Arial"/>
        <family val="2"/>
      </rPr>
      <t xml:space="preserve"> 5</t>
    </r>
  </si>
  <si>
    <t xml:space="preserve"> </t>
  </si>
  <si>
    <r>
      <t>2</t>
    </r>
    <r>
      <rPr>
        <sz val="8.5"/>
        <rFont val="Arial"/>
        <family val="2"/>
      </rPr>
      <t xml:space="preserve"> The "Refund and Direct Deposit" data is not available for this Filing Season report due to technical problems with the reporting system.</t>
    </r>
  </si>
  <si>
    <r>
      <t xml:space="preserve">4  </t>
    </r>
    <r>
      <rPr>
        <sz val="8.5"/>
        <rFont val="Arial"/>
        <family val="2"/>
      </rPr>
      <t>In FY 2007, FA changed methodology in an effort to capture 'services provided' rather than, as in prior years, capturing number of taxpayers assisted. Beginning FY 2008, FA reverted back to capturing number of taxpayers assisted.  Therefore, FY 2007 data should not be compared to prior year nor FY 2008 data.</t>
    </r>
  </si>
  <si>
    <r>
      <t xml:space="preserve">5 </t>
    </r>
    <r>
      <rPr>
        <sz val="8.5"/>
        <rFont val="Arial"/>
        <family val="2"/>
      </rPr>
      <t>FY 2008 results include Outreach for Economic Stimulus Payments (ESP) activity.</t>
    </r>
  </si>
  <si>
    <r>
      <t>1</t>
    </r>
    <r>
      <rPr>
        <sz val="8.5"/>
        <rFont val="Arial"/>
        <family val="2"/>
      </rPr>
      <t xml:space="preserve"> FS 2007 Actual "Practitioner" volume was incorrectly reported on weekending 05/10/08 Filing Seasons Tuesday report.  The correct volume is 54,818.</t>
    </r>
  </si>
  <si>
    <r>
      <t>3</t>
    </r>
    <r>
      <rPr>
        <sz val="8.5"/>
        <rFont val="Arial"/>
        <family val="2"/>
      </rPr>
      <t xml:space="preserve"> The "Toll-Free Performance" telephone measures are not available. Once ELS for last Friday is published, we will be able to review the snapshot.</t>
    </r>
  </si>
  <si>
    <t>Weekly Filing Season Highlights for Week Ending May 10, 2008</t>
  </si>
  <si>
    <t>Return Receipts</t>
  </si>
  <si>
    <t>_xDBC0__xDCBE_ As of May 10th, the IRS has received 142.6 million total individual returns. Last year at this time, the IRS had received 127.9 million returns.</t>
  </si>
  <si>
    <t>_xDBC0__xDCBE_ Of the total returns filed, 86.1 million are electronic returns, as compared to 76.8 million electronic returns through this same week last year.</t>
  </si>
  <si>
    <t>Refunds</t>
  </si>
  <si>
    <t>_xDBC0__xDCBE_ The Refund and Direct Deposit total is not available at this time, due to technical problems with the reporting system.</t>
  </si>
  <si>
    <t>Toll-Free Performance (telephone measures)</t>
  </si>
  <si>
    <t>_xDBC0__xDCBE_ The Toll-Free Performance telephone measures are not available at this time. Once ELS for last Friday is published, we will be able to review the snapshot report.</t>
  </si>
  <si>
    <t>Taxpayer Assistance Centers’ Performance</t>
  </si>
  <si>
    <t>_xDBC0__xDCBE_ As of May 3rd, Field Assistance Walk-In Contacts were 3,079,901.</t>
  </si>
  <si>
    <t>Volunteer Assistance</t>
  </si>
  <si>
    <t>_xDBC0__xDCBE_ Volunteer Return Preparation is 29.4% above last year’s performance and Volunteer e-file has increased by 0.7% compared to this same time last year.</t>
  </si>
  <si>
    <t>_xDBC0__xDCBE_ As of April 30, 2008, Outreach Contacts have increased by 8.8% as compared to the prior year at the same time. The increase is a result of Outreach for Economic Stimulus Payments (ESP) activity.</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</si>
</sst>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00_);_(* \(#,##0.000\);_(* &quot;-&quot;??_);_(@_)"/>
    <numFmt numFmtId="168" formatCode="_(* #,##0.0_);_(* \(#,##0.0\);_(* &quot;-&quot;??_);_(@_)"/>
    <numFmt numFmtId="169" formatCode="_(* #,##0_);_(* \(#,##0\);_(* &quot;-&quot;??_);_(@_)"/>
    <numFmt numFmtId="170" formatCode="&quot;Yes&quot;;&quot;Yes&quot;;&quot;No&quot;"/>
    <numFmt numFmtId="171" formatCode="&quot;True&quot;;&quot;True&quot;;&quot;False&quot;"/>
    <numFmt numFmtId="172" formatCode="&quot;On&quot;;&quot;On&quot;;&quot;Off&quot;"/>
    <numFmt numFmtId="173" formatCode="0.0000000000000000%"/>
    <numFmt numFmtId="174" formatCode="#,##0;00;"/>
    <numFmt numFmtId="175" formatCode="0.0%;00;"/>
    <numFmt numFmtId="176" formatCode="[$-409]dddd\,\ mmmm\ dd\,\ yyyy"/>
    <numFmt numFmtId="177" formatCode="0.0%;"/>
    <numFmt numFmtId="178" formatCode="m/d/yy;@"/>
    <numFmt numFmtId="179" formatCode="m/d/yyyy;@"/>
  </numFmts>
  <fonts count="19">
    <font>
      <sz val="10"/>
      <name val="Arial"/>
      <family val="0"/>
    </font>
    <font>
      <u val="single"/>
      <sz val="10"/>
      <color indexed="20"/>
      <name val="Arial"/>
      <family val="0"/>
    </font>
    <font>
      <u val="single"/>
      <sz val="10"/>
      <color indexed="12"/>
      <name val="Arial"/>
      <family val="0"/>
    </font>
    <font>
      <b/>
      <i/>
      <sz val="15"/>
      <name val="Arial Black"/>
      <family val="2"/>
    </font>
    <font>
      <b/>
      <i/>
      <sz val="9"/>
      <name val="Arial Black"/>
      <family val="2"/>
    </font>
    <font>
      <b/>
      <i/>
      <sz val="12"/>
      <name val="Arial"/>
      <family val="2"/>
    </font>
    <font>
      <b/>
      <sz val="12"/>
      <name val="Arial"/>
      <family val="2"/>
    </font>
    <font>
      <b/>
      <sz val="11"/>
      <name val="Arial"/>
      <family val="2"/>
    </font>
    <font>
      <b/>
      <sz val="12"/>
      <name val="MS Sans Serif"/>
      <family val="2"/>
    </font>
    <font>
      <sz val="11"/>
      <name val="Arial"/>
      <family val="2"/>
    </font>
    <font>
      <b/>
      <i/>
      <sz val="10"/>
      <name val="Arial"/>
      <family val="0"/>
    </font>
    <font>
      <b/>
      <sz val="10"/>
      <name val="Arial"/>
      <family val="2"/>
    </font>
    <font>
      <vertAlign val="superscript"/>
      <sz val="10"/>
      <name val="Arial"/>
      <family val="2"/>
    </font>
    <font>
      <sz val="10"/>
      <color indexed="10"/>
      <name val="Arial"/>
      <family val="0"/>
    </font>
    <font>
      <vertAlign val="superscript"/>
      <sz val="8.5"/>
      <name val="MS Sans Serif"/>
      <family val="2"/>
    </font>
    <font>
      <sz val="8.5"/>
      <name val="MS Sans Serif"/>
      <family val="2"/>
    </font>
    <font>
      <sz val="8.5"/>
      <name val="Arial"/>
      <family val="0"/>
    </font>
    <font>
      <sz val="10"/>
      <name val="MS Sans Serif"/>
      <family val="2"/>
    </font>
    <font>
      <vertAlign val="superscript"/>
      <sz val="8.5"/>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33">
    <border>
      <left/>
      <right/>
      <top/>
      <bottom/>
      <diagonal/>
    </border>
    <border>
      <left>
        <color indexed="63"/>
      </left>
      <right>
        <color indexed="63"/>
      </right>
      <top>
        <color indexed="63"/>
      </top>
      <bottom style="double"/>
    </border>
    <border>
      <left style="double"/>
      <right>
        <color indexed="63"/>
      </right>
      <top style="double"/>
      <bottom>
        <color indexed="63"/>
      </bottom>
    </border>
    <border>
      <left style="thin"/>
      <right>
        <color indexed="63"/>
      </right>
      <top style="double"/>
      <bottom>
        <color indexed="63"/>
      </bottom>
    </border>
    <border>
      <left style="thin"/>
      <right style="double"/>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color indexed="63"/>
      </right>
      <top style="double"/>
      <bottom>
        <color indexed="63"/>
      </bottom>
    </border>
    <border>
      <left>
        <color indexed="63"/>
      </left>
      <right style="double"/>
      <top style="double"/>
      <bottom style="double"/>
    </border>
    <border>
      <left style="double"/>
      <right>
        <color indexed="63"/>
      </right>
      <top style="double"/>
      <bottom style="thin"/>
    </border>
    <border>
      <left style="thin"/>
      <right style="thin"/>
      <top style="double"/>
      <bottom style="thin"/>
    </border>
    <border>
      <left style="thin"/>
      <right style="double"/>
      <top style="thin"/>
      <bottom style="thin"/>
    </border>
    <border>
      <left style="double"/>
      <right>
        <color indexed="63"/>
      </right>
      <top style="thin"/>
      <bottom style="thin"/>
    </border>
    <border>
      <left style="thin"/>
      <right style="thin"/>
      <top style="thin"/>
      <bottom style="thin"/>
    </border>
    <border>
      <left>
        <color indexed="63"/>
      </left>
      <right style="thin"/>
      <top style="thin"/>
      <bottom style="thin"/>
    </border>
    <border>
      <left style="double"/>
      <right style="thin"/>
      <top style="thin"/>
      <bottom style="thin"/>
    </border>
    <border>
      <left style="double"/>
      <right style="thin"/>
      <top style="thin"/>
      <bottom>
        <color indexed="63"/>
      </bottom>
    </border>
    <border>
      <left style="thin"/>
      <right style="thin"/>
      <top style="thin"/>
      <bottom style="double"/>
    </border>
    <border>
      <left>
        <color indexed="63"/>
      </left>
      <right>
        <color indexed="63"/>
      </right>
      <top>
        <color indexed="63"/>
      </top>
      <bottom style="thin"/>
    </border>
    <border>
      <left>
        <color indexed="63"/>
      </left>
      <right>
        <color indexed="63"/>
      </right>
      <top style="double"/>
      <bottom style="thin"/>
    </border>
    <border>
      <left>
        <color indexed="63"/>
      </left>
      <right style="double"/>
      <top style="double"/>
      <bottom>
        <color indexed="63"/>
      </bottom>
    </border>
    <border>
      <left style="double"/>
      <right style="thin"/>
      <top style="thin"/>
      <bottom style="double"/>
    </border>
    <border>
      <left style="double"/>
      <right style="thin"/>
      <top style="double"/>
      <bottom style="thin"/>
    </border>
    <border>
      <left style="thin"/>
      <right>
        <color indexed="63"/>
      </right>
      <top style="double"/>
      <bottom style="thin"/>
    </border>
    <border>
      <left>
        <color indexed="63"/>
      </left>
      <right style="double"/>
      <top>
        <color indexed="63"/>
      </top>
      <bottom>
        <color indexed="63"/>
      </bottom>
    </border>
    <border>
      <left style="double"/>
      <right style="thin"/>
      <top>
        <color indexed="63"/>
      </top>
      <bottom>
        <color indexed="63"/>
      </bottom>
    </border>
    <border>
      <left style="thin"/>
      <right style="thin"/>
      <top>
        <color indexed="63"/>
      </top>
      <bottom>
        <color indexed="63"/>
      </bottom>
    </border>
    <border>
      <left style="double"/>
      <right>
        <color indexed="63"/>
      </right>
      <top style="thin"/>
      <bottom style="double"/>
    </border>
    <border>
      <left>
        <color indexed="63"/>
      </left>
      <right style="thin"/>
      <top style="thin"/>
      <bottom>
        <color indexed="63"/>
      </bottom>
    </border>
    <border>
      <left style="thin"/>
      <right style="double"/>
      <top style="thin"/>
      <bottom style="double"/>
    </border>
    <border>
      <left style="double"/>
      <right>
        <color indexed="63"/>
      </right>
      <top>
        <color indexed="63"/>
      </top>
      <bottom>
        <color indexed="63"/>
      </bottom>
    </border>
    <border>
      <left>
        <color indexed="63"/>
      </left>
      <right style="thin"/>
      <top style="thin"/>
      <bottom style="double"/>
    </border>
    <border>
      <left>
        <color indexed="63"/>
      </left>
      <right style="double"/>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3" fillId="0" borderId="1" xfId="0" applyFont="1" applyBorder="1" applyAlignment="1">
      <alignment horizontal="right"/>
    </xf>
    <xf numFmtId="10" fontId="4" fillId="0" borderId="1" xfId="0" applyNumberFormat="1" applyFont="1" applyBorder="1" applyAlignment="1">
      <alignment vertical="top" wrapText="1"/>
    </xf>
    <xf numFmtId="0" fontId="5" fillId="2" borderId="2" xfId="0" applyFont="1" applyFill="1" applyBorder="1" applyAlignment="1">
      <alignment vertical="center" wrapText="1"/>
    </xf>
    <xf numFmtId="0" fontId="6" fillId="2" borderId="3" xfId="0" applyFont="1" applyFill="1" applyBorder="1" applyAlignment="1">
      <alignment horizontal="center" vertical="center"/>
    </xf>
    <xf numFmtId="10" fontId="6" fillId="2" borderId="4" xfId="0" applyNumberFormat="1" applyFont="1" applyFill="1" applyBorder="1" applyAlignment="1">
      <alignment horizontal="center" vertical="center"/>
    </xf>
    <xf numFmtId="0" fontId="0" fillId="0" borderId="0" xfId="0" applyAlignment="1">
      <alignment vertical="center"/>
    </xf>
    <xf numFmtId="0" fontId="7" fillId="2" borderId="5" xfId="0" applyFont="1" applyFill="1" applyBorder="1" applyAlignment="1">
      <alignment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10" fontId="8" fillId="2" borderId="8" xfId="0" applyNumberFormat="1" applyFont="1" applyFill="1" applyBorder="1" applyAlignment="1">
      <alignment horizontal="center" vertical="center"/>
    </xf>
    <xf numFmtId="0" fontId="7" fillId="0" borderId="9" xfId="0" applyFont="1" applyFill="1" applyBorder="1" applyAlignment="1">
      <alignment horizontal="left" vertical="center"/>
    </xf>
    <xf numFmtId="3" fontId="0" fillId="0" borderId="10" xfId="0" applyNumberFormat="1" applyFill="1" applyBorder="1" applyAlignment="1" applyProtection="1">
      <alignment horizontal="center" vertical="center"/>
      <protection/>
    </xf>
    <xf numFmtId="3" fontId="0" fillId="3" borderId="10" xfId="0" applyNumberFormat="1" applyFill="1" applyBorder="1" applyAlignment="1" applyProtection="1">
      <alignment horizontal="center" vertical="center"/>
      <protection/>
    </xf>
    <xf numFmtId="10" fontId="10" fillId="0" borderId="11" xfId="0" applyNumberFormat="1" applyFont="1" applyFill="1" applyBorder="1" applyAlignment="1">
      <alignment horizontal="center" vertical="center"/>
    </xf>
    <xf numFmtId="0" fontId="0" fillId="0" borderId="0" xfId="0" applyAlignment="1">
      <alignment horizontal="left" vertical="center"/>
    </xf>
    <xf numFmtId="0" fontId="11" fillId="0" borderId="12" xfId="0" applyFont="1" applyFill="1" applyBorder="1" applyAlignment="1">
      <alignment horizontal="left" vertical="center"/>
    </xf>
    <xf numFmtId="3" fontId="0" fillId="0" borderId="13" xfId="0" applyNumberFormat="1" applyFill="1" applyBorder="1" applyAlignment="1" applyProtection="1">
      <alignment horizontal="center" vertical="center"/>
      <protection/>
    </xf>
    <xf numFmtId="3" fontId="0" fillId="3" borderId="14" xfId="0" applyNumberFormat="1" applyFill="1" applyBorder="1" applyAlignment="1" applyProtection="1">
      <alignment horizontal="center" vertical="center"/>
      <protection/>
    </xf>
    <xf numFmtId="0" fontId="0" fillId="0" borderId="15" xfId="0" applyFont="1" applyFill="1" applyBorder="1" applyAlignment="1" quotePrefix="1">
      <alignment vertical="center"/>
    </xf>
    <xf numFmtId="0" fontId="0" fillId="0" borderId="16" xfId="0" applyFont="1" applyFill="1" applyBorder="1" applyAlignment="1">
      <alignment vertical="center"/>
    </xf>
    <xf numFmtId="3" fontId="0" fillId="0" borderId="17" xfId="0" applyNumberFormat="1" applyFill="1" applyBorder="1" applyAlignment="1" applyProtection="1">
      <alignment horizontal="center" vertical="center"/>
      <protection/>
    </xf>
    <xf numFmtId="0" fontId="7" fillId="2" borderId="9" xfId="0" applyFont="1" applyFill="1" applyBorder="1" applyAlignment="1">
      <alignment/>
    </xf>
    <xf numFmtId="3" fontId="0" fillId="2" borderId="18" xfId="0" applyNumberFormat="1" applyFill="1" applyBorder="1" applyAlignment="1" applyProtection="1">
      <alignment horizontal="center" vertical="center"/>
      <protection/>
    </xf>
    <xf numFmtId="3" fontId="0" fillId="2" borderId="19" xfId="0" applyNumberFormat="1" applyFill="1" applyBorder="1" applyAlignment="1" applyProtection="1">
      <alignment horizontal="center" vertical="center"/>
      <protection/>
    </xf>
    <xf numFmtId="10" fontId="10" fillId="2" borderId="20" xfId="0" applyNumberFormat="1" applyFont="1" applyFill="1" applyBorder="1" applyAlignment="1">
      <alignment horizontal="center" vertical="center"/>
    </xf>
    <xf numFmtId="164" fontId="0" fillId="0" borderId="13" xfId="0" applyNumberFormat="1" applyFill="1" applyBorder="1" applyAlignment="1" applyProtection="1">
      <alignment horizontal="center" vertical="center"/>
      <protection/>
    </xf>
    <xf numFmtId="164" fontId="0" fillId="3" borderId="14" xfId="0" applyNumberFormat="1" applyFill="1" applyBorder="1" applyAlignment="1" applyProtection="1">
      <alignment horizontal="center" vertical="center"/>
      <protection/>
    </xf>
    <xf numFmtId="0" fontId="0" fillId="0" borderId="21" xfId="0" applyFont="1" applyFill="1" applyBorder="1" applyAlignment="1" quotePrefix="1">
      <alignment vertical="center"/>
    </xf>
    <xf numFmtId="0" fontId="7" fillId="2" borderId="22" xfId="0" applyFont="1" applyFill="1" applyBorder="1" applyAlignment="1">
      <alignment vertical="center"/>
    </xf>
    <xf numFmtId="3" fontId="0" fillId="2" borderId="23" xfId="0" applyNumberFormat="1" applyFill="1" applyBorder="1" applyAlignment="1" applyProtection="1">
      <alignment horizontal="center" vertical="center"/>
      <protection/>
    </xf>
    <xf numFmtId="10" fontId="10" fillId="2" borderId="24" xfId="0" applyNumberFormat="1" applyFont="1" applyFill="1" applyBorder="1" applyAlignment="1">
      <alignment horizontal="center" vertical="center"/>
    </xf>
    <xf numFmtId="0" fontId="0" fillId="0" borderId="25" xfId="0" applyFont="1" applyFill="1" applyBorder="1" applyAlignment="1">
      <alignment vertical="center"/>
    </xf>
    <xf numFmtId="3" fontId="0" fillId="0" borderId="26" xfId="15" applyNumberFormat="1" applyFont="1" applyFill="1" applyBorder="1" applyAlignment="1" applyProtection="1">
      <alignment horizontal="center" vertical="center"/>
      <protection/>
    </xf>
    <xf numFmtId="0" fontId="0" fillId="0" borderId="27" xfId="0" applyFont="1" applyFill="1" applyBorder="1" applyAlignment="1">
      <alignment vertical="center"/>
    </xf>
    <xf numFmtId="3" fontId="0" fillId="0" borderId="17" xfId="0" applyNumberFormat="1" applyFont="1" applyFill="1" applyBorder="1" applyAlignment="1" applyProtection="1">
      <alignment horizontal="center" vertical="center"/>
      <protection/>
    </xf>
    <xf numFmtId="3" fontId="0" fillId="3" borderId="28" xfId="0" applyNumberFormat="1" applyFill="1" applyBorder="1" applyAlignment="1" applyProtection="1">
      <alignment horizontal="center" vertical="center"/>
      <protection/>
    </xf>
    <xf numFmtId="10" fontId="10" fillId="0" borderId="29" xfId="0" applyNumberFormat="1" applyFont="1" applyFill="1" applyBorder="1" applyAlignment="1">
      <alignment horizontal="center" vertical="center"/>
    </xf>
    <xf numFmtId="0" fontId="7" fillId="2" borderId="30" xfId="0" applyFont="1" applyFill="1" applyBorder="1" applyAlignment="1">
      <alignment/>
    </xf>
    <xf numFmtId="3" fontId="13" fillId="2" borderId="7" xfId="0" applyNumberFormat="1" applyFont="1" applyFill="1" applyBorder="1" applyAlignment="1" applyProtection="1">
      <alignment horizontal="center" vertical="center"/>
      <protection/>
    </xf>
    <xf numFmtId="3" fontId="13" fillId="2" borderId="19" xfId="0" applyNumberFormat="1" applyFont="1" applyFill="1" applyBorder="1" applyAlignment="1" applyProtection="1">
      <alignment horizontal="center" vertical="center"/>
      <protection/>
    </xf>
    <xf numFmtId="3" fontId="0" fillId="0" borderId="13" xfId="0" applyNumberFormat="1" applyFont="1" applyFill="1" applyBorder="1" applyAlignment="1" applyProtection="1">
      <alignment horizontal="center" vertical="center"/>
      <protection/>
    </xf>
    <xf numFmtId="165" fontId="0" fillId="0" borderId="13" xfId="0" applyNumberFormat="1" applyFont="1" applyFill="1" applyBorder="1" applyAlignment="1" applyProtection="1">
      <alignment horizontal="center" vertical="center"/>
      <protection/>
    </xf>
    <xf numFmtId="165" fontId="0" fillId="3" borderId="14" xfId="0" applyNumberFormat="1" applyFill="1" applyBorder="1" applyAlignment="1" applyProtection="1">
      <alignment horizontal="center" vertical="center"/>
      <protection/>
    </xf>
    <xf numFmtId="0" fontId="0" fillId="0" borderId="16" xfId="0" applyFont="1" applyFill="1" applyBorder="1" applyAlignment="1" quotePrefix="1">
      <alignment vertical="center"/>
    </xf>
    <xf numFmtId="165" fontId="0" fillId="0" borderId="17" xfId="0" applyNumberFormat="1" applyFont="1" applyFill="1" applyBorder="1" applyAlignment="1" applyProtection="1">
      <alignment horizontal="center" vertical="center"/>
      <protection/>
    </xf>
    <xf numFmtId="165" fontId="0" fillId="3" borderId="31" xfId="0" applyNumberFormat="1" applyFill="1" applyBorder="1" applyAlignment="1" applyProtection="1">
      <alignment horizontal="center" vertical="center"/>
      <protection/>
    </xf>
    <xf numFmtId="0" fontId="7" fillId="2" borderId="9" xfId="0" applyFont="1" applyFill="1" applyBorder="1" applyAlignment="1">
      <alignment vertical="center"/>
    </xf>
    <xf numFmtId="3" fontId="0" fillId="2" borderId="0" xfId="0" applyNumberFormat="1" applyFill="1" applyBorder="1" applyAlignment="1" applyProtection="1">
      <alignment horizontal="center" vertical="center"/>
      <protection/>
    </xf>
    <xf numFmtId="10" fontId="10" fillId="2" borderId="32" xfId="0" applyNumberFormat="1" applyFont="1" applyFill="1" applyBorder="1" applyAlignment="1" applyProtection="1">
      <alignment horizontal="center" vertical="center"/>
      <protection/>
    </xf>
    <xf numFmtId="0" fontId="0" fillId="0" borderId="15" xfId="0" applyFont="1" applyFill="1" applyBorder="1" applyAlignment="1">
      <alignment vertical="center"/>
    </xf>
    <xf numFmtId="165" fontId="10" fillId="0" borderId="11" xfId="0" applyNumberFormat="1" applyFont="1" applyFill="1" applyBorder="1" applyAlignment="1">
      <alignment horizontal="center" vertical="center"/>
    </xf>
    <xf numFmtId="3" fontId="0" fillId="2" borderId="19" xfId="0" applyNumberFormat="1" applyFont="1" applyFill="1" applyBorder="1" applyAlignment="1" applyProtection="1">
      <alignment horizontal="center" vertical="center"/>
      <protection/>
    </xf>
    <xf numFmtId="165" fontId="10" fillId="2" borderId="32" xfId="0" applyNumberFormat="1" applyFont="1" applyFill="1" applyBorder="1" applyAlignment="1" applyProtection="1">
      <alignment horizontal="center" vertical="center"/>
      <protection/>
    </xf>
    <xf numFmtId="0" fontId="0" fillId="0" borderId="25" xfId="0" applyFont="1" applyBorder="1" applyAlignment="1">
      <alignment vertical="center"/>
    </xf>
    <xf numFmtId="0" fontId="0" fillId="0" borderId="21" xfId="0" applyNumberFormat="1" applyFont="1" applyFill="1" applyBorder="1" applyAlignment="1">
      <alignment vertical="center" wrapText="1"/>
    </xf>
    <xf numFmtId="3" fontId="0" fillId="3" borderId="31" xfId="0" applyNumberFormat="1" applyFill="1" applyBorder="1" applyAlignment="1" applyProtection="1">
      <alignment horizontal="center" vertical="center"/>
      <protection/>
    </xf>
    <xf numFmtId="165" fontId="10" fillId="0" borderId="29" xfId="0" applyNumberFormat="1" applyFont="1" applyFill="1" applyBorder="1" applyAlignment="1">
      <alignment horizontal="center" vertical="center"/>
    </xf>
    <xf numFmtId="0" fontId="15" fillId="0" borderId="0" xfId="0" applyFont="1" applyBorder="1" applyAlignment="1">
      <alignment/>
    </xf>
    <xf numFmtId="0" fontId="14" fillId="0" borderId="0" xfId="0" applyFont="1" applyBorder="1" applyAlignment="1">
      <alignment wrapText="1"/>
    </xf>
    <xf numFmtId="0" fontId="16" fillId="0" borderId="0" xfId="0" applyFont="1" applyBorder="1" applyAlignment="1">
      <alignment/>
    </xf>
    <xf numFmtId="0" fontId="15" fillId="0" borderId="0" xfId="0" applyFont="1" applyAlignment="1">
      <alignment/>
    </xf>
    <xf numFmtId="0" fontId="17" fillId="0" borderId="0" xfId="0" applyFont="1" applyAlignment="1">
      <alignment/>
    </xf>
    <xf numFmtId="0" fontId="0" fillId="0" borderId="0" xfId="0" applyAlignment="1">
      <alignment horizontal="center"/>
    </xf>
    <xf numFmtId="10" fontId="11" fillId="0" borderId="0" xfId="0" applyNumberFormat="1" applyFont="1" applyAlignment="1">
      <alignment horizontal="center"/>
    </xf>
    <xf numFmtId="0" fontId="3" fillId="0" borderId="0" xfId="0" applyFont="1" applyBorder="1" applyAlignment="1">
      <alignment horizontal="center"/>
    </xf>
    <xf numFmtId="179" fontId="3" fillId="0" borderId="1" xfId="0" applyNumberFormat="1" applyFont="1" applyBorder="1" applyAlignment="1">
      <alignment horizontal="left"/>
    </xf>
    <xf numFmtId="0" fontId="18" fillId="0" borderId="0" xfId="0" applyFont="1" applyAlignment="1">
      <alignment horizontal="left" wrapText="1"/>
    </xf>
    <xf numFmtId="0" fontId="18" fillId="0" borderId="0" xfId="0" applyFont="1" applyBorder="1" applyAlignment="1">
      <alignment horizontal="left" wrapText="1"/>
    </xf>
    <xf numFmtId="0" fontId="18" fillId="0" borderId="0" xfId="0" applyNumberFormat="1" applyFont="1" applyBorder="1" applyAlignment="1">
      <alignment horizontal="left" vertical="top" wrapText="1"/>
    </xf>
    <xf numFmtId="0" fontId="18" fillId="0" borderId="7" xfId="0" applyFont="1" applyBorder="1" applyAlignment="1">
      <alignment horizontal="left" wrapText="1"/>
    </xf>
    <xf numFmtId="0" fontId="16" fillId="0" borderId="7" xfId="0" applyFont="1" applyBorder="1" applyAlignment="1">
      <alignment horizontal="left" wrapText="1"/>
    </xf>
    <xf numFmtId="0" fontId="16"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FJone18\Local%20Settings\Temporary%20Internet%20Files\OLK33\2008%20Filing%20Season%20Rpt-for%20we%2005-17-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8 FSR with Plan"/>
      <sheetName val="2008 Filing Season Report - Web"/>
      <sheetName val="Returns-Refunds Tues Report"/>
    </sheetNames>
    <sheetDataSet>
      <sheetData sheetId="0">
        <row r="2">
          <cell r="B2">
            <v>39578</v>
          </cell>
        </row>
        <row r="5">
          <cell r="B5">
            <v>127897</v>
          </cell>
          <cell r="C5">
            <v>142572</v>
          </cell>
        </row>
        <row r="6">
          <cell r="B6">
            <v>51062</v>
          </cell>
          <cell r="C6">
            <v>56433</v>
          </cell>
        </row>
        <row r="7">
          <cell r="B7">
            <v>76835</v>
          </cell>
          <cell r="C7">
            <v>86139</v>
          </cell>
        </row>
        <row r="8">
          <cell r="B8">
            <v>54818</v>
          </cell>
          <cell r="C8">
            <v>59818</v>
          </cell>
        </row>
        <row r="9">
          <cell r="B9">
            <v>22116</v>
          </cell>
          <cell r="C9">
            <v>26321</v>
          </cell>
        </row>
        <row r="10">
          <cell r="B10">
            <v>3777</v>
          </cell>
          <cell r="C10">
            <v>4617</v>
          </cell>
        </row>
        <row r="12">
          <cell r="B12" t="str">
            <v>N/A</v>
          </cell>
          <cell r="C12" t="str">
            <v>N/A</v>
          </cell>
        </row>
        <row r="13">
          <cell r="B13" t="str">
            <v>N/A</v>
          </cell>
          <cell r="C13" t="str">
            <v>N/A</v>
          </cell>
        </row>
        <row r="14">
          <cell r="B14" t="str">
            <v>N/A</v>
          </cell>
          <cell r="C14" t="str">
            <v>N/A</v>
          </cell>
        </row>
        <row r="15">
          <cell r="B15" t="str">
            <v>N/A</v>
          </cell>
          <cell r="C15" t="str">
            <v>N/A</v>
          </cell>
        </row>
        <row r="17">
          <cell r="B17">
            <v>142282443</v>
          </cell>
          <cell r="C17">
            <v>205654352</v>
          </cell>
        </row>
        <row r="18">
          <cell r="B18">
            <v>27877295</v>
          </cell>
          <cell r="C18">
            <v>33953266</v>
          </cell>
        </row>
        <row r="20">
          <cell r="B20" t="str">
            <v>N/A</v>
          </cell>
          <cell r="C20" t="str">
            <v>N/A</v>
          </cell>
        </row>
        <row r="21">
          <cell r="B21" t="str">
            <v>N/A</v>
          </cell>
          <cell r="C21" t="str">
            <v>N/A</v>
          </cell>
        </row>
        <row r="22">
          <cell r="B22" t="str">
            <v>N/A</v>
          </cell>
          <cell r="C22" t="str">
            <v>N/A</v>
          </cell>
        </row>
        <row r="23">
          <cell r="A23" t="str">
            <v>  Tax Law Customer Accuracy Rate (April)</v>
          </cell>
          <cell r="B23">
            <v>0.9</v>
          </cell>
          <cell r="C23">
            <v>0.8988</v>
          </cell>
        </row>
        <row r="24">
          <cell r="A24" t="str">
            <v>  Accounts Customer Accuracy Rate (April)</v>
          </cell>
          <cell r="B24">
            <v>0.931</v>
          </cell>
          <cell r="C24">
            <v>0.9359</v>
          </cell>
        </row>
        <row r="26">
          <cell r="B26" t="str">
            <v>***</v>
          </cell>
          <cell r="C26">
            <v>3079901</v>
          </cell>
        </row>
        <row r="28">
          <cell r="A28" t="str">
            <v>  Volunteer Return Preparation  (w/e 05/11/2008)</v>
          </cell>
          <cell r="B28">
            <v>2524028</v>
          </cell>
          <cell r="C28">
            <v>3266741</v>
          </cell>
        </row>
        <row r="29">
          <cell r="A29" t="str">
            <v>  Volunteer E-File (%)  (w/e 05/11/2008)</v>
          </cell>
          <cell r="B29">
            <v>0.875</v>
          </cell>
          <cell r="C29">
            <v>0.882</v>
          </cell>
        </row>
        <row r="30">
          <cell r="B30">
            <v>95484701</v>
          </cell>
          <cell r="C30">
            <v>103912756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F49"/>
  <sheetViews>
    <sheetView tabSelected="1" workbookViewId="0" topLeftCell="A1">
      <selection activeCell="A41" sqref="A41"/>
    </sheetView>
  </sheetViews>
  <sheetFormatPr defaultColWidth="9.140625" defaultRowHeight="12.75"/>
  <cols>
    <col min="1" max="1" width="48.421875" style="62" bestFit="1" customWidth="1"/>
    <col min="2" max="3" width="15.7109375" style="63" customWidth="1"/>
    <col min="4" max="4" width="15.7109375" style="64" customWidth="1"/>
  </cols>
  <sheetData>
    <row r="1" spans="1:4" ht="23.25">
      <c r="A1" s="65" t="s">
        <v>0</v>
      </c>
      <c r="B1" s="65"/>
      <c r="C1" s="65"/>
      <c r="D1" s="65"/>
    </row>
    <row r="2" spans="1:4" ht="29.25" customHeight="1" thickBot="1">
      <c r="A2" s="1" t="s">
        <v>1</v>
      </c>
      <c r="B2" s="66">
        <f>'[1]2008 FSR with Plan'!B2:C2</f>
        <v>39578</v>
      </c>
      <c r="C2" s="66"/>
      <c r="D2" s="2"/>
    </row>
    <row r="3" spans="1:4" s="6" customFormat="1" ht="33" customHeight="1" thickBot="1" thickTop="1">
      <c r="A3" s="3" t="s">
        <v>2</v>
      </c>
      <c r="B3" s="4" t="s">
        <v>3</v>
      </c>
      <c r="C3" s="4" t="s">
        <v>4</v>
      </c>
      <c r="D3" s="5" t="s">
        <v>5</v>
      </c>
    </row>
    <row r="4" spans="1:4" s="6" customFormat="1" ht="21" customHeight="1" thickBot="1" thickTop="1">
      <c r="A4" s="7" t="s">
        <v>6</v>
      </c>
      <c r="B4" s="8"/>
      <c r="C4" s="9"/>
      <c r="D4" s="10"/>
    </row>
    <row r="5" spans="1:4" s="15" customFormat="1" ht="18" customHeight="1" thickTop="1">
      <c r="A5" s="11" t="s">
        <v>16</v>
      </c>
      <c r="B5" s="12">
        <f>'[1]2008 FSR with Plan'!B5</f>
        <v>127897</v>
      </c>
      <c r="C5" s="13">
        <f>'[1]2008 FSR with Plan'!C5</f>
        <v>142572</v>
      </c>
      <c r="D5" s="14">
        <v>0.1141</v>
      </c>
    </row>
    <row r="6" spans="1:4" s="15" customFormat="1" ht="18" customHeight="1">
      <c r="A6" s="16" t="s">
        <v>17</v>
      </c>
      <c r="B6" s="17">
        <f>'[1]2008 FSR with Plan'!B6</f>
        <v>51062</v>
      </c>
      <c r="C6" s="18">
        <f>'[1]2008 FSR with Plan'!C6</f>
        <v>56433</v>
      </c>
      <c r="D6" s="14">
        <f>(C6-B6)/B6</f>
        <v>0.10518585249304767</v>
      </c>
    </row>
    <row r="7" spans="1:4" s="15" customFormat="1" ht="18" customHeight="1">
      <c r="A7" s="16" t="s">
        <v>18</v>
      </c>
      <c r="B7" s="17">
        <f>'[1]2008 FSR with Plan'!B7</f>
        <v>76835</v>
      </c>
      <c r="C7" s="18">
        <f>'[1]2008 FSR with Plan'!C7</f>
        <v>86139</v>
      </c>
      <c r="D7" s="14">
        <f>(C7-B7)/B7</f>
        <v>0.12109064879286784</v>
      </c>
    </row>
    <row r="8" spans="1:4" s="6" customFormat="1" ht="18" customHeight="1">
      <c r="A8" s="19" t="s">
        <v>19</v>
      </c>
      <c r="B8" s="17">
        <f>'[1]2008 FSR with Plan'!B8</f>
        <v>54818</v>
      </c>
      <c r="C8" s="18">
        <f>'[1]2008 FSR with Plan'!C8</f>
        <v>59818</v>
      </c>
      <c r="D8" s="14">
        <f>(C8-B8)/B8</f>
        <v>0.09121091612244153</v>
      </c>
    </row>
    <row r="9" spans="1:4" s="6" customFormat="1" ht="18" customHeight="1">
      <c r="A9" s="19" t="s">
        <v>7</v>
      </c>
      <c r="B9" s="17">
        <f>'[1]2008 FSR with Plan'!B9</f>
        <v>22116</v>
      </c>
      <c r="C9" s="18">
        <f>'[1]2008 FSR with Plan'!C9</f>
        <v>26321</v>
      </c>
      <c r="D9" s="14">
        <v>0.1893</v>
      </c>
    </row>
    <row r="10" spans="1:4" s="6" customFormat="1" ht="18" customHeight="1" thickBot="1">
      <c r="A10" s="20" t="s">
        <v>8</v>
      </c>
      <c r="B10" s="21">
        <f>'[1]2008 FSR with Plan'!B10</f>
        <v>3777</v>
      </c>
      <c r="C10" s="18">
        <f>'[1]2008 FSR with Plan'!C10</f>
        <v>4617</v>
      </c>
      <c r="D10" s="14">
        <v>0.2204</v>
      </c>
    </row>
    <row r="11" spans="1:4" ht="16.5" customHeight="1" thickTop="1">
      <c r="A11" s="22" t="s">
        <v>9</v>
      </c>
      <c r="B11" s="23"/>
      <c r="C11" s="24"/>
      <c r="D11" s="25"/>
    </row>
    <row r="12" spans="1:4" s="6" customFormat="1" ht="18" customHeight="1">
      <c r="A12" s="19" t="s">
        <v>20</v>
      </c>
      <c r="B12" s="17" t="str">
        <f>'[1]2008 FSR with Plan'!B12</f>
        <v>N/A</v>
      </c>
      <c r="C12" s="18" t="str">
        <f>'[1]2008 FSR with Plan'!C12</f>
        <v>N/A</v>
      </c>
      <c r="D12" s="14" t="s">
        <v>10</v>
      </c>
    </row>
    <row r="13" spans="1:4" s="6" customFormat="1" ht="18" customHeight="1">
      <c r="A13" s="19" t="s">
        <v>21</v>
      </c>
      <c r="B13" s="26" t="str">
        <f>'[1]2008 FSR with Plan'!B13</f>
        <v>N/A</v>
      </c>
      <c r="C13" s="27" t="str">
        <f>'[1]2008 FSR with Plan'!C13</f>
        <v>N/A</v>
      </c>
      <c r="D13" s="14" t="s">
        <v>10</v>
      </c>
    </row>
    <row r="14" spans="1:4" s="6" customFormat="1" ht="18" customHeight="1">
      <c r="A14" s="19" t="s">
        <v>22</v>
      </c>
      <c r="B14" s="26" t="str">
        <f>'[1]2008 FSR with Plan'!B14</f>
        <v>N/A</v>
      </c>
      <c r="C14" s="27" t="str">
        <f>'[1]2008 FSR with Plan'!C14</f>
        <v>N/A</v>
      </c>
      <c r="D14" s="14" t="s">
        <v>10</v>
      </c>
    </row>
    <row r="15" spans="1:4" s="6" customFormat="1" ht="18" customHeight="1" thickBot="1">
      <c r="A15" s="28" t="s">
        <v>23</v>
      </c>
      <c r="B15" s="17" t="str">
        <f>'[1]2008 FSR with Plan'!B15</f>
        <v>N/A</v>
      </c>
      <c r="C15" s="18" t="str">
        <f>'[1]2008 FSR with Plan'!C15</f>
        <v>N/A</v>
      </c>
      <c r="D15" s="14" t="s">
        <v>10</v>
      </c>
    </row>
    <row r="16" spans="1:4" s="6" customFormat="1" ht="18" customHeight="1" thickTop="1">
      <c r="A16" s="29" t="s">
        <v>11</v>
      </c>
      <c r="B16" s="30"/>
      <c r="C16" s="24"/>
      <c r="D16" s="31"/>
    </row>
    <row r="17" spans="1:4" s="6" customFormat="1" ht="18" customHeight="1">
      <c r="A17" s="32" t="s">
        <v>24</v>
      </c>
      <c r="B17" s="33">
        <f>'[1]2008 FSR with Plan'!B17</f>
        <v>142282443</v>
      </c>
      <c r="C17" s="18">
        <f>'[1]2008 FSR with Plan'!C17</f>
        <v>205654352</v>
      </c>
      <c r="D17" s="14">
        <f>(C17-B17)/B17</f>
        <v>0.4453951426740684</v>
      </c>
    </row>
    <row r="18" spans="1:4" s="6" customFormat="1" ht="18" customHeight="1" thickBot="1">
      <c r="A18" s="34" t="s">
        <v>12</v>
      </c>
      <c r="B18" s="35">
        <f>'[1]2008 FSR with Plan'!B18</f>
        <v>27877295</v>
      </c>
      <c r="C18" s="36">
        <f>'[1]2008 FSR with Plan'!C18</f>
        <v>33953266</v>
      </c>
      <c r="D18" s="37">
        <f>(C18-B18)/B18</f>
        <v>0.21795410924912192</v>
      </c>
    </row>
    <row r="19" spans="1:4" ht="16.5" customHeight="1" thickTop="1">
      <c r="A19" s="38" t="s">
        <v>13</v>
      </c>
      <c r="B19" s="39"/>
      <c r="C19" s="40"/>
      <c r="D19" s="25"/>
    </row>
    <row r="20" spans="1:4" ht="16.5" customHeight="1">
      <c r="A20" s="19" t="s">
        <v>25</v>
      </c>
      <c r="B20" s="41" t="str">
        <f>'[1]2008 FSR with Plan'!B20</f>
        <v>N/A</v>
      </c>
      <c r="C20" s="18" t="str">
        <f>'[1]2008 FSR with Plan'!C20</f>
        <v>N/A</v>
      </c>
      <c r="D20" s="14" t="e">
        <f>(C20-B20)/B20</f>
        <v>#VALUE!</v>
      </c>
    </row>
    <row r="21" spans="1:4" ht="16.5" customHeight="1">
      <c r="A21" s="19" t="s">
        <v>26</v>
      </c>
      <c r="B21" s="42" t="str">
        <f>'[1]2008 FSR with Plan'!B21</f>
        <v>N/A</v>
      </c>
      <c r="C21" s="43" t="str">
        <f>'[1]2008 FSR with Plan'!C21</f>
        <v>N/A</v>
      </c>
      <c r="D21" s="14" t="e">
        <f>(C21-B21)/B21</f>
        <v>#VALUE!</v>
      </c>
    </row>
    <row r="22" spans="1:4" s="6" customFormat="1" ht="18" customHeight="1">
      <c r="A22" s="44" t="s">
        <v>27</v>
      </c>
      <c r="B22" s="41" t="str">
        <f>'[1]2008 FSR with Plan'!B22</f>
        <v>N/A</v>
      </c>
      <c r="C22" s="18" t="str">
        <f>'[1]2008 FSR with Plan'!C22</f>
        <v>N/A</v>
      </c>
      <c r="D22" s="14" t="e">
        <f>(C22-B22)/B22</f>
        <v>#VALUE!</v>
      </c>
    </row>
    <row r="23" spans="1:4" s="6" customFormat="1" ht="18" customHeight="1">
      <c r="A23" s="20" t="str">
        <f>'[1]2008 FSR with Plan'!A23</f>
        <v>  Tax Law Customer Accuracy Rate (April)</v>
      </c>
      <c r="B23" s="42">
        <f>'[1]2008 FSR with Plan'!B23</f>
        <v>0.9</v>
      </c>
      <c r="C23" s="43">
        <f>'[1]2008 FSR with Plan'!C23</f>
        <v>0.8988</v>
      </c>
      <c r="D23" s="14">
        <f>(C23-B23)/B23</f>
        <v>-0.0013333333333333099</v>
      </c>
    </row>
    <row r="24" spans="1:4" s="6" customFormat="1" ht="18" customHeight="1" thickBot="1">
      <c r="A24" s="20" t="str">
        <f>'[1]2008 FSR with Plan'!A24</f>
        <v>  Accounts Customer Accuracy Rate (April)</v>
      </c>
      <c r="B24" s="45">
        <f>'[1]2008 FSR with Plan'!B24</f>
        <v>0.931</v>
      </c>
      <c r="C24" s="46">
        <f>'[1]2008 FSR with Plan'!C24</f>
        <v>0.9359</v>
      </c>
      <c r="D24" s="14">
        <f>(C24-B24)/B24</f>
        <v>0.005263157894736739</v>
      </c>
    </row>
    <row r="25" spans="1:4" s="6" customFormat="1" ht="18" customHeight="1" thickTop="1">
      <c r="A25" s="47" t="s">
        <v>28</v>
      </c>
      <c r="B25" s="48"/>
      <c r="C25" s="48"/>
      <c r="D25" s="49"/>
    </row>
    <row r="26" spans="1:4" s="6" customFormat="1" ht="18" customHeight="1" thickBot="1">
      <c r="A26" s="50" t="s">
        <v>29</v>
      </c>
      <c r="B26" s="41" t="str">
        <f>'[1]2008 FSR with Plan'!B26</f>
        <v>***</v>
      </c>
      <c r="C26" s="18">
        <f>'[1]2008 FSR with Plan'!C26</f>
        <v>3079901</v>
      </c>
      <c r="D26" s="51" t="s">
        <v>14</v>
      </c>
    </row>
    <row r="27" spans="1:4" s="6" customFormat="1" ht="18" customHeight="1" thickTop="1">
      <c r="A27" s="47" t="s">
        <v>15</v>
      </c>
      <c r="B27" s="52"/>
      <c r="C27" s="52"/>
      <c r="D27" s="53"/>
    </row>
    <row r="28" spans="1:4" s="6" customFormat="1" ht="18" customHeight="1">
      <c r="A28" s="50" t="str">
        <f>'[1]2008 FSR with Plan'!A28</f>
        <v>  Volunteer Return Preparation  (w/e 05/11/2008)</v>
      </c>
      <c r="B28" s="41">
        <f>'[1]2008 FSR with Plan'!B28</f>
        <v>2524028</v>
      </c>
      <c r="C28" s="18">
        <f>'[1]2008 FSR with Plan'!C28</f>
        <v>3266741</v>
      </c>
      <c r="D28" s="51">
        <f>(C28-B28)/B28</f>
        <v>0.29425703676821335</v>
      </c>
    </row>
    <row r="29" spans="1:4" s="6" customFormat="1" ht="18" customHeight="1">
      <c r="A29" s="54" t="str">
        <f>'[1]2008 FSR with Plan'!A29</f>
        <v>  Volunteer E-File (%)  (w/e 05/11/2008)</v>
      </c>
      <c r="B29" s="42">
        <f>'[1]2008 FSR with Plan'!B29</f>
        <v>0.875</v>
      </c>
      <c r="C29" s="43">
        <f>'[1]2008 FSR with Plan'!C29</f>
        <v>0.882</v>
      </c>
      <c r="D29" s="51">
        <v>0.01</v>
      </c>
    </row>
    <row r="30" spans="1:4" s="6" customFormat="1" ht="30" customHeight="1" thickBot="1">
      <c r="A30" s="55" t="s">
        <v>30</v>
      </c>
      <c r="B30" s="35">
        <f>'[1]2008 FSR with Plan'!B30</f>
        <v>95484701</v>
      </c>
      <c r="C30" s="56">
        <f>'[1]2008 FSR with Plan'!C30</f>
        <v>103912756</v>
      </c>
      <c r="D30" s="57">
        <f>(C30-B30)/B30</f>
        <v>0.0882660249415244</v>
      </c>
    </row>
    <row r="31" spans="1:6" ht="30" customHeight="1" thickTop="1">
      <c r="A31" s="70" t="s">
        <v>35</v>
      </c>
      <c r="B31" s="71"/>
      <c r="C31" s="71"/>
      <c r="D31" s="71"/>
      <c r="E31" s="58"/>
      <c r="F31" s="58"/>
    </row>
    <row r="32" spans="1:6" ht="19.5" customHeight="1">
      <c r="A32" s="68" t="s">
        <v>32</v>
      </c>
      <c r="B32" s="68"/>
      <c r="C32" s="68"/>
      <c r="D32" s="68"/>
      <c r="E32" s="59"/>
      <c r="F32" s="59"/>
    </row>
    <row r="33" spans="1:6" ht="24" customHeight="1">
      <c r="A33" s="67" t="s">
        <v>36</v>
      </c>
      <c r="B33" s="72"/>
      <c r="C33" s="72"/>
      <c r="D33" s="72"/>
      <c r="E33" s="60"/>
      <c r="F33" s="60"/>
    </row>
    <row r="34" spans="1:6" ht="39" customHeight="1">
      <c r="A34" s="69" t="s">
        <v>33</v>
      </c>
      <c r="B34" s="69"/>
      <c r="C34" s="69"/>
      <c r="D34" s="69"/>
      <c r="E34" s="61"/>
      <c r="F34" s="61"/>
    </row>
    <row r="35" spans="1:4" ht="12.75">
      <c r="A35" s="67" t="s">
        <v>34</v>
      </c>
      <c r="B35" s="67"/>
      <c r="C35" s="67"/>
      <c r="D35" s="67"/>
    </row>
    <row r="37" ht="12.75">
      <c r="A37" s="62" t="s">
        <v>37</v>
      </c>
    </row>
    <row r="38" spans="1:6" ht="12.75">
      <c r="A38" s="62" t="s">
        <v>38</v>
      </c>
      <c r="F38" t="s">
        <v>31</v>
      </c>
    </row>
    <row r="39" ht="12.75">
      <c r="A39" s="62" t="s">
        <v>39</v>
      </c>
    </row>
    <row r="40" ht="12.75">
      <c r="A40" s="62" t="s">
        <v>40</v>
      </c>
    </row>
    <row r="41" ht="12.75">
      <c r="A41" s="62" t="s">
        <v>41</v>
      </c>
    </row>
    <row r="42" ht="12.75">
      <c r="A42" s="62" t="s">
        <v>42</v>
      </c>
    </row>
    <row r="43" ht="12.75">
      <c r="A43" s="62" t="s">
        <v>43</v>
      </c>
    </row>
    <row r="44" ht="12.75">
      <c r="A44" s="62" t="s">
        <v>44</v>
      </c>
    </row>
    <row r="45" ht="12.75">
      <c r="A45" s="62" t="s">
        <v>45</v>
      </c>
    </row>
    <row r="46" ht="12.75">
      <c r="A46" s="62" t="s">
        <v>46</v>
      </c>
    </row>
    <row r="47" ht="12.75">
      <c r="A47" s="62" t="s">
        <v>47</v>
      </c>
    </row>
    <row r="48" ht="12.75">
      <c r="A48" s="62" t="s">
        <v>48</v>
      </c>
    </row>
    <row r="49" ht="12.75">
      <c r="A49" s="62" t="s">
        <v>49</v>
      </c>
    </row>
  </sheetData>
  <sheetProtection/>
  <mergeCells count="7">
    <mergeCell ref="A1:D1"/>
    <mergeCell ref="B2:C2"/>
    <mergeCell ref="A35:D35"/>
    <mergeCell ref="A32:D32"/>
    <mergeCell ref="A34:D34"/>
    <mergeCell ref="A31:D31"/>
    <mergeCell ref="A33:D33"/>
  </mergeCells>
  <printOptions horizontalCentered="1" verticalCentered="1"/>
  <pageMargins left="0.45" right="0.25" top="0.25" bottom="0.25" header="0" footer="0"/>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the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z8ncb</dc:creator>
  <cp:keywords/>
  <dc:description/>
  <cp:lastModifiedBy>pabatu00</cp:lastModifiedBy>
  <cp:lastPrinted>2008-05-16T21:50:27Z</cp:lastPrinted>
  <dcterms:created xsi:type="dcterms:W3CDTF">2008-05-16T21:24:49Z</dcterms:created>
  <dcterms:modified xsi:type="dcterms:W3CDTF">2008-05-21T13:27:30Z</dcterms:modified>
  <cp:category/>
  <cp:version/>
  <cp:contentType/>
  <cp:contentStatus/>
</cp:coreProperties>
</file>