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2120" windowHeight="9090" activeTab="0"/>
  </bookViews>
  <sheets>
    <sheet name="Data" sheetId="1" r:id="rId1"/>
    <sheet name="Notes" sheetId="2" r:id="rId2"/>
  </sheets>
  <definedNames>
    <definedName name="\P">'Data'!#REF!</definedName>
    <definedName name="_xlnm.Print_Area" localSheetId="0">'Data'!$A$1:$G$85</definedName>
    <definedName name="_xlnm.Print_Area">'Data'!$A$1:$G$82</definedName>
    <definedName name="_xlnm.Print_Titles" localSheetId="0">'Data'!$1:$9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<sst xmlns="http://schemas.openxmlformats.org/spreadsheetml/2006/main" count="236" uniqueCount="161">
  <si>
    <t>Mode and transit agency</t>
  </si>
  <si>
    <t>Primary</t>
  </si>
  <si>
    <t>Number of</t>
  </si>
  <si>
    <t>city</t>
  </si>
  <si>
    <t>States</t>
  </si>
  <si>
    <t>Directional</t>
  </si>
  <si>
    <t>Number</t>
  </si>
  <si>
    <t>served</t>
  </si>
  <si>
    <t>route-miles \1</t>
  </si>
  <si>
    <t>of stations</t>
  </si>
  <si>
    <t xml:space="preserve">    Total</t>
  </si>
  <si>
    <t xml:space="preserve">  Heavy rail</t>
  </si>
  <si>
    <t>Chicago Transit Authority</t>
  </si>
  <si>
    <t>Chicago</t>
  </si>
  <si>
    <t>IL</t>
  </si>
  <si>
    <t>Cleveland</t>
  </si>
  <si>
    <t>OH</t>
  </si>
  <si>
    <t>Los Angeles</t>
  </si>
  <si>
    <t>CA</t>
  </si>
  <si>
    <t>Maryland Transit Administration</t>
  </si>
  <si>
    <t>Baltimore</t>
  </si>
  <si>
    <t>MD</t>
  </si>
  <si>
    <t>Boston</t>
  </si>
  <si>
    <t>MA</t>
  </si>
  <si>
    <t>Atlanta</t>
  </si>
  <si>
    <t>GA</t>
  </si>
  <si>
    <t>Miami-Dade Transit Agency</t>
  </si>
  <si>
    <t>Miami</t>
  </si>
  <si>
    <t>FL</t>
  </si>
  <si>
    <t>MTA New York City Transit</t>
  </si>
  <si>
    <t>New York</t>
  </si>
  <si>
    <t>NY</t>
  </si>
  <si>
    <t>MTA Staten Island Railway</t>
  </si>
  <si>
    <t>NY, NJ</t>
  </si>
  <si>
    <t>Port Authority Transit Corporation</t>
  </si>
  <si>
    <t>Philadelphia</t>
  </si>
  <si>
    <t>PA, NJ</t>
  </si>
  <si>
    <t>San Francisco</t>
  </si>
  <si>
    <t>PA</t>
  </si>
  <si>
    <t>Washington</t>
  </si>
  <si>
    <t>DC, MD, VA</t>
  </si>
  <si>
    <t xml:space="preserve">  Light rail</t>
  </si>
  <si>
    <t>Bi-State Development Agency</t>
  </si>
  <si>
    <t>St. Louis</t>
  </si>
  <si>
    <t>MO, IL</t>
  </si>
  <si>
    <t>Dallas Area Rapid Transit Authority</t>
  </si>
  <si>
    <t>Dallas</t>
  </si>
  <si>
    <t>TX</t>
  </si>
  <si>
    <t>Tampa</t>
  </si>
  <si>
    <t>(NA)</t>
  </si>
  <si>
    <t>Island Transit</t>
  </si>
  <si>
    <t>Galveston</t>
  </si>
  <si>
    <t>Kenosha Transit</t>
  </si>
  <si>
    <t>Kenosha</t>
  </si>
  <si>
    <t>WI</t>
  </si>
  <si>
    <t>King County Department of Transportation</t>
  </si>
  <si>
    <t>Seattle</t>
  </si>
  <si>
    <t>WA</t>
  </si>
  <si>
    <t>McKinney Avenue Transit Authority</t>
  </si>
  <si>
    <t>U</t>
  </si>
  <si>
    <t>Memphis Area Transit Authority</t>
  </si>
  <si>
    <t>Memphis</t>
  </si>
  <si>
    <t>TN</t>
  </si>
  <si>
    <t>New Jersey Transit Corporation</t>
  </si>
  <si>
    <t>Newark</t>
  </si>
  <si>
    <t>NJ</t>
  </si>
  <si>
    <t>Niagara Frontier Transit Metro System</t>
  </si>
  <si>
    <t>Buffalo</t>
  </si>
  <si>
    <t>Port Authority of Allegheny County</t>
  </si>
  <si>
    <t>Pittsburgh</t>
  </si>
  <si>
    <t>Portland Streetcar</t>
  </si>
  <si>
    <t>Portland</t>
  </si>
  <si>
    <t>OR</t>
  </si>
  <si>
    <t>New Orleans</t>
  </si>
  <si>
    <t>LA</t>
  </si>
  <si>
    <t>Regional Transportation District</t>
  </si>
  <si>
    <t>Denver</t>
  </si>
  <si>
    <t>CO</t>
  </si>
  <si>
    <t>Sacramento Regional Transit District</t>
  </si>
  <si>
    <t>Sacramento</t>
  </si>
  <si>
    <t>San Diego Trolley</t>
  </si>
  <si>
    <t>San Diego</t>
  </si>
  <si>
    <t>San Francisco Municipal Railway</t>
  </si>
  <si>
    <t>San Jose</t>
  </si>
  <si>
    <t>Utah Transit Authority</t>
  </si>
  <si>
    <t>Salt Lake City</t>
  </si>
  <si>
    <t>UT</t>
  </si>
  <si>
    <t>Alaska Railroad Corporation</t>
  </si>
  <si>
    <t>Anchorage</t>
  </si>
  <si>
    <t>AK</t>
  </si>
  <si>
    <t>Altamont Commuter Express Authority</t>
  </si>
  <si>
    <t>New Haven</t>
  </si>
  <si>
    <t>CT</t>
  </si>
  <si>
    <t>MD, DC, WV</t>
  </si>
  <si>
    <t>MA, RI</t>
  </si>
  <si>
    <t>MTA Long Island Rail Road</t>
  </si>
  <si>
    <t>MTA Metro-North Railroad</t>
  </si>
  <si>
    <t>NY, NJ, CT</t>
  </si>
  <si>
    <t>NY, NJ, PA</t>
  </si>
  <si>
    <t>IL, WI</t>
  </si>
  <si>
    <t>IL, IN</t>
  </si>
  <si>
    <t>ON TRACK</t>
  </si>
  <si>
    <t>Syracuse</t>
  </si>
  <si>
    <t>Peninsula Corridor Joint Powers Board</t>
  </si>
  <si>
    <t>Virginia Railway Express</t>
  </si>
  <si>
    <t>DC, VA</t>
  </si>
  <si>
    <t>\1 The mileage in each direction over which public transportation vehicles travel</t>
  </si>
  <si>
    <t>while in  revenue service. The mileage is computed without regard to the number of</t>
  </si>
  <si>
    <t>traffic lanes or rail tracks existing in the right-of-way.</t>
  </si>
  <si>
    <t>\2 Number of stations that comply with the American with Disabilities Act of 1992 (ADA).</t>
  </si>
  <si>
    <t>highway-rail</t>
  </si>
  <si>
    <t>crossings</t>
  </si>
  <si>
    <t>SYMBOLS</t>
  </si>
  <si>
    <t>FOOTNOTES</t>
  </si>
  <si>
    <t>Central Puget Sound Regional Transit Authority</t>
  </si>
  <si>
    <t>Metro Transit Authority of Harris County</t>
  </si>
  <si>
    <t>Houston</t>
  </si>
  <si>
    <t>provisions of the ADA.</t>
  </si>
  <si>
    <t>Additional stations may be wheelchair accessible but not comply with other</t>
  </si>
  <si>
    <t xml:space="preserve">\3 Excludes commuter-type services operated independently by AMTRAK. </t>
  </si>
  <si>
    <t xml:space="preserve">  Commuter rail \3</t>
  </si>
  <si>
    <t>Greater Cleveland Regional Transit Authority</t>
  </si>
  <si>
    <t>Massachusetts Bay Transportation Authority</t>
  </si>
  <si>
    <t>Metropolitan Atlanta Rapid Transit Authority</t>
  </si>
  <si>
    <t>San Francisco Bay Area Rapid Transit District</t>
  </si>
  <si>
    <t>Southeastern Pennsylvania Transportation Authority</t>
  </si>
  <si>
    <t>Washington Metropolitan Area Transit Authority</t>
  </si>
  <si>
    <t>Hillsborough Area Regional Transit Authority</t>
  </si>
  <si>
    <t>Connecticut Department of Transportation</t>
  </si>
  <si>
    <t>Pennsylvania Department of Transportation</t>
  </si>
  <si>
    <t>South Florida Regional Transportation Authority</t>
  </si>
  <si>
    <t>Southern California Regional Rail Authority</t>
  </si>
  <si>
    <t xml:space="preserve">Number of American </t>
  </si>
  <si>
    <t>accessible stations \2</t>
  </si>
  <si>
    <t>Disabilities Act (ADA)</t>
  </si>
  <si>
    <t>Port Authority Trans-Hudson Corporation</t>
  </si>
  <si>
    <t>Central Arkansas Transit Authority</t>
  </si>
  <si>
    <t>Little Rock</t>
  </si>
  <si>
    <t>AR</t>
  </si>
  <si>
    <t>Metro Transit</t>
  </si>
  <si>
    <t>Minneapolis</t>
  </si>
  <si>
    <t>MN</t>
  </si>
  <si>
    <t>New Orleans Regional Transit Authority</t>
  </si>
  <si>
    <t>Tri-County Metropolitan Trans. District</t>
  </si>
  <si>
    <t>Santa Clara Valley Trans. Authority</t>
  </si>
  <si>
    <t>NE Illinois Regional Commuter Rail Corporation</t>
  </si>
  <si>
    <t>Northern Indiana Commuter Trans. District</t>
  </si>
  <si>
    <t>Dallas Area Rapid Transit</t>
  </si>
  <si>
    <t>Fort Worth Transportation Authority</t>
  </si>
  <si>
    <t>N. San Diego County Transit Development Board</t>
  </si>
  <si>
    <t>See Internet site &lt;http://www.bts.gov&gt;.</t>
  </si>
  <si>
    <t>Source: U.S. Bureau of Transportation Statistics, State Transportation Statistics, 2006.</t>
  </si>
  <si>
    <r>
      <t>Table 1084.</t>
    </r>
    <r>
      <rPr>
        <b/>
        <sz val="12"/>
        <color indexed="8"/>
        <rFont val="Courier New"/>
        <family val="3"/>
      </rPr>
      <t xml:space="preserve"> Characteristics of Rail Transit by Transit Authority: 2004</t>
    </r>
  </si>
  <si>
    <t>http://www.bts.gov/publications/state_transportation_statistics/</t>
  </si>
  <si>
    <t>[Back to Data]</t>
  </si>
  <si>
    <t>For more information</t>
  </si>
  <si>
    <t>NA Not available.</t>
  </si>
  <si>
    <t>[See Notes]</t>
  </si>
  <si>
    <t>L.A. County Metropolitan Transportation Authority</t>
  </si>
  <si>
    <t>Los Angeles County Metropolitan Trans. Authority</t>
  </si>
  <si>
    <t>Central Puget Sound Regional Trans. Authority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</si>
</sst>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11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12"/>
      <name val="Courier New"/>
      <family val="3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u val="single"/>
      <sz val="12"/>
      <color indexed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" xfId="0" applyNumberFormat="1" applyFont="1" applyBorder="1" applyAlignment="1">
      <alignment horizontal="fill"/>
    </xf>
    <xf numFmtId="0" fontId="5" fillId="0" borderId="0" xfId="0" applyFont="1" applyAlignment="1">
      <alignment/>
    </xf>
    <xf numFmtId="0" fontId="0" fillId="0" borderId="2" xfId="0" applyNumberFormat="1" applyFont="1" applyBorder="1" applyAlignment="1">
      <alignment horizontal="fill"/>
    </xf>
    <xf numFmtId="0" fontId="0" fillId="0" borderId="3" xfId="0" applyNumberFormat="1" applyFont="1" applyBorder="1" applyAlignment="1">
      <alignment horizontal="center"/>
    </xf>
    <xf numFmtId="0" fontId="9" fillId="0" borderId="0" xfId="0" applyNumberFormat="1" applyFont="1" applyAlignment="1">
      <alignment/>
    </xf>
    <xf numFmtId="0" fontId="0" fillId="2" borderId="0" xfId="0" applyFill="1" applyAlignment="1">
      <alignment/>
    </xf>
    <xf numFmtId="172" fontId="0" fillId="2" borderId="0" xfId="0" applyNumberFormat="1" applyFill="1" applyAlignment="1">
      <alignment/>
    </xf>
    <xf numFmtId="0" fontId="9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4" xfId="0" applyNumberFormat="1" applyFont="1" applyFill="1" applyBorder="1" applyAlignment="1">
      <alignment horizontal="fill"/>
    </xf>
    <xf numFmtId="0" fontId="0" fillId="2" borderId="0" xfId="0" applyNumberFormat="1" applyFont="1" applyFill="1" applyAlignment="1">
      <alignment/>
    </xf>
    <xf numFmtId="0" fontId="0" fillId="2" borderId="5" xfId="0" applyNumberFormat="1" applyFont="1" applyFill="1" applyBorder="1" applyAlignment="1">
      <alignment horizontal="fill"/>
    </xf>
    <xf numFmtId="0" fontId="5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0" fillId="2" borderId="3" xfId="0" applyFont="1" applyFill="1" applyBorder="1" applyAlignment="1">
      <alignment horizontal="right"/>
    </xf>
    <xf numFmtId="3" fontId="5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3" fontId="5" fillId="2" borderId="3" xfId="0" applyNumberFormat="1" applyFont="1" applyFill="1" applyBorder="1" applyAlignment="1">
      <alignment horizontal="right"/>
    </xf>
    <xf numFmtId="173" fontId="5" fillId="2" borderId="0" xfId="0" applyNumberFormat="1" applyFont="1" applyFill="1" applyAlignment="1">
      <alignment/>
    </xf>
    <xf numFmtId="1" fontId="5" fillId="2" borderId="0" xfId="0" applyNumberFormat="1" applyFont="1" applyFill="1" applyAlignment="1">
      <alignment/>
    </xf>
    <xf numFmtId="3" fontId="5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3" fontId="0" fillId="2" borderId="3" xfId="0" applyNumberFormat="1" applyFont="1" applyFill="1" applyBorder="1" applyAlignment="1">
      <alignment horizontal="right"/>
    </xf>
    <xf numFmtId="173" fontId="0" fillId="2" borderId="0" xfId="0" applyNumberFormat="1" applyFont="1" applyFill="1" applyAlignment="1">
      <alignment/>
    </xf>
    <xf numFmtId="0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3" xfId="0" applyFont="1" applyFill="1" applyBorder="1" applyAlignment="1" applyProtection="1">
      <alignment horizontal="right" vertical="center"/>
      <protection/>
    </xf>
    <xf numFmtId="3" fontId="0" fillId="2" borderId="0" xfId="0" applyNumberFormat="1" applyFont="1" applyFill="1" applyAlignment="1">
      <alignment horizontal="right"/>
    </xf>
    <xf numFmtId="173" fontId="9" fillId="2" borderId="0" xfId="0" applyNumberFormat="1" applyFont="1" applyFill="1" applyAlignment="1">
      <alignment/>
    </xf>
    <xf numFmtId="3" fontId="9" fillId="2" borderId="0" xfId="0" applyNumberFormat="1" applyFont="1" applyFill="1" applyAlignment="1">
      <alignment/>
    </xf>
    <xf numFmtId="0" fontId="9" fillId="2" borderId="0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0" fillId="2" borderId="4" xfId="0" applyNumberFormat="1" applyFont="1" applyFill="1" applyBorder="1" applyAlignment="1">
      <alignment horizontal="fill"/>
    </xf>
    <xf numFmtId="0" fontId="0" fillId="2" borderId="5" xfId="0" applyNumberFormat="1" applyFont="1" applyFill="1" applyBorder="1" applyAlignment="1">
      <alignment horizontal="fill"/>
    </xf>
    <xf numFmtId="2" fontId="0" fillId="2" borderId="0" xfId="0" applyNumberFormat="1" applyFill="1" applyAlignment="1">
      <alignment/>
    </xf>
    <xf numFmtId="173" fontId="5" fillId="2" borderId="0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2" borderId="3" xfId="0" applyFont="1" applyFill="1" applyBorder="1" applyAlignment="1" applyProtection="1">
      <alignment horizontal="right"/>
      <protection/>
    </xf>
    <xf numFmtId="0" fontId="6" fillId="0" borderId="0" xfId="16" applyFont="1" applyAlignment="1">
      <alignment/>
    </xf>
    <xf numFmtId="3" fontId="5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 horizontal="right"/>
    </xf>
    <xf numFmtId="0" fontId="6" fillId="2" borderId="0" xfId="16" applyFill="1" applyAlignment="1">
      <alignment/>
    </xf>
    <xf numFmtId="0" fontId="10" fillId="0" borderId="0" xfId="16" applyNumberFormat="1" applyFont="1" applyAlignment="1">
      <alignment/>
    </xf>
    <xf numFmtId="0" fontId="10" fillId="2" borderId="0" xfId="16" applyFont="1" applyFill="1" applyAlignment="1">
      <alignment/>
    </xf>
    <xf numFmtId="0" fontId="0" fillId="0" borderId="0" xfId="0" applyFont="1" applyAlignment="1">
      <alignment/>
    </xf>
    <xf numFmtId="0" fontId="10" fillId="0" borderId="0" xfId="16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ts.gov/publications/state_transportation_statistics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1"/>
  <sheetViews>
    <sheetView showGridLines="0" tabSelected="1" showOutlineSymbols="0" zoomScale="75" zoomScaleNormal="75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8.69921875" defaultRowHeight="15.75"/>
  <cols>
    <col min="1" max="1" width="52" style="0" customWidth="1"/>
    <col min="2" max="2" width="17.09765625" style="0" customWidth="1"/>
    <col min="3" max="3" width="15.09765625" style="0" customWidth="1"/>
    <col min="4" max="4" width="17.19921875" style="0" customWidth="1"/>
    <col min="5" max="6" width="14.8984375" style="0" customWidth="1"/>
    <col min="7" max="7" width="25.8984375" style="0" customWidth="1"/>
  </cols>
  <sheetData>
    <row r="1" ht="16.5">
      <c r="A1" s="10" t="s">
        <v>152</v>
      </c>
    </row>
    <row r="2" ht="15.75">
      <c r="A2" s="10"/>
    </row>
    <row r="3" ht="15.75">
      <c r="A3" s="55" t="s">
        <v>157</v>
      </c>
    </row>
    <row r="5" spans="1:7" ht="15.75">
      <c r="A5" s="6"/>
      <c r="B5" s="8"/>
      <c r="C5" s="6"/>
      <c r="D5" s="6"/>
      <c r="E5" s="6"/>
      <c r="F5" s="6"/>
      <c r="G5" s="6"/>
    </row>
    <row r="6" spans="2:7" ht="15.75">
      <c r="B6" s="9" t="s">
        <v>1</v>
      </c>
      <c r="E6" s="2" t="s">
        <v>2</v>
      </c>
      <c r="G6" s="2" t="s">
        <v>132</v>
      </c>
    </row>
    <row r="7" spans="1:7" ht="15.75">
      <c r="A7" s="2" t="s">
        <v>0</v>
      </c>
      <c r="B7" s="9" t="s">
        <v>3</v>
      </c>
      <c r="C7" s="2" t="s">
        <v>4</v>
      </c>
      <c r="D7" s="2" t="s">
        <v>5</v>
      </c>
      <c r="E7" s="2" t="s">
        <v>110</v>
      </c>
      <c r="F7" s="2" t="s">
        <v>6</v>
      </c>
      <c r="G7" s="2" t="s">
        <v>134</v>
      </c>
    </row>
    <row r="8" spans="2:7" ht="15.75">
      <c r="B8" s="9" t="s">
        <v>7</v>
      </c>
      <c r="C8" s="2" t="s">
        <v>7</v>
      </c>
      <c r="D8" s="2" t="s">
        <v>8</v>
      </c>
      <c r="E8" s="2" t="s">
        <v>111</v>
      </c>
      <c r="F8" s="2" t="s">
        <v>9</v>
      </c>
      <c r="G8" s="2" t="s">
        <v>133</v>
      </c>
    </row>
    <row r="9" spans="1:10" ht="15.75">
      <c r="A9" s="15"/>
      <c r="B9" s="17"/>
      <c r="C9" s="15"/>
      <c r="D9" s="15"/>
      <c r="E9" s="15"/>
      <c r="F9" s="15"/>
      <c r="G9" s="15"/>
      <c r="H9" s="11"/>
      <c r="I9" s="11"/>
      <c r="J9" s="11"/>
    </row>
    <row r="10" spans="1:13" s="7" customFormat="1" ht="16.5">
      <c r="A10" s="18" t="s">
        <v>10</v>
      </c>
      <c r="B10" s="46">
        <v>34</v>
      </c>
      <c r="C10" s="48">
        <v>28</v>
      </c>
      <c r="D10" s="42">
        <f>SUM(D11,D28,D59)</f>
        <v>9762.099999999999</v>
      </c>
      <c r="E10" s="43">
        <f>SUM(E11,E28,E59)</f>
        <v>6533</v>
      </c>
      <c r="F10" s="43">
        <f>SUM(F11,F28,F59)</f>
        <v>2912</v>
      </c>
      <c r="G10" s="43">
        <f>SUM(G11,G28,G59)</f>
        <v>1696</v>
      </c>
      <c r="H10" s="44"/>
      <c r="I10" s="44"/>
      <c r="J10" s="44"/>
      <c r="K10" s="45"/>
      <c r="L10" s="45"/>
      <c r="M10" s="45"/>
    </row>
    <row r="11" spans="1:10" s="7" customFormat="1" ht="16.5">
      <c r="A11" s="21" t="s">
        <v>11</v>
      </c>
      <c r="B11" s="23">
        <v>11</v>
      </c>
      <c r="C11" s="49">
        <v>12</v>
      </c>
      <c r="D11" s="24">
        <f>SUM(D12:D25)</f>
        <v>1596.1</v>
      </c>
      <c r="E11" s="25">
        <f>SUM(E12:E25)</f>
        <v>27</v>
      </c>
      <c r="F11" s="26">
        <f>SUM(F12:F25)</f>
        <v>1023</v>
      </c>
      <c r="G11" s="25">
        <f>SUM(G12:G25)</f>
        <v>428</v>
      </c>
      <c r="H11" s="19"/>
      <c r="I11" s="19"/>
      <c r="J11" s="19"/>
    </row>
    <row r="12" spans="1:10" ht="15.75">
      <c r="A12" s="27" t="s">
        <v>123</v>
      </c>
      <c r="B12" s="28" t="s">
        <v>24</v>
      </c>
      <c r="C12" s="33" t="s">
        <v>25</v>
      </c>
      <c r="D12" s="29">
        <v>96.1</v>
      </c>
      <c r="E12" s="27">
        <v>0</v>
      </c>
      <c r="F12" s="27">
        <v>38</v>
      </c>
      <c r="G12" s="30">
        <v>38</v>
      </c>
      <c r="H12" s="11"/>
      <c r="I12" s="11"/>
      <c r="J12" s="11"/>
    </row>
    <row r="13" spans="1:10" ht="15.75">
      <c r="A13" s="27" t="s">
        <v>19</v>
      </c>
      <c r="B13" s="28" t="s">
        <v>20</v>
      </c>
      <c r="C13" s="33" t="s">
        <v>21</v>
      </c>
      <c r="D13" s="29">
        <v>29.4</v>
      </c>
      <c r="E13" s="27">
        <v>0</v>
      </c>
      <c r="F13" s="27">
        <v>14</v>
      </c>
      <c r="G13" s="30">
        <v>14</v>
      </c>
      <c r="H13" s="11"/>
      <c r="I13" s="11"/>
      <c r="J13" s="11"/>
    </row>
    <row r="14" spans="1:10" ht="15.75">
      <c r="A14" s="27" t="s">
        <v>122</v>
      </c>
      <c r="B14" s="28" t="s">
        <v>22</v>
      </c>
      <c r="C14" s="33" t="s">
        <v>23</v>
      </c>
      <c r="D14" s="29">
        <v>76.3</v>
      </c>
      <c r="E14" s="27">
        <v>0</v>
      </c>
      <c r="F14" s="27">
        <v>53</v>
      </c>
      <c r="G14" s="30">
        <v>42</v>
      </c>
      <c r="H14" s="11"/>
      <c r="I14" s="11"/>
      <c r="J14" s="11"/>
    </row>
    <row r="15" spans="1:10" ht="15.75">
      <c r="A15" s="31" t="s">
        <v>12</v>
      </c>
      <c r="B15" s="32" t="s">
        <v>13</v>
      </c>
      <c r="C15" s="33" t="s">
        <v>14</v>
      </c>
      <c r="D15" s="29">
        <v>206.3</v>
      </c>
      <c r="E15" s="27">
        <v>25</v>
      </c>
      <c r="F15" s="27">
        <v>144</v>
      </c>
      <c r="G15" s="30">
        <v>72</v>
      </c>
      <c r="H15" s="11"/>
      <c r="I15" s="11"/>
      <c r="J15" s="11"/>
    </row>
    <row r="16" spans="1:10" ht="15.75">
      <c r="A16" s="27" t="s">
        <v>121</v>
      </c>
      <c r="B16" s="28" t="s">
        <v>15</v>
      </c>
      <c r="C16" s="33" t="s">
        <v>16</v>
      </c>
      <c r="D16" s="29">
        <v>38.1</v>
      </c>
      <c r="E16" s="27">
        <v>0</v>
      </c>
      <c r="F16" s="27">
        <v>18</v>
      </c>
      <c r="G16" s="30">
        <v>10</v>
      </c>
      <c r="H16" s="11"/>
      <c r="I16" s="11"/>
      <c r="J16" s="11"/>
    </row>
    <row r="17" spans="1:10" ht="15.75">
      <c r="A17" s="27" t="s">
        <v>158</v>
      </c>
      <c r="B17" s="28" t="s">
        <v>17</v>
      </c>
      <c r="C17" s="33" t="s">
        <v>18</v>
      </c>
      <c r="D17" s="29">
        <v>31.9</v>
      </c>
      <c r="E17" s="27">
        <v>0</v>
      </c>
      <c r="F17" s="27">
        <v>16</v>
      </c>
      <c r="G17" s="30">
        <v>16</v>
      </c>
      <c r="H17" s="11"/>
      <c r="I17" s="11"/>
      <c r="J17" s="11"/>
    </row>
    <row r="18" spans="1:10" ht="15.75">
      <c r="A18" s="27" t="s">
        <v>26</v>
      </c>
      <c r="B18" s="28" t="s">
        <v>27</v>
      </c>
      <c r="C18" s="33" t="s">
        <v>28</v>
      </c>
      <c r="D18" s="29">
        <v>45</v>
      </c>
      <c r="E18" s="27">
        <v>0</v>
      </c>
      <c r="F18" s="27">
        <v>22</v>
      </c>
      <c r="G18" s="30">
        <v>22</v>
      </c>
      <c r="H18" s="11"/>
      <c r="I18" s="11"/>
      <c r="J18" s="11"/>
    </row>
    <row r="19" spans="1:10" ht="15.75">
      <c r="A19" s="27" t="s">
        <v>29</v>
      </c>
      <c r="B19" s="28" t="s">
        <v>30</v>
      </c>
      <c r="C19" s="33" t="s">
        <v>31</v>
      </c>
      <c r="D19" s="29">
        <v>493.8</v>
      </c>
      <c r="E19" s="27">
        <v>0</v>
      </c>
      <c r="F19" s="27">
        <v>468</v>
      </c>
      <c r="G19" s="30">
        <v>54</v>
      </c>
      <c r="H19" s="11"/>
      <c r="I19" s="11"/>
      <c r="J19" s="11"/>
    </row>
    <row r="20" spans="1:10" ht="15.75">
      <c r="A20" s="27" t="s">
        <v>32</v>
      </c>
      <c r="B20" s="28" t="s">
        <v>30</v>
      </c>
      <c r="C20" s="33" t="s">
        <v>31</v>
      </c>
      <c r="D20" s="29">
        <v>28.6</v>
      </c>
      <c r="E20" s="27">
        <v>0</v>
      </c>
      <c r="F20" s="27">
        <v>23</v>
      </c>
      <c r="G20" s="30">
        <v>4</v>
      </c>
      <c r="H20" s="11"/>
      <c r="I20" s="11"/>
      <c r="J20" s="11"/>
    </row>
    <row r="21" spans="1:10" ht="15.75">
      <c r="A21" s="27" t="s">
        <v>135</v>
      </c>
      <c r="B21" s="28" t="s">
        <v>30</v>
      </c>
      <c r="C21" s="33" t="s">
        <v>33</v>
      </c>
      <c r="D21" s="29">
        <v>28.6</v>
      </c>
      <c r="E21" s="27">
        <v>2</v>
      </c>
      <c r="F21" s="27">
        <v>13</v>
      </c>
      <c r="G21" s="30">
        <v>7</v>
      </c>
      <c r="H21" s="11"/>
      <c r="I21" s="11"/>
      <c r="J21" s="11"/>
    </row>
    <row r="22" spans="1:10" ht="15.75">
      <c r="A22" s="27" t="s">
        <v>34</v>
      </c>
      <c r="B22" s="28" t="s">
        <v>35</v>
      </c>
      <c r="C22" s="33" t="s">
        <v>36</v>
      </c>
      <c r="D22" s="29">
        <v>31.5</v>
      </c>
      <c r="E22" s="27">
        <v>0</v>
      </c>
      <c r="F22" s="27">
        <v>13</v>
      </c>
      <c r="G22" s="30">
        <v>5</v>
      </c>
      <c r="H22" s="11"/>
      <c r="I22" s="11"/>
      <c r="J22" s="11"/>
    </row>
    <row r="23" spans="1:10" ht="15.75">
      <c r="A23" s="27" t="s">
        <v>125</v>
      </c>
      <c r="B23" s="28" t="s">
        <v>35</v>
      </c>
      <c r="C23" s="33" t="s">
        <v>38</v>
      </c>
      <c r="D23" s="29">
        <v>74.9</v>
      </c>
      <c r="E23" s="27">
        <v>0</v>
      </c>
      <c r="F23" s="27">
        <v>75</v>
      </c>
      <c r="G23" s="30">
        <v>18</v>
      </c>
      <c r="H23" s="11"/>
      <c r="I23" s="11"/>
      <c r="J23" s="11"/>
    </row>
    <row r="24" spans="1:10" ht="15.75">
      <c r="A24" s="27" t="s">
        <v>124</v>
      </c>
      <c r="B24" s="28" t="s">
        <v>37</v>
      </c>
      <c r="C24" s="33" t="s">
        <v>18</v>
      </c>
      <c r="D24" s="29">
        <v>209</v>
      </c>
      <c r="E24" s="27">
        <v>0</v>
      </c>
      <c r="F24" s="27">
        <v>43</v>
      </c>
      <c r="G24" s="30">
        <v>43</v>
      </c>
      <c r="H24" s="11"/>
      <c r="I24" s="11"/>
      <c r="J24" s="11"/>
    </row>
    <row r="25" spans="1:10" ht="15.75">
      <c r="A25" s="27" t="s">
        <v>126</v>
      </c>
      <c r="B25" s="28" t="s">
        <v>39</v>
      </c>
      <c r="C25" s="33" t="s">
        <v>40</v>
      </c>
      <c r="D25" s="29">
        <v>206.6</v>
      </c>
      <c r="E25" s="27">
        <v>0</v>
      </c>
      <c r="F25" s="27">
        <v>83</v>
      </c>
      <c r="G25" s="30">
        <v>83</v>
      </c>
      <c r="H25" s="11"/>
      <c r="I25" s="11"/>
      <c r="J25" s="11"/>
    </row>
    <row r="26" spans="1:10" ht="15.75">
      <c r="A26" s="22"/>
      <c r="B26" s="28"/>
      <c r="C26" s="33"/>
      <c r="D26" s="34"/>
      <c r="E26" s="35"/>
      <c r="F26" s="35"/>
      <c r="G26" s="36"/>
      <c r="H26" s="11"/>
      <c r="I26" s="11"/>
      <c r="J26" s="11"/>
    </row>
    <row r="27" spans="1:10" ht="15.75">
      <c r="A27" s="27"/>
      <c r="B27" s="28"/>
      <c r="C27" s="33"/>
      <c r="D27" s="34"/>
      <c r="E27" s="35"/>
      <c r="F27" s="13"/>
      <c r="G27" s="13"/>
      <c r="H27" s="11"/>
      <c r="I27" s="11"/>
      <c r="J27" s="11"/>
    </row>
    <row r="28" spans="1:10" s="7" customFormat="1" ht="16.5">
      <c r="A28" s="21" t="s">
        <v>41</v>
      </c>
      <c r="B28" s="23">
        <v>26</v>
      </c>
      <c r="C28" s="49">
        <v>19</v>
      </c>
      <c r="D28" s="24">
        <f>SUM(D29:D57)</f>
        <v>1194.8</v>
      </c>
      <c r="E28" s="26">
        <f>SUM(E29:E57)</f>
        <v>3752</v>
      </c>
      <c r="F28" s="25">
        <f>SUM(F29:F57)</f>
        <v>723</v>
      </c>
      <c r="G28" s="25">
        <f>SUM(G29:G57)</f>
        <v>589</v>
      </c>
      <c r="H28" s="19"/>
      <c r="I28" s="19"/>
      <c r="J28" s="19"/>
    </row>
    <row r="29" spans="1:10" ht="15.75">
      <c r="A29" s="27" t="s">
        <v>19</v>
      </c>
      <c r="B29" s="28" t="s">
        <v>20</v>
      </c>
      <c r="C29" s="33" t="s">
        <v>21</v>
      </c>
      <c r="D29" s="29">
        <v>57.6</v>
      </c>
      <c r="E29" s="27">
        <v>52</v>
      </c>
      <c r="F29" s="27">
        <v>32</v>
      </c>
      <c r="G29" s="30">
        <v>32</v>
      </c>
      <c r="H29" s="11"/>
      <c r="I29" s="11"/>
      <c r="J29" s="11"/>
    </row>
    <row r="30" spans="1:10" ht="15.75">
      <c r="A30" s="27" t="s">
        <v>122</v>
      </c>
      <c r="B30" s="28" t="s">
        <v>22</v>
      </c>
      <c r="C30" s="33" t="s">
        <v>23</v>
      </c>
      <c r="D30" s="29">
        <v>51</v>
      </c>
      <c r="E30" s="27">
        <v>65</v>
      </c>
      <c r="F30" s="27">
        <v>70</v>
      </c>
      <c r="G30" s="30">
        <v>25</v>
      </c>
      <c r="H30" s="11"/>
      <c r="I30" s="11"/>
      <c r="J30" s="11"/>
    </row>
    <row r="31" spans="1:10" ht="15.75">
      <c r="A31" s="27" t="s">
        <v>66</v>
      </c>
      <c r="B31" s="28" t="s">
        <v>67</v>
      </c>
      <c r="C31" s="33" t="s">
        <v>31</v>
      </c>
      <c r="D31" s="29">
        <v>12.4</v>
      </c>
      <c r="E31" s="27">
        <v>8</v>
      </c>
      <c r="F31" s="27">
        <v>15</v>
      </c>
      <c r="G31" s="30">
        <v>7</v>
      </c>
      <c r="H31" s="11"/>
      <c r="I31" s="11"/>
      <c r="J31" s="11"/>
    </row>
    <row r="32" spans="1:10" ht="15.75">
      <c r="A32" s="27" t="s">
        <v>121</v>
      </c>
      <c r="B32" s="28" t="s">
        <v>15</v>
      </c>
      <c r="C32" s="33" t="s">
        <v>16</v>
      </c>
      <c r="D32" s="29">
        <v>30.4</v>
      </c>
      <c r="E32" s="27">
        <v>22</v>
      </c>
      <c r="F32" s="27">
        <v>34</v>
      </c>
      <c r="G32" s="30">
        <v>8</v>
      </c>
      <c r="H32" s="11"/>
      <c r="I32" s="11"/>
      <c r="J32" s="11"/>
    </row>
    <row r="33" spans="1:10" ht="15.75">
      <c r="A33" s="27" t="s">
        <v>45</v>
      </c>
      <c r="B33" s="28" t="s">
        <v>46</v>
      </c>
      <c r="C33" s="33" t="s">
        <v>47</v>
      </c>
      <c r="D33" s="29">
        <v>87.7</v>
      </c>
      <c r="E33" s="27">
        <v>98</v>
      </c>
      <c r="F33" s="27">
        <v>34</v>
      </c>
      <c r="G33" s="30">
        <v>34</v>
      </c>
      <c r="H33" s="11"/>
      <c r="I33" s="11"/>
      <c r="J33" s="11"/>
    </row>
    <row r="34" spans="1:10" ht="15.75">
      <c r="A34" s="27" t="s">
        <v>58</v>
      </c>
      <c r="B34" s="28" t="s">
        <v>46</v>
      </c>
      <c r="C34" s="33" t="s">
        <v>47</v>
      </c>
      <c r="D34" s="29">
        <v>2.8</v>
      </c>
      <c r="E34" s="33" t="s">
        <v>59</v>
      </c>
      <c r="F34" s="27">
        <v>0</v>
      </c>
      <c r="G34" s="30">
        <v>0</v>
      </c>
      <c r="H34" s="11"/>
      <c r="I34" s="11"/>
      <c r="J34" s="11"/>
    </row>
    <row r="35" spans="1:10" ht="15.75">
      <c r="A35" s="27" t="s">
        <v>75</v>
      </c>
      <c r="B35" s="28" t="s">
        <v>76</v>
      </c>
      <c r="C35" s="33" t="s">
        <v>77</v>
      </c>
      <c r="D35" s="29">
        <v>31.6</v>
      </c>
      <c r="E35" s="27">
        <v>39</v>
      </c>
      <c r="F35" s="27">
        <v>23</v>
      </c>
      <c r="G35" s="30">
        <v>23</v>
      </c>
      <c r="H35" s="11"/>
      <c r="I35" s="11"/>
      <c r="J35" s="11"/>
    </row>
    <row r="36" spans="1:10" ht="15.75">
      <c r="A36" s="27" t="s">
        <v>50</v>
      </c>
      <c r="B36" s="28" t="s">
        <v>51</v>
      </c>
      <c r="C36" s="33" t="s">
        <v>47</v>
      </c>
      <c r="D36" s="29">
        <v>11.8</v>
      </c>
      <c r="E36" s="27">
        <v>57</v>
      </c>
      <c r="F36" s="27">
        <v>3</v>
      </c>
      <c r="G36" s="30">
        <v>3</v>
      </c>
      <c r="H36" s="11"/>
      <c r="I36" s="11"/>
      <c r="J36" s="11"/>
    </row>
    <row r="37" spans="1:10" ht="15.75">
      <c r="A37" s="27" t="s">
        <v>115</v>
      </c>
      <c r="B37" s="28" t="s">
        <v>116</v>
      </c>
      <c r="C37" s="33" t="s">
        <v>47</v>
      </c>
      <c r="D37" s="29">
        <v>14.8</v>
      </c>
      <c r="E37" s="27">
        <v>68</v>
      </c>
      <c r="F37" s="27">
        <v>16</v>
      </c>
      <c r="G37" s="30">
        <v>16</v>
      </c>
      <c r="H37" s="11"/>
      <c r="I37" s="11"/>
      <c r="J37" s="11"/>
    </row>
    <row r="38" spans="1:10" ht="15.75">
      <c r="A38" s="27" t="s">
        <v>52</v>
      </c>
      <c r="B38" s="28" t="s">
        <v>53</v>
      </c>
      <c r="C38" s="33" t="s">
        <v>54</v>
      </c>
      <c r="D38" s="29">
        <v>1.9</v>
      </c>
      <c r="E38" s="27">
        <v>19</v>
      </c>
      <c r="F38" s="27">
        <v>2</v>
      </c>
      <c r="G38" s="30">
        <v>1</v>
      </c>
      <c r="H38" s="11"/>
      <c r="I38" s="11"/>
      <c r="J38" s="11"/>
    </row>
    <row r="39" spans="1:10" ht="15.75">
      <c r="A39" s="27" t="s">
        <v>136</v>
      </c>
      <c r="B39" s="28" t="s">
        <v>137</v>
      </c>
      <c r="C39" s="33" t="s">
        <v>138</v>
      </c>
      <c r="D39" s="29">
        <v>2.8</v>
      </c>
      <c r="E39" s="27">
        <v>0</v>
      </c>
      <c r="F39" s="33" t="s">
        <v>59</v>
      </c>
      <c r="G39" s="37" t="s">
        <v>59</v>
      </c>
      <c r="H39" s="11"/>
      <c r="I39" s="11"/>
      <c r="J39" s="11"/>
    </row>
    <row r="40" spans="1:10" ht="15.75">
      <c r="A40" s="38" t="s">
        <v>159</v>
      </c>
      <c r="B40" s="28" t="s">
        <v>17</v>
      </c>
      <c r="C40" s="33" t="s">
        <v>18</v>
      </c>
      <c r="D40" s="29">
        <v>109.7</v>
      </c>
      <c r="E40" s="27">
        <v>104</v>
      </c>
      <c r="F40" s="27">
        <v>49</v>
      </c>
      <c r="G40" s="30">
        <v>49</v>
      </c>
      <c r="H40" s="11"/>
      <c r="I40" s="11"/>
      <c r="J40" s="11"/>
    </row>
    <row r="41" spans="1:10" ht="15.75">
      <c r="A41" s="27" t="s">
        <v>60</v>
      </c>
      <c r="B41" s="28" t="s">
        <v>61</v>
      </c>
      <c r="C41" s="33" t="s">
        <v>62</v>
      </c>
      <c r="D41" s="29">
        <v>10</v>
      </c>
      <c r="E41" s="27">
        <v>62</v>
      </c>
      <c r="F41" s="27">
        <v>7</v>
      </c>
      <c r="G41" s="30">
        <v>7</v>
      </c>
      <c r="H41" s="11"/>
      <c r="I41" s="11"/>
      <c r="J41" s="11"/>
    </row>
    <row r="42" spans="1:10" ht="15.75">
      <c r="A42" s="27" t="s">
        <v>139</v>
      </c>
      <c r="B42" s="28" t="s">
        <v>140</v>
      </c>
      <c r="C42" s="33" t="s">
        <v>141</v>
      </c>
      <c r="D42" s="29">
        <v>24.4</v>
      </c>
      <c r="E42" s="27">
        <v>45</v>
      </c>
      <c r="F42" s="27">
        <v>17</v>
      </c>
      <c r="G42" s="30">
        <v>17</v>
      </c>
      <c r="H42" s="11"/>
      <c r="I42" s="11"/>
      <c r="J42" s="11"/>
    </row>
    <row r="43" spans="1:10" ht="15.75">
      <c r="A43" s="27" t="s">
        <v>142</v>
      </c>
      <c r="B43" s="28" t="s">
        <v>73</v>
      </c>
      <c r="C43" s="33" t="s">
        <v>74</v>
      </c>
      <c r="D43" s="29">
        <v>25.3</v>
      </c>
      <c r="E43" s="27">
        <v>238</v>
      </c>
      <c r="F43" s="27">
        <v>9</v>
      </c>
      <c r="G43" s="30">
        <v>9</v>
      </c>
      <c r="H43" s="11"/>
      <c r="I43" s="11"/>
      <c r="J43" s="11"/>
    </row>
    <row r="44" spans="1:10" ht="15.75">
      <c r="A44" s="27" t="s">
        <v>63</v>
      </c>
      <c r="B44" s="28" t="s">
        <v>64</v>
      </c>
      <c r="C44" s="33" t="s">
        <v>65</v>
      </c>
      <c r="D44" s="29">
        <v>99.9</v>
      </c>
      <c r="E44" s="27">
        <v>88</v>
      </c>
      <c r="F44" s="27">
        <v>49</v>
      </c>
      <c r="G44" s="30">
        <v>42</v>
      </c>
      <c r="H44" s="11"/>
      <c r="I44" s="11"/>
      <c r="J44" s="11"/>
    </row>
    <row r="45" spans="1:10" ht="15.75">
      <c r="A45" s="27" t="s">
        <v>125</v>
      </c>
      <c r="B45" s="28" t="s">
        <v>35</v>
      </c>
      <c r="C45" s="33" t="s">
        <v>38</v>
      </c>
      <c r="D45" s="29">
        <v>66.2</v>
      </c>
      <c r="E45" s="27">
        <v>1702</v>
      </c>
      <c r="F45" s="27">
        <v>46</v>
      </c>
      <c r="G45" s="30">
        <v>1</v>
      </c>
      <c r="H45" s="11"/>
      <c r="I45" s="11"/>
      <c r="J45" s="11"/>
    </row>
    <row r="46" spans="1:10" ht="15.75">
      <c r="A46" s="27" t="s">
        <v>68</v>
      </c>
      <c r="B46" s="28" t="s">
        <v>69</v>
      </c>
      <c r="C46" s="33" t="s">
        <v>38</v>
      </c>
      <c r="D46" s="29">
        <v>45.3</v>
      </c>
      <c r="E46" s="27">
        <v>44</v>
      </c>
      <c r="F46" s="27">
        <v>25</v>
      </c>
      <c r="G46" s="30">
        <v>25</v>
      </c>
      <c r="H46" s="11"/>
      <c r="I46" s="11"/>
      <c r="J46" s="11"/>
    </row>
    <row r="47" spans="1:10" ht="15.75">
      <c r="A47" s="27" t="s">
        <v>70</v>
      </c>
      <c r="B47" s="28" t="s">
        <v>71</v>
      </c>
      <c r="C47" s="33" t="s">
        <v>72</v>
      </c>
      <c r="D47" s="29">
        <v>4.8</v>
      </c>
      <c r="E47" s="27">
        <v>87</v>
      </c>
      <c r="F47" s="27">
        <v>0</v>
      </c>
      <c r="G47" s="30">
        <v>0</v>
      </c>
      <c r="H47" s="11"/>
      <c r="I47" s="11"/>
      <c r="J47" s="11"/>
    </row>
    <row r="48" spans="1:10" ht="15.75">
      <c r="A48" s="27" t="s">
        <v>143</v>
      </c>
      <c r="B48" s="28" t="s">
        <v>71</v>
      </c>
      <c r="C48" s="33" t="s">
        <v>72</v>
      </c>
      <c r="D48" s="29">
        <v>92.9</v>
      </c>
      <c r="E48" s="27">
        <v>128</v>
      </c>
      <c r="F48" s="27">
        <v>62</v>
      </c>
      <c r="G48" s="30">
        <v>62</v>
      </c>
      <c r="H48" s="11"/>
      <c r="I48" s="11"/>
      <c r="J48" s="11"/>
    </row>
    <row r="49" spans="1:10" ht="15.75">
      <c r="A49" s="27" t="s">
        <v>78</v>
      </c>
      <c r="B49" s="28" t="s">
        <v>79</v>
      </c>
      <c r="C49" s="33" t="s">
        <v>18</v>
      </c>
      <c r="D49" s="29">
        <v>58.4</v>
      </c>
      <c r="E49" s="27">
        <v>104</v>
      </c>
      <c r="F49" s="27">
        <v>41</v>
      </c>
      <c r="G49" s="30">
        <v>40</v>
      </c>
      <c r="H49" s="11"/>
      <c r="I49" s="11"/>
      <c r="J49" s="11"/>
    </row>
    <row r="50" spans="1:10" ht="15.75">
      <c r="A50" s="27" t="s">
        <v>84</v>
      </c>
      <c r="B50" s="28" t="s">
        <v>85</v>
      </c>
      <c r="C50" s="33" t="s">
        <v>86</v>
      </c>
      <c r="D50" s="29">
        <v>37.3</v>
      </c>
      <c r="E50" s="27">
        <v>72</v>
      </c>
      <c r="F50" s="27">
        <v>23</v>
      </c>
      <c r="G50" s="30">
        <v>23</v>
      </c>
      <c r="H50" s="11"/>
      <c r="I50" s="11"/>
      <c r="J50" s="11"/>
    </row>
    <row r="51" spans="1:10" ht="15.75">
      <c r="A51" s="27" t="s">
        <v>80</v>
      </c>
      <c r="B51" s="28" t="s">
        <v>81</v>
      </c>
      <c r="C51" s="33" t="s">
        <v>18</v>
      </c>
      <c r="D51" s="29">
        <v>96.6</v>
      </c>
      <c r="E51" s="27">
        <v>96</v>
      </c>
      <c r="F51" s="27">
        <v>49</v>
      </c>
      <c r="G51" s="30">
        <v>48</v>
      </c>
      <c r="H51" s="11"/>
      <c r="I51" s="11"/>
      <c r="J51" s="11"/>
    </row>
    <row r="52" spans="1:10" ht="15.75">
      <c r="A52" s="27" t="s">
        <v>82</v>
      </c>
      <c r="B52" s="28" t="s">
        <v>37</v>
      </c>
      <c r="C52" s="33" t="s">
        <v>18</v>
      </c>
      <c r="D52" s="29">
        <v>72.9</v>
      </c>
      <c r="E52" s="27">
        <v>351</v>
      </c>
      <c r="F52" s="27">
        <v>9</v>
      </c>
      <c r="G52" s="30">
        <v>9</v>
      </c>
      <c r="H52" s="11"/>
      <c r="I52" s="11"/>
      <c r="J52" s="11"/>
    </row>
    <row r="53" spans="1:10" ht="15.75">
      <c r="A53" s="27" t="s">
        <v>144</v>
      </c>
      <c r="B53" s="28" t="s">
        <v>83</v>
      </c>
      <c r="C53" s="33" t="s">
        <v>18</v>
      </c>
      <c r="D53" s="29">
        <v>58.4</v>
      </c>
      <c r="E53" s="27">
        <v>119</v>
      </c>
      <c r="F53" s="27">
        <v>57</v>
      </c>
      <c r="G53" s="30">
        <v>57</v>
      </c>
      <c r="H53" s="11"/>
      <c r="I53" s="11"/>
      <c r="J53" s="11"/>
    </row>
    <row r="54" spans="1:10" ht="15.75">
      <c r="A54" s="38" t="s">
        <v>160</v>
      </c>
      <c r="B54" s="20" t="s">
        <v>56</v>
      </c>
      <c r="C54" s="50" t="s">
        <v>57</v>
      </c>
      <c r="D54" s="38">
        <v>3.6</v>
      </c>
      <c r="E54" s="38">
        <v>25</v>
      </c>
      <c r="F54" s="38">
        <v>6</v>
      </c>
      <c r="G54" s="38">
        <v>6</v>
      </c>
      <c r="H54" s="11"/>
      <c r="I54" s="11"/>
      <c r="J54" s="11"/>
    </row>
    <row r="55" spans="1:10" ht="15.75">
      <c r="A55" s="27" t="s">
        <v>55</v>
      </c>
      <c r="B55" s="28" t="s">
        <v>56</v>
      </c>
      <c r="C55" s="33" t="s">
        <v>57</v>
      </c>
      <c r="D55" s="29">
        <v>3.7</v>
      </c>
      <c r="E55" s="27">
        <v>14</v>
      </c>
      <c r="F55" s="27">
        <v>9</v>
      </c>
      <c r="G55" s="30">
        <v>9</v>
      </c>
      <c r="H55" s="11"/>
      <c r="I55" s="11"/>
      <c r="J55" s="11"/>
    </row>
    <row r="56" spans="1:10" ht="15.75">
      <c r="A56" s="27" t="s">
        <v>42</v>
      </c>
      <c r="B56" s="28" t="s">
        <v>43</v>
      </c>
      <c r="C56" s="33" t="s">
        <v>44</v>
      </c>
      <c r="D56" s="29">
        <v>75.8</v>
      </c>
      <c r="E56" s="27">
        <v>24</v>
      </c>
      <c r="F56" s="27">
        <v>28</v>
      </c>
      <c r="G56" s="30">
        <v>28</v>
      </c>
      <c r="H56" s="11"/>
      <c r="I56" s="11"/>
      <c r="J56" s="11"/>
    </row>
    <row r="57" spans="1:10" ht="15.75">
      <c r="A57" s="27" t="s">
        <v>127</v>
      </c>
      <c r="B57" s="28" t="s">
        <v>48</v>
      </c>
      <c r="C57" s="33" t="s">
        <v>28</v>
      </c>
      <c r="D57" s="29">
        <v>4.8</v>
      </c>
      <c r="E57" s="33">
        <v>21</v>
      </c>
      <c r="F57" s="27">
        <v>8</v>
      </c>
      <c r="G57" s="30">
        <v>8</v>
      </c>
      <c r="H57" s="11"/>
      <c r="I57" s="11"/>
      <c r="J57" s="11"/>
    </row>
    <row r="58" spans="1:10" ht="15.75">
      <c r="A58" s="27"/>
      <c r="B58" s="28"/>
      <c r="C58" s="33"/>
      <c r="D58" s="34"/>
      <c r="E58" s="35"/>
      <c r="F58" s="13"/>
      <c r="G58" s="13"/>
      <c r="H58" s="11"/>
      <c r="I58" s="11"/>
      <c r="J58" s="11"/>
    </row>
    <row r="59" spans="1:10" s="7" customFormat="1" ht="16.5">
      <c r="A59" s="21" t="s">
        <v>120</v>
      </c>
      <c r="B59" s="23">
        <v>16</v>
      </c>
      <c r="C59" s="49">
        <v>18</v>
      </c>
      <c r="D59" s="24">
        <f>SUM(D60:D80)</f>
        <v>6971.199999999998</v>
      </c>
      <c r="E59" s="26">
        <f>SUM(E60:E80)</f>
        <v>2754</v>
      </c>
      <c r="F59" s="26">
        <f>SUM(F60:F80)</f>
        <v>1166</v>
      </c>
      <c r="G59" s="25">
        <f>SUM(G60:G80)</f>
        <v>679</v>
      </c>
      <c r="H59" s="19"/>
      <c r="I59" s="19"/>
      <c r="J59" s="19"/>
    </row>
    <row r="60" spans="1:10" ht="15.75">
      <c r="A60" s="38" t="s">
        <v>87</v>
      </c>
      <c r="B60" s="20" t="s">
        <v>88</v>
      </c>
      <c r="C60" s="33" t="s">
        <v>89</v>
      </c>
      <c r="D60" s="29">
        <v>92.4</v>
      </c>
      <c r="E60" s="27">
        <v>27</v>
      </c>
      <c r="F60" s="27">
        <v>10</v>
      </c>
      <c r="G60" s="30">
        <v>10</v>
      </c>
      <c r="H60" s="11"/>
      <c r="I60" s="11"/>
      <c r="J60" s="11"/>
    </row>
    <row r="61" spans="1:10" ht="15.75">
      <c r="A61" s="27" t="s">
        <v>19</v>
      </c>
      <c r="B61" s="28" t="s">
        <v>20</v>
      </c>
      <c r="C61" s="33" t="s">
        <v>93</v>
      </c>
      <c r="D61" s="29">
        <v>400.4</v>
      </c>
      <c r="E61" s="27">
        <v>40</v>
      </c>
      <c r="F61" s="27">
        <v>42</v>
      </c>
      <c r="G61" s="30">
        <v>22</v>
      </c>
      <c r="H61" s="11"/>
      <c r="I61" s="11"/>
      <c r="J61" s="11"/>
    </row>
    <row r="62" spans="1:10" ht="15.75">
      <c r="A62" s="27" t="s">
        <v>122</v>
      </c>
      <c r="B62" s="28" t="s">
        <v>22</v>
      </c>
      <c r="C62" s="33" t="s">
        <v>94</v>
      </c>
      <c r="D62" s="29">
        <v>702.1</v>
      </c>
      <c r="E62" s="27">
        <v>233</v>
      </c>
      <c r="F62" s="27">
        <v>126</v>
      </c>
      <c r="G62" s="30">
        <v>82</v>
      </c>
      <c r="H62" s="11"/>
      <c r="I62" s="11"/>
      <c r="J62" s="11"/>
    </row>
    <row r="63" spans="1:10" ht="15.75">
      <c r="A63" s="27" t="s">
        <v>145</v>
      </c>
      <c r="B63" s="28" t="s">
        <v>13</v>
      </c>
      <c r="C63" s="33" t="s">
        <v>99</v>
      </c>
      <c r="D63" s="29">
        <v>940.4</v>
      </c>
      <c r="E63" s="27">
        <v>512</v>
      </c>
      <c r="F63" s="27">
        <v>230</v>
      </c>
      <c r="G63" s="30">
        <v>139</v>
      </c>
      <c r="H63" s="11"/>
      <c r="I63" s="11"/>
      <c r="J63" s="11"/>
    </row>
    <row r="64" spans="1:10" ht="15.75">
      <c r="A64" s="27" t="s">
        <v>146</v>
      </c>
      <c r="B64" s="28" t="s">
        <v>13</v>
      </c>
      <c r="C64" s="33" t="s">
        <v>100</v>
      </c>
      <c r="D64" s="29">
        <v>179.8</v>
      </c>
      <c r="E64" s="27">
        <v>117</v>
      </c>
      <c r="F64" s="27">
        <v>20</v>
      </c>
      <c r="G64" s="30">
        <v>12</v>
      </c>
      <c r="H64" s="11"/>
      <c r="I64" s="11"/>
      <c r="J64" s="11"/>
    </row>
    <row r="65" spans="1:10" ht="15.75">
      <c r="A65" s="27" t="s">
        <v>147</v>
      </c>
      <c r="B65" s="28" t="s">
        <v>46</v>
      </c>
      <c r="C65" s="33" t="s">
        <v>47</v>
      </c>
      <c r="D65" s="29">
        <v>29</v>
      </c>
      <c r="E65" s="27">
        <v>15</v>
      </c>
      <c r="F65" s="27">
        <v>4</v>
      </c>
      <c r="G65" s="30">
        <v>4</v>
      </c>
      <c r="H65" s="11"/>
      <c r="I65" s="11"/>
      <c r="J65" s="11"/>
    </row>
    <row r="66" spans="1:10" ht="15.75">
      <c r="A66" s="27" t="s">
        <v>148</v>
      </c>
      <c r="B66" s="28" t="s">
        <v>46</v>
      </c>
      <c r="C66" s="33" t="s">
        <v>47</v>
      </c>
      <c r="D66" s="29">
        <v>40.5</v>
      </c>
      <c r="E66" s="27">
        <v>19</v>
      </c>
      <c r="F66" s="27">
        <v>5</v>
      </c>
      <c r="G66" s="30">
        <v>5</v>
      </c>
      <c r="H66" s="11"/>
      <c r="I66" s="11"/>
      <c r="J66" s="11"/>
    </row>
    <row r="67" spans="1:10" ht="15.75">
      <c r="A67" s="27" t="s">
        <v>128</v>
      </c>
      <c r="B67" s="28" t="s">
        <v>91</v>
      </c>
      <c r="C67" s="33" t="s">
        <v>92</v>
      </c>
      <c r="D67" s="29">
        <v>101.2</v>
      </c>
      <c r="E67" s="27">
        <v>3</v>
      </c>
      <c r="F67" s="27">
        <v>8</v>
      </c>
      <c r="G67" s="30">
        <v>8</v>
      </c>
      <c r="H67" s="11"/>
      <c r="I67" s="11"/>
      <c r="J67" s="11"/>
    </row>
    <row r="68" spans="1:10" ht="15.75">
      <c r="A68" s="27" t="s">
        <v>131</v>
      </c>
      <c r="B68" s="28" t="s">
        <v>17</v>
      </c>
      <c r="C68" s="33" t="s">
        <v>18</v>
      </c>
      <c r="D68" s="29">
        <v>778</v>
      </c>
      <c r="E68" s="27">
        <v>442</v>
      </c>
      <c r="F68" s="27">
        <v>53</v>
      </c>
      <c r="G68" s="30">
        <v>53</v>
      </c>
      <c r="H68" s="11"/>
      <c r="I68" s="11"/>
      <c r="J68" s="11"/>
    </row>
    <row r="69" spans="1:10" ht="15.75">
      <c r="A69" s="27" t="s">
        <v>130</v>
      </c>
      <c r="B69" s="28" t="s">
        <v>27</v>
      </c>
      <c r="C69" s="33" t="s">
        <v>28</v>
      </c>
      <c r="D69" s="29">
        <v>142.2</v>
      </c>
      <c r="E69" s="27">
        <v>72</v>
      </c>
      <c r="F69" s="27">
        <v>18</v>
      </c>
      <c r="G69" s="30">
        <v>18</v>
      </c>
      <c r="H69" s="11"/>
      <c r="I69" s="11"/>
      <c r="J69" s="11"/>
    </row>
    <row r="70" spans="1:10" ht="15.75">
      <c r="A70" s="27" t="s">
        <v>96</v>
      </c>
      <c r="B70" s="28" t="s">
        <v>30</v>
      </c>
      <c r="C70" s="33" t="s">
        <v>97</v>
      </c>
      <c r="D70" s="29">
        <v>545.7</v>
      </c>
      <c r="E70" s="27">
        <v>160</v>
      </c>
      <c r="F70" s="27">
        <v>109</v>
      </c>
      <c r="G70" s="30">
        <v>32</v>
      </c>
      <c r="H70" s="11"/>
      <c r="I70" s="11"/>
      <c r="J70" s="11"/>
    </row>
    <row r="71" spans="1:10" ht="15.75">
      <c r="A71" s="27" t="s">
        <v>95</v>
      </c>
      <c r="B71" s="28" t="s">
        <v>30</v>
      </c>
      <c r="C71" s="33" t="s">
        <v>31</v>
      </c>
      <c r="D71" s="29">
        <v>638.2</v>
      </c>
      <c r="E71" s="27">
        <v>395</v>
      </c>
      <c r="F71" s="27">
        <v>124</v>
      </c>
      <c r="G71" s="30">
        <v>99</v>
      </c>
      <c r="H71" s="11"/>
      <c r="I71" s="11"/>
      <c r="J71" s="11"/>
    </row>
    <row r="72" spans="1:10" ht="15.75">
      <c r="A72" s="27" t="s">
        <v>63</v>
      </c>
      <c r="B72" s="28" t="s">
        <v>30</v>
      </c>
      <c r="C72" s="33" t="s">
        <v>98</v>
      </c>
      <c r="D72" s="29">
        <v>1070.2</v>
      </c>
      <c r="E72" s="27">
        <v>329</v>
      </c>
      <c r="F72" s="27">
        <v>167</v>
      </c>
      <c r="G72" s="30">
        <v>68</v>
      </c>
      <c r="H72" s="11"/>
      <c r="I72" s="11"/>
      <c r="J72" s="11"/>
    </row>
    <row r="73" spans="1:10" ht="15.75">
      <c r="A73" s="27" t="s">
        <v>129</v>
      </c>
      <c r="B73" s="28" t="s">
        <v>35</v>
      </c>
      <c r="C73" s="33" t="s">
        <v>38</v>
      </c>
      <c r="D73" s="29">
        <v>144.4</v>
      </c>
      <c r="E73" s="27">
        <v>7</v>
      </c>
      <c r="F73" s="27">
        <v>12</v>
      </c>
      <c r="G73" s="30">
        <v>4</v>
      </c>
      <c r="H73" s="11"/>
      <c r="I73" s="11"/>
      <c r="J73" s="11"/>
    </row>
    <row r="74" spans="1:10" ht="15.75">
      <c r="A74" s="27" t="s">
        <v>125</v>
      </c>
      <c r="B74" s="28" t="s">
        <v>35</v>
      </c>
      <c r="C74" s="33" t="s">
        <v>38</v>
      </c>
      <c r="D74" s="29">
        <v>446.9</v>
      </c>
      <c r="E74" s="27">
        <v>116</v>
      </c>
      <c r="F74" s="27">
        <v>156</v>
      </c>
      <c r="G74" s="30">
        <v>51</v>
      </c>
      <c r="H74" s="11"/>
      <c r="I74" s="11"/>
      <c r="J74" s="11"/>
    </row>
    <row r="75" spans="1:10" ht="15.75">
      <c r="A75" s="27" t="s">
        <v>149</v>
      </c>
      <c r="B75" s="28" t="s">
        <v>81</v>
      </c>
      <c r="C75" s="33" t="s">
        <v>18</v>
      </c>
      <c r="D75" s="29">
        <v>82.2</v>
      </c>
      <c r="E75" s="27">
        <v>34</v>
      </c>
      <c r="F75" s="27">
        <v>8</v>
      </c>
      <c r="G75" s="30">
        <v>8</v>
      </c>
      <c r="H75" s="11"/>
      <c r="I75" s="11"/>
      <c r="J75" s="11"/>
    </row>
    <row r="76" spans="1:10" ht="15.75">
      <c r="A76" s="27" t="s">
        <v>103</v>
      </c>
      <c r="B76" s="28" t="s">
        <v>37</v>
      </c>
      <c r="C76" s="33" t="s">
        <v>18</v>
      </c>
      <c r="D76" s="29">
        <v>153.7</v>
      </c>
      <c r="E76" s="27">
        <v>49</v>
      </c>
      <c r="F76" s="27">
        <v>34</v>
      </c>
      <c r="G76" s="30">
        <v>24</v>
      </c>
      <c r="H76" s="11"/>
      <c r="I76" s="11"/>
      <c r="J76" s="11"/>
    </row>
    <row r="77" spans="1:10" ht="15.75">
      <c r="A77" s="38" t="s">
        <v>114</v>
      </c>
      <c r="B77" s="20" t="s">
        <v>56</v>
      </c>
      <c r="C77" s="33" t="s">
        <v>57</v>
      </c>
      <c r="D77" s="29">
        <v>146.9</v>
      </c>
      <c r="E77" s="27">
        <v>34</v>
      </c>
      <c r="F77" s="27">
        <v>9</v>
      </c>
      <c r="G77" s="30">
        <v>9</v>
      </c>
      <c r="H77" s="11"/>
      <c r="I77" s="11"/>
      <c r="J77" s="11"/>
    </row>
    <row r="78" spans="1:10" ht="15.75">
      <c r="A78" s="38" t="s">
        <v>90</v>
      </c>
      <c r="B78" s="20" t="s">
        <v>83</v>
      </c>
      <c r="C78" s="33" t="s">
        <v>18</v>
      </c>
      <c r="D78" s="29">
        <v>172</v>
      </c>
      <c r="E78" s="27">
        <v>127</v>
      </c>
      <c r="F78" s="27">
        <v>10</v>
      </c>
      <c r="G78" s="30">
        <v>10</v>
      </c>
      <c r="H78" s="11"/>
      <c r="I78" s="11"/>
      <c r="J78" s="11"/>
    </row>
    <row r="79" spans="1:10" ht="15.75">
      <c r="A79" s="27" t="s">
        <v>101</v>
      </c>
      <c r="B79" s="28" t="s">
        <v>102</v>
      </c>
      <c r="C79" s="33" t="s">
        <v>31</v>
      </c>
      <c r="D79" s="29">
        <v>3.5</v>
      </c>
      <c r="E79" s="33" t="s">
        <v>49</v>
      </c>
      <c r="F79" s="27">
        <v>3</v>
      </c>
      <c r="G79" s="30">
        <v>3</v>
      </c>
      <c r="H79" s="11"/>
      <c r="I79" s="11"/>
      <c r="J79" s="11"/>
    </row>
    <row r="80" spans="1:10" ht="15.75">
      <c r="A80" s="27" t="s">
        <v>104</v>
      </c>
      <c r="B80" s="28" t="s">
        <v>39</v>
      </c>
      <c r="C80" s="33" t="s">
        <v>105</v>
      </c>
      <c r="D80" s="29">
        <v>161.5</v>
      </c>
      <c r="E80" s="27">
        <v>23</v>
      </c>
      <c r="F80" s="27">
        <v>18</v>
      </c>
      <c r="G80" s="30">
        <v>18</v>
      </c>
      <c r="H80" s="11"/>
      <c r="I80" s="11"/>
      <c r="J80" s="11"/>
    </row>
    <row r="81" spans="1:10" ht="15.75">
      <c r="A81" s="39"/>
      <c r="B81" s="40"/>
      <c r="C81" s="39"/>
      <c r="D81" s="39"/>
      <c r="E81" s="39"/>
      <c r="F81" s="39"/>
      <c r="G81" s="39"/>
      <c r="H81" s="11"/>
      <c r="I81" s="11"/>
      <c r="J81" s="11"/>
    </row>
    <row r="82" spans="1:10" ht="15.75">
      <c r="A82" s="11"/>
      <c r="B82" s="11"/>
      <c r="C82" s="11"/>
      <c r="D82" s="11"/>
      <c r="E82" s="11"/>
      <c r="F82" s="11"/>
      <c r="G82" s="11"/>
      <c r="H82" s="41"/>
      <c r="I82" s="11"/>
      <c r="J82" s="11"/>
    </row>
    <row r="83" spans="1:18" ht="15.75">
      <c r="A83" s="13" t="s">
        <v>151</v>
      </c>
      <c r="B83" s="11"/>
      <c r="C83" s="11"/>
      <c r="D83" s="12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</row>
    <row r="84" spans="1:18" ht="15.75">
      <c r="A84" s="11" t="s">
        <v>150</v>
      </c>
      <c r="B84" s="11"/>
      <c r="C84" s="11"/>
      <c r="D84" s="12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</row>
    <row r="85" spans="1:18" ht="15.75">
      <c r="A85" s="11"/>
      <c r="B85" s="11"/>
      <c r="C85" s="11"/>
      <c r="D85" s="12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</row>
    <row r="86" spans="1:18" ht="15.75">
      <c r="A86" s="14"/>
      <c r="B86" s="11"/>
      <c r="C86" s="11"/>
      <c r="D86" s="12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</row>
    <row r="87" ht="15.75">
      <c r="D87" s="3"/>
    </row>
    <row r="88" ht="15.75">
      <c r="A88" s="51"/>
    </row>
    <row r="91" ht="15.75">
      <c r="A91" s="47"/>
    </row>
  </sheetData>
  <hyperlinks>
    <hyperlink ref="A3" location="Notes!A1" display="[See Notes]"/>
  </hyperlinks>
  <printOptions/>
  <pageMargins left="0.5" right="0.5" top="0.5" bottom="0.5" header="0.5" footer="0.5"/>
  <pageSetup fitToHeight="1" fitToWidth="1" horizontalDpi="600" verticalDpi="600" orientation="landscape" paperSize="17" scale="46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showGridLines="0" zoomScale="75" zoomScaleNormal="75" workbookViewId="0" topLeftCell="A1">
      <selection activeCell="A1" sqref="A1"/>
    </sheetView>
  </sheetViews>
  <sheetFormatPr defaultColWidth="8.69921875" defaultRowHeight="15.75"/>
  <cols>
    <col min="1" max="1" width="47.8984375" style="0" customWidth="1"/>
    <col min="2" max="2" width="28.59765625" style="0" customWidth="1"/>
    <col min="3" max="3" width="25.59765625" style="0" customWidth="1"/>
    <col min="4" max="4" width="17.19921875" style="0" customWidth="1"/>
    <col min="5" max="6" width="14.8984375" style="0" customWidth="1"/>
    <col min="7" max="7" width="25.8984375" style="0" customWidth="1"/>
  </cols>
  <sheetData>
    <row r="1" ht="16.5">
      <c r="A1" s="10" t="s">
        <v>152</v>
      </c>
    </row>
    <row r="2" ht="15.75">
      <c r="A2" s="10"/>
    </row>
    <row r="3" ht="15.75">
      <c r="A3" s="52" t="s">
        <v>154</v>
      </c>
    </row>
    <row r="4" ht="15.75">
      <c r="A4" s="5"/>
    </row>
    <row r="5" spans="1:10" ht="15.75">
      <c r="A5" s="11" t="s">
        <v>112</v>
      </c>
      <c r="B5" s="11"/>
      <c r="C5" s="11"/>
      <c r="D5" s="11"/>
      <c r="E5" s="11"/>
      <c r="F5" s="11"/>
      <c r="G5" s="11"/>
      <c r="H5" s="41"/>
      <c r="I5" s="11"/>
      <c r="J5" s="11"/>
    </row>
    <row r="6" spans="1:10" ht="15.75">
      <c r="A6" s="16" t="s">
        <v>156</v>
      </c>
      <c r="B6" s="11"/>
      <c r="C6" s="11"/>
      <c r="D6" s="11"/>
      <c r="E6" s="11"/>
      <c r="F6" s="11"/>
      <c r="G6" s="11"/>
      <c r="H6" s="41"/>
      <c r="I6" s="11"/>
      <c r="J6" s="11"/>
    </row>
    <row r="7" spans="1:10" ht="15.75">
      <c r="A7" s="16"/>
      <c r="B7" s="11"/>
      <c r="C7" s="11"/>
      <c r="D7" s="11"/>
      <c r="E7" s="11"/>
      <c r="F7" s="11"/>
      <c r="G7" s="11"/>
      <c r="H7" s="41"/>
      <c r="I7" s="11"/>
      <c r="J7" s="11"/>
    </row>
    <row r="8" spans="1:10" ht="15.75">
      <c r="A8" s="16" t="s">
        <v>113</v>
      </c>
      <c r="B8" s="11"/>
      <c r="C8" s="11"/>
      <c r="D8" s="11"/>
      <c r="E8" s="11"/>
      <c r="F8" s="11"/>
      <c r="G8" s="11"/>
      <c r="H8" s="41"/>
      <c r="I8" s="11"/>
      <c r="J8" s="11"/>
    </row>
    <row r="9" spans="1:8" ht="15.75">
      <c r="A9" s="1" t="s">
        <v>106</v>
      </c>
      <c r="D9" s="3"/>
      <c r="H9" s="4"/>
    </row>
    <row r="10" spans="1:8" ht="15.75">
      <c r="A10" s="1" t="s">
        <v>107</v>
      </c>
      <c r="D10" s="3"/>
      <c r="H10" s="4"/>
    </row>
    <row r="11" spans="1:8" ht="15.75">
      <c r="A11" s="1" t="s">
        <v>108</v>
      </c>
      <c r="D11" s="3"/>
      <c r="H11" s="4"/>
    </row>
    <row r="12" spans="1:8" ht="15.75">
      <c r="A12" s="1" t="s">
        <v>109</v>
      </c>
      <c r="D12" s="3"/>
      <c r="H12" s="4"/>
    </row>
    <row r="13" spans="1:8" ht="15.75">
      <c r="A13" s="1" t="s">
        <v>118</v>
      </c>
      <c r="D13" s="3"/>
      <c r="H13" s="4"/>
    </row>
    <row r="14" spans="1:8" ht="15.75">
      <c r="A14" s="1" t="s">
        <v>117</v>
      </c>
      <c r="D14" s="3"/>
      <c r="H14" s="4"/>
    </row>
    <row r="15" spans="1:8" ht="15.75">
      <c r="A15" t="s">
        <v>119</v>
      </c>
      <c r="D15" s="3"/>
      <c r="H15" s="4"/>
    </row>
    <row r="16" spans="4:8" ht="15.75">
      <c r="D16" s="3"/>
      <c r="H16" s="4"/>
    </row>
    <row r="17" spans="1:18" ht="15.75">
      <c r="A17" s="13" t="s">
        <v>151</v>
      </c>
      <c r="B17" s="11"/>
      <c r="C17" s="11"/>
      <c r="D17" s="12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ht="15.75">
      <c r="A18" s="11" t="s">
        <v>150</v>
      </c>
      <c r="B18" s="11"/>
      <c r="C18" s="11"/>
      <c r="D18" s="12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5.75">
      <c r="A19" s="11"/>
      <c r="B19" s="11"/>
      <c r="C19" s="11"/>
      <c r="D19" s="12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4" ht="15.75">
      <c r="A20" t="s">
        <v>155</v>
      </c>
      <c r="D20" s="3"/>
    </row>
    <row r="21" s="54" customFormat="1" ht="15.75">
      <c r="A21" s="53" t="s">
        <v>153</v>
      </c>
    </row>
    <row r="24" ht="15.75">
      <c r="A24" s="47"/>
    </row>
  </sheetData>
  <hyperlinks>
    <hyperlink ref="A21" r:id="rId1" display="http://www.bts.gov/publications/state_transportation_statistics/"/>
    <hyperlink ref="A3" location="Data!A1" display="[Back to Data]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Characteristics of Rail Transit by Transit Authority</dc:title>
  <dc:subject/>
  <dc:creator>US Census Bureau</dc:creator>
  <cp:keywords/>
  <dc:description/>
  <cp:lastModifiedBy>clark016</cp:lastModifiedBy>
  <cp:lastPrinted>2007-05-31T11:27:09Z</cp:lastPrinted>
  <dcterms:created xsi:type="dcterms:W3CDTF">2004-06-01T18:26:58Z</dcterms:created>
  <dcterms:modified xsi:type="dcterms:W3CDTF">2007-11-28T21:01:40Z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2011302467</vt:i4>
  </property>
  <property fmtid="{D5CDD505-2E9C-101B-9397-08002B2CF9AE}" pid="3" name="_EmailSubject">
    <vt:lpwstr>Statistical Abstract Tables</vt:lpwstr>
  </property>
  <property fmtid="{D5CDD505-2E9C-101B-9397-08002B2CF9AE}" pid="4" name="_AuthorEmail">
    <vt:lpwstr>Long.Nguyen@dot.gov</vt:lpwstr>
  </property>
  <property fmtid="{D5CDD505-2E9C-101B-9397-08002B2CF9AE}" pid="5" name="_AuthorEmailDisplayName">
    <vt:lpwstr>Nguyen, Long &lt;RITA&gt;</vt:lpwstr>
  </property>
  <property fmtid="{D5CDD505-2E9C-101B-9397-08002B2CF9AE}" pid="6" name="_PreviousAdHocReviewCycleID">
    <vt:i4>-132877347</vt:i4>
  </property>
</Properties>
</file>