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historical totals" sheetId="3" r:id="rId3"/>
  </sheets>
  <definedNames>
    <definedName name="DATABASE">'Data'!#REF!</definedName>
    <definedName name="DATABASE_MI">'Data'!#REF!</definedName>
    <definedName name="_xlnm.Print_Area" localSheetId="0">'Data'!$A$1:$I$61</definedName>
    <definedName name="_xlnm.Print_Area">'Data'!$A$1:$B$60</definedName>
    <definedName name="PRINT_AREA_MI">'Data'!$A$1:$B$60</definedName>
  </definedNames>
  <calcPr fullCalcOnLoad="1"/>
</workbook>
</file>

<file path=xl/sharedStrings.xml><?xml version="1.0" encoding="utf-8"?>
<sst xmlns="http://schemas.openxmlformats.org/spreadsheetml/2006/main" count="177" uniqueCount="91">
  <si>
    <t xml:space="preserve">[In millions of short tons (2,163.9 represents 2,163,900,000). Domestic trade includes all </t>
  </si>
  <si>
    <t xml:space="preserve">commercial movements between United States ports and on inland rivers, </t>
  </si>
  <si>
    <t>Great Lakes, canals, and connecting channels of the United States,</t>
  </si>
  <si>
    <t>Puerto Rico, and Virgin Islands]</t>
  </si>
  <si>
    <t>-</t>
  </si>
  <si>
    <t>Commodity</t>
  </si>
  <si>
    <t>1990</t>
  </si>
  <si>
    <t>1991</t>
  </si>
  <si>
    <t>1992</t>
  </si>
  <si>
    <t>1993</t>
  </si>
  <si>
    <t>1994</t>
  </si>
  <si>
    <t>1997</t>
  </si>
  <si>
    <t xml:space="preserve"> </t>
  </si>
  <si>
    <t>Foreign</t>
  </si>
  <si>
    <t>ADD</t>
  </si>
  <si>
    <t>Domestic</t>
  </si>
  <si>
    <t>imports</t>
  </si>
  <si>
    <t>exports</t>
  </si>
  <si>
    <t xml:space="preserve">   Total</t>
  </si>
  <si>
    <t xml:space="preserve">    Total</t>
  </si>
  <si>
    <t xml:space="preserve">Coal </t>
  </si>
  <si>
    <t xml:space="preserve">Petroleum and petroleum products </t>
  </si>
  <si>
    <t xml:space="preserve">  Crude petroleum</t>
  </si>
  <si>
    <t xml:space="preserve">    Gasoline</t>
  </si>
  <si>
    <t xml:space="preserve">    Distillate fuel oil</t>
  </si>
  <si>
    <t xml:space="preserve">    Residual fuel oil</t>
  </si>
  <si>
    <t>Chemicals and related products</t>
  </si>
  <si>
    <t xml:space="preserve">  Fertilizers</t>
  </si>
  <si>
    <t xml:space="preserve">  Other chemicals and related products</t>
  </si>
  <si>
    <t xml:space="preserve">Crude material, inedible </t>
  </si>
  <si>
    <t xml:space="preserve">  Forest products, wood and chips</t>
  </si>
  <si>
    <t xml:space="preserve">  Pulp and waste paper</t>
  </si>
  <si>
    <t xml:space="preserve">    Limestone</t>
  </si>
  <si>
    <t xml:space="preserve">    Phosphate rock</t>
  </si>
  <si>
    <t xml:space="preserve">    Sand &amp; gravel</t>
  </si>
  <si>
    <t xml:space="preserve">  Iron ore and scrap</t>
  </si>
  <si>
    <t xml:space="preserve">  Marine shells</t>
  </si>
  <si>
    <t xml:space="preserve">  Non-ferrous ores and scrap</t>
  </si>
  <si>
    <t xml:space="preserve">  Sulphur, clay and salt</t>
  </si>
  <si>
    <t xml:space="preserve">  Slag</t>
  </si>
  <si>
    <t xml:space="preserve">  Other nonmetal minerals</t>
  </si>
  <si>
    <t>Primary manufactured goods</t>
  </si>
  <si>
    <t xml:space="preserve">  Papers products</t>
  </si>
  <si>
    <t xml:space="preserve">  Lime, cement and glass</t>
  </si>
  <si>
    <t xml:space="preserve">  Primary iron and steel products</t>
  </si>
  <si>
    <t xml:space="preserve">  Primary nonferrous metal products</t>
  </si>
  <si>
    <t xml:space="preserve">  Primary wood products</t>
  </si>
  <si>
    <t>Food and farm products</t>
  </si>
  <si>
    <t xml:space="preserve">  Fish</t>
  </si>
  <si>
    <t xml:space="preserve">    Corn</t>
  </si>
  <si>
    <t xml:space="preserve">    Wheat</t>
  </si>
  <si>
    <t xml:space="preserve">  Oilseeds</t>
  </si>
  <si>
    <t xml:space="preserve">    Soybeans</t>
  </si>
  <si>
    <t xml:space="preserve">  Vegetables products</t>
  </si>
  <si>
    <t xml:space="preserve">  Processed grain and animal feed</t>
  </si>
  <si>
    <t xml:space="preserve">  Other agricultural products</t>
  </si>
  <si>
    <t>All manufactured equip, machinery and products</t>
  </si>
  <si>
    <t>Waste and scrap, not elsewhere classified</t>
  </si>
  <si>
    <t>Unknown or not elsewhere classified</t>
  </si>
  <si>
    <t>- Represents or rounds to zero.</t>
  </si>
  <si>
    <t xml:space="preserve">Source: U.S. Army Corps of Engineers, </t>
  </si>
  <si>
    <t>Waterborne Commerce of the United States, annual.</t>
  </si>
  <si>
    <t>http://www.iwr.usace.army.mil/ndc/wcsc/wcsc.htm</t>
  </si>
  <si>
    <t>\1</t>
  </si>
  <si>
    <t xml:space="preserve">  Petroleum products \2</t>
  </si>
  <si>
    <t>\1 U.S. total revised. Revisions not available by commodity group.</t>
  </si>
  <si>
    <t xml:space="preserve">  Soil, sand, gravel, rock, and stone \2</t>
  </si>
  <si>
    <t xml:space="preserve">  Grain \2</t>
  </si>
  <si>
    <t>\2 Includes commodities not shown separately.</t>
  </si>
  <si>
    <t>SYMBOL</t>
  </si>
  <si>
    <t>FOOTNOTES</t>
  </si>
  <si>
    <t xml:space="preserve">  Petroleum products \1</t>
  </si>
  <si>
    <t xml:space="preserve">  Soil, sand, gravel, rock, and stone \1</t>
  </si>
  <si>
    <t>\1 Includes commodities not shown separately.</t>
  </si>
  <si>
    <t xml:space="preserve">  Grain \1</t>
  </si>
  <si>
    <t>Waterborne Commerce of the United States, annual. See Internet site</t>
  </si>
  <si>
    <t xml:space="preserve">  Nonferrous ores and scrap</t>
  </si>
  <si>
    <t xml:space="preserve">  Sulphur, clay, and salt</t>
  </si>
  <si>
    <t xml:space="preserve">  Lime, cement, and glass</t>
  </si>
  <si>
    <t>&lt;http://www.iwr.usace.army.mil/ndc/wcsc/wcsc.htm&gt;.</t>
  </si>
  <si>
    <t xml:space="preserve">  Paper products</t>
  </si>
  <si>
    <t xml:space="preserve">  Vegetable products</t>
  </si>
  <si>
    <t>Domestic trade includes all commercial movements between United States ports and on inland rivers,</t>
  </si>
  <si>
    <r>
      <t>[</t>
    </r>
    <r>
      <rPr>
        <b/>
        <sz val="12"/>
        <rFont val="Courier New"/>
        <family val="3"/>
      </rPr>
      <t>In millions of short tons (2,240.4 represents 2,240,400,000).</t>
    </r>
    <r>
      <rPr>
        <sz val="12"/>
        <rFont val="Courier New"/>
        <family val="0"/>
      </rPr>
      <t xml:space="preserve"> One short ton equals 2,000 pounds.</t>
    </r>
  </si>
  <si>
    <t>Waterborne Commerce by Type of Commodity: 1990 to 2005</t>
  </si>
  <si>
    <r>
      <t>Table 1052.</t>
    </r>
    <r>
      <rPr>
        <b/>
        <sz val="12"/>
        <rFont val="Courier New"/>
        <family val="3"/>
      </rPr>
      <t xml:space="preserve"> Waterborne Commerce by Type of Commodity: 1995 to 2005</t>
    </r>
  </si>
  <si>
    <t>[Back to Data]</t>
  </si>
  <si>
    <t>HEADNOTE</t>
  </si>
  <si>
    <t>For more information</t>
  </si>
  <si>
    <t>[See Notes]</t>
  </si>
  <si>
    <r>
      <t xml:space="preserve">    Total </t>
    </r>
    <r>
      <rPr>
        <sz val="12"/>
        <rFont val="Courier New"/>
        <family val="3"/>
      </rPr>
      <t>(million short tons)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</si>
</sst>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&quot;$&quot;#,##0.0"/>
    <numFmt numFmtId="175" formatCode="00000"/>
    <numFmt numFmtId="176" formatCode="#,##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4" fillId="0" borderId="2" xfId="0" applyNumberFormat="1" applyFont="1" applyBorder="1" applyAlignment="1">
      <alignment horizontal="fill"/>
    </xf>
    <xf numFmtId="0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172" fontId="4" fillId="0" borderId="4" xfId="0" applyNumberFormat="1" applyFont="1" applyBorder="1" applyAlignment="1">
      <alignment/>
    </xf>
    <xf numFmtId="172" fontId="0" fillId="0" borderId="4" xfId="0" applyNumberFormat="1" applyBorder="1" applyAlignment="1">
      <alignment/>
    </xf>
    <xf numFmtId="0" fontId="5" fillId="0" borderId="0" xfId="16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NumberFormat="1" applyFont="1" applyBorder="1" applyAlignment="1">
      <alignment/>
    </xf>
    <xf numFmtId="172" fontId="0" fillId="0" borderId="0" xfId="0" applyNumberFormat="1" applyAlignment="1">
      <alignment horizontal="right"/>
    </xf>
    <xf numFmtId="172" fontId="4" fillId="0" borderId="0" xfId="0" applyNumberFormat="1" applyFon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4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center"/>
    </xf>
    <xf numFmtId="172" fontId="4" fillId="0" borderId="4" xfId="0" applyNumberFormat="1" applyFont="1" applyBorder="1" applyAlignment="1">
      <alignment/>
    </xf>
    <xf numFmtId="172" fontId="0" fillId="0" borderId="4" xfId="0" applyNumberFormat="1" applyFill="1" applyBorder="1" applyAlignment="1">
      <alignment/>
    </xf>
    <xf numFmtId="172" fontId="0" fillId="0" borderId="4" xfId="0" applyNumberForma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4" xfId="0" applyNumberForma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>
      <alignment horizontal="fill"/>
    </xf>
    <xf numFmtId="0" fontId="7" fillId="0" borderId="0" xfId="16" applyFont="1" applyAlignment="1">
      <alignment/>
    </xf>
    <xf numFmtId="0" fontId="7" fillId="0" borderId="0" xfId="16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wr.usace.army.mil/ndc/wcsc/wcs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showOutlineSymbols="0" zoomScale="75" zoomScaleNormal="7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10.69921875" defaultRowHeight="15.75"/>
  <cols>
    <col min="1" max="1" width="43.3984375" style="0" customWidth="1"/>
    <col min="2" max="2" width="13.09765625" style="0" customWidth="1"/>
    <col min="3" max="4" width="10.69921875" style="0" customWidth="1"/>
    <col min="5" max="5" width="15.69921875" style="0" customWidth="1"/>
    <col min="6" max="6" width="15.69921875" style="0" hidden="1" customWidth="1"/>
    <col min="7" max="9" width="15.69921875" style="0" customWidth="1"/>
  </cols>
  <sheetData>
    <row r="1" ht="16.5">
      <c r="A1" s="18" t="s">
        <v>85</v>
      </c>
    </row>
    <row r="3" ht="15.75">
      <c r="A3" s="51" t="s">
        <v>89</v>
      </c>
    </row>
    <row r="4" ht="15.75">
      <c r="A4" s="1"/>
    </row>
    <row r="5" spans="1:9" ht="15.75">
      <c r="A5" s="10"/>
      <c r="B5" s="19"/>
      <c r="C5" s="10"/>
      <c r="D5" s="10"/>
      <c r="E5" s="19"/>
      <c r="F5" s="10"/>
      <c r="G5" s="19"/>
      <c r="H5" s="10"/>
      <c r="I5" s="10"/>
    </row>
    <row r="6" spans="2:9" ht="16.5">
      <c r="B6" s="33"/>
      <c r="C6" s="13"/>
      <c r="D6" s="13"/>
      <c r="E6" s="33"/>
      <c r="F6" s="13"/>
      <c r="G6" s="33"/>
      <c r="H6" s="15">
        <v>2005</v>
      </c>
      <c r="I6" s="13"/>
    </row>
    <row r="7" spans="2:7" ht="15.75">
      <c r="B7" s="20"/>
      <c r="E7" s="20"/>
      <c r="G7" s="20"/>
    </row>
    <row r="8" spans="1:7" ht="15.75">
      <c r="A8" s="2" t="s">
        <v>5</v>
      </c>
      <c r="B8" s="20"/>
      <c r="E8" s="20"/>
      <c r="G8" s="20"/>
    </row>
    <row r="9" spans="2:9" ht="16.5">
      <c r="B9" s="34">
        <v>1995</v>
      </c>
      <c r="C9" s="15">
        <v>2000</v>
      </c>
      <c r="D9" s="15">
        <v>2004</v>
      </c>
      <c r="E9" s="40"/>
      <c r="F9" s="13"/>
      <c r="G9" s="50"/>
      <c r="H9" s="14"/>
      <c r="I9" s="14"/>
    </row>
    <row r="10" spans="2:9" ht="15.75">
      <c r="B10" s="20"/>
      <c r="E10" s="20"/>
      <c r="G10" s="20"/>
      <c r="H10" s="2" t="s">
        <v>13</v>
      </c>
      <c r="I10" s="2" t="s">
        <v>13</v>
      </c>
    </row>
    <row r="11" spans="2:9" ht="15.75">
      <c r="B11" s="20"/>
      <c r="C11" s="7"/>
      <c r="D11" s="7"/>
      <c r="E11" s="41" t="s">
        <v>18</v>
      </c>
      <c r="F11" s="2" t="s">
        <v>14</v>
      </c>
      <c r="G11" s="41" t="s">
        <v>15</v>
      </c>
      <c r="H11" s="2" t="s">
        <v>16</v>
      </c>
      <c r="I11" s="2" t="s">
        <v>17</v>
      </c>
    </row>
    <row r="12" spans="1:9" ht="15.75">
      <c r="A12" s="11"/>
      <c r="B12" s="21"/>
      <c r="C12" s="11"/>
      <c r="D12" s="11"/>
      <c r="E12" s="21"/>
      <c r="F12" s="12"/>
      <c r="G12" s="21"/>
      <c r="H12" s="11"/>
      <c r="I12" s="11"/>
    </row>
    <row r="13" spans="1:9" s="13" customFormat="1" ht="16.5">
      <c r="A13" s="9" t="s">
        <v>90</v>
      </c>
      <c r="B13" s="22">
        <v>2240.393</v>
      </c>
      <c r="C13" s="16">
        <v>2424.6</v>
      </c>
      <c r="D13" s="36">
        <v>2551.939</v>
      </c>
      <c r="E13" s="42">
        <v>2527.622</v>
      </c>
      <c r="F13" s="17">
        <f aca="true" t="shared" si="0" ref="F13:F55">SUM(G13:I13)-E13</f>
        <v>0</v>
      </c>
      <c r="G13" s="42">
        <v>1028.91</v>
      </c>
      <c r="H13" s="17">
        <v>1096.885</v>
      </c>
      <c r="I13" s="17">
        <v>401.827</v>
      </c>
    </row>
    <row r="14" spans="1:9" ht="16.5">
      <c r="A14" s="1" t="s">
        <v>20</v>
      </c>
      <c r="B14" s="23">
        <v>324.453</v>
      </c>
      <c r="C14" s="6">
        <v>297</v>
      </c>
      <c r="D14" s="37">
        <v>306.057</v>
      </c>
      <c r="E14" s="43">
        <v>316.63</v>
      </c>
      <c r="F14" s="17">
        <f t="shared" si="0"/>
        <v>-0.0009999999999763531</v>
      </c>
      <c r="G14" s="44">
        <v>235.264</v>
      </c>
      <c r="H14" s="8">
        <v>31.158</v>
      </c>
      <c r="I14" s="8">
        <v>50.207</v>
      </c>
    </row>
    <row r="15" spans="1:9" ht="16.5">
      <c r="A15" s="1" t="s">
        <v>21</v>
      </c>
      <c r="B15" s="23">
        <v>907.095</v>
      </c>
      <c r="C15" s="6">
        <v>1044</v>
      </c>
      <c r="D15" s="38">
        <v>1127.069</v>
      </c>
      <c r="E15" s="44">
        <v>1111.44</v>
      </c>
      <c r="F15" s="17">
        <f t="shared" si="0"/>
        <v>0</v>
      </c>
      <c r="G15" s="44">
        <v>362.748</v>
      </c>
      <c r="H15" s="8">
        <v>685.263</v>
      </c>
      <c r="I15" s="8">
        <v>63.429</v>
      </c>
    </row>
    <row r="16" spans="1:9" ht="16.5">
      <c r="A16" s="1" t="s">
        <v>22</v>
      </c>
      <c r="B16" s="23">
        <v>504.643</v>
      </c>
      <c r="C16" s="6">
        <v>571.4</v>
      </c>
      <c r="D16" s="38">
        <v>616.151</v>
      </c>
      <c r="E16" s="44">
        <v>602.668</v>
      </c>
      <c r="F16" s="17">
        <f t="shared" si="0"/>
        <v>-0.0009999999999763531</v>
      </c>
      <c r="G16" s="44">
        <v>79.413</v>
      </c>
      <c r="H16" s="8">
        <v>522.784</v>
      </c>
      <c r="I16" s="8">
        <v>0.47</v>
      </c>
    </row>
    <row r="17" spans="1:9" ht="16.5">
      <c r="A17" s="1" t="s">
        <v>71</v>
      </c>
      <c r="B17" s="23">
        <v>402.452</v>
      </c>
      <c r="C17" s="6">
        <v>472.4</v>
      </c>
      <c r="D17" s="38">
        <v>510.918</v>
      </c>
      <c r="E17" s="44">
        <v>508.773</v>
      </c>
      <c r="F17" s="17">
        <f t="shared" si="0"/>
        <v>0</v>
      </c>
      <c r="G17" s="44">
        <v>283.335</v>
      </c>
      <c r="H17" s="8">
        <v>162.479</v>
      </c>
      <c r="I17" s="8">
        <v>62.959</v>
      </c>
    </row>
    <row r="18" spans="1:9" ht="16.5">
      <c r="A18" s="1" t="s">
        <v>23</v>
      </c>
      <c r="B18" s="23">
        <v>114.434</v>
      </c>
      <c r="C18" s="6">
        <v>125.2</v>
      </c>
      <c r="D18" s="38">
        <v>149.081</v>
      </c>
      <c r="E18" s="44">
        <v>156.106</v>
      </c>
      <c r="F18" s="17">
        <f t="shared" si="0"/>
        <v>0</v>
      </c>
      <c r="G18" s="44">
        <v>83.52</v>
      </c>
      <c r="H18" s="8">
        <v>63.022</v>
      </c>
      <c r="I18" s="8">
        <v>9.564</v>
      </c>
    </row>
    <row r="19" spans="1:9" ht="16.5">
      <c r="A19" s="1" t="s">
        <v>24</v>
      </c>
      <c r="B19" s="23">
        <v>76.73</v>
      </c>
      <c r="C19" s="6">
        <v>91.7</v>
      </c>
      <c r="D19" s="38">
        <v>139.075</v>
      </c>
      <c r="E19" s="44">
        <v>141.148</v>
      </c>
      <c r="F19" s="17">
        <f t="shared" si="0"/>
        <v>0</v>
      </c>
      <c r="G19" s="44">
        <v>72.827</v>
      </c>
      <c r="H19" s="8">
        <v>52.679</v>
      </c>
      <c r="I19" s="8">
        <v>15.642</v>
      </c>
    </row>
    <row r="20" spans="1:9" ht="16.5">
      <c r="A20" s="1" t="s">
        <v>25</v>
      </c>
      <c r="B20" s="23">
        <v>111.876</v>
      </c>
      <c r="C20" s="6">
        <v>131.6</v>
      </c>
      <c r="D20" s="38">
        <v>92.9</v>
      </c>
      <c r="E20" s="44">
        <v>96.053</v>
      </c>
      <c r="F20" s="17">
        <f t="shared" si="0"/>
        <v>0</v>
      </c>
      <c r="G20" s="44">
        <v>78.795</v>
      </c>
      <c r="H20" s="8">
        <v>13.757</v>
      </c>
      <c r="I20" s="8">
        <v>3.501</v>
      </c>
    </row>
    <row r="21" spans="1:9" ht="16.5">
      <c r="A21" s="1" t="s">
        <v>26</v>
      </c>
      <c r="B21" s="23">
        <v>153.737</v>
      </c>
      <c r="C21" s="6">
        <v>172.4</v>
      </c>
      <c r="D21" s="38">
        <v>180.333</v>
      </c>
      <c r="E21" s="44">
        <v>174.879</v>
      </c>
      <c r="F21" s="17">
        <f t="shared" si="0"/>
        <v>0</v>
      </c>
      <c r="G21" s="44">
        <v>72.678</v>
      </c>
      <c r="H21" s="8">
        <v>45.517</v>
      </c>
      <c r="I21" s="8">
        <v>56.684</v>
      </c>
    </row>
    <row r="22" spans="1:9" ht="16.5">
      <c r="A22" s="1" t="s">
        <v>27</v>
      </c>
      <c r="B22" s="23">
        <v>35.69</v>
      </c>
      <c r="C22" s="6">
        <v>35.1</v>
      </c>
      <c r="D22" s="38">
        <v>34.296</v>
      </c>
      <c r="E22" s="44">
        <v>34.525</v>
      </c>
      <c r="F22" s="17">
        <f t="shared" si="0"/>
        <v>0.0009999999999976694</v>
      </c>
      <c r="G22" s="44">
        <v>12.649</v>
      </c>
      <c r="H22" s="8">
        <v>8.894</v>
      </c>
      <c r="I22" s="8">
        <v>12.983</v>
      </c>
    </row>
    <row r="23" spans="1:9" ht="16.5">
      <c r="A23" s="1" t="s">
        <v>28</v>
      </c>
      <c r="B23" s="23">
        <v>118.047</v>
      </c>
      <c r="C23" s="6">
        <v>137.3</v>
      </c>
      <c r="D23" s="38">
        <v>146.038</v>
      </c>
      <c r="E23" s="44">
        <v>140.354</v>
      </c>
      <c r="F23" s="17">
        <f t="shared" si="0"/>
        <v>0</v>
      </c>
      <c r="G23" s="44">
        <v>60.029</v>
      </c>
      <c r="H23" s="8">
        <v>36.623</v>
      </c>
      <c r="I23" s="8">
        <v>43.702</v>
      </c>
    </row>
    <row r="24" spans="1:9" ht="16.5">
      <c r="A24" s="1" t="s">
        <v>29</v>
      </c>
      <c r="B24" s="23">
        <v>381.722</v>
      </c>
      <c r="C24" s="6">
        <v>380.3</v>
      </c>
      <c r="D24" s="38">
        <v>390.27</v>
      </c>
      <c r="E24" s="44">
        <v>386.046</v>
      </c>
      <c r="F24" s="17">
        <f t="shared" si="0"/>
        <v>0</v>
      </c>
      <c r="G24" s="44">
        <v>213.437</v>
      </c>
      <c r="H24" s="8">
        <v>117.166</v>
      </c>
      <c r="I24" s="8">
        <v>55.443</v>
      </c>
    </row>
    <row r="25" spans="1:9" ht="16.5">
      <c r="A25" s="1" t="s">
        <v>30</v>
      </c>
      <c r="B25" s="23">
        <v>47.245</v>
      </c>
      <c r="C25" s="6">
        <v>33.1</v>
      </c>
      <c r="D25" s="38">
        <v>27.755</v>
      </c>
      <c r="E25" s="44">
        <v>29.407</v>
      </c>
      <c r="F25" s="17">
        <f t="shared" si="0"/>
        <v>0</v>
      </c>
      <c r="G25" s="44">
        <v>9.266</v>
      </c>
      <c r="H25" s="8">
        <v>11.045</v>
      </c>
      <c r="I25" s="8">
        <v>9.096</v>
      </c>
    </row>
    <row r="26" spans="1:9" ht="16.5">
      <c r="A26" s="1" t="s">
        <v>31</v>
      </c>
      <c r="B26" s="23">
        <v>14.91</v>
      </c>
      <c r="C26" s="6">
        <v>13.6</v>
      </c>
      <c r="D26" s="38">
        <v>17.538</v>
      </c>
      <c r="E26" s="44">
        <v>18.683</v>
      </c>
      <c r="F26" s="17">
        <f t="shared" si="0"/>
        <v>0</v>
      </c>
      <c r="G26" s="44">
        <v>0.089</v>
      </c>
      <c r="H26" s="8">
        <v>2.143</v>
      </c>
      <c r="I26" s="8">
        <v>16.451</v>
      </c>
    </row>
    <row r="27" spans="1:9" ht="16.5">
      <c r="A27" s="1" t="s">
        <v>72</v>
      </c>
      <c r="B27" s="23">
        <v>152.507</v>
      </c>
      <c r="C27" s="6">
        <v>165</v>
      </c>
      <c r="D27" s="38">
        <v>179.774</v>
      </c>
      <c r="E27" s="44">
        <v>177.885</v>
      </c>
      <c r="F27" s="17">
        <f t="shared" si="0"/>
        <v>-0.0010000000000047748</v>
      </c>
      <c r="G27" s="44">
        <v>128.801</v>
      </c>
      <c r="H27" s="8">
        <v>44.901</v>
      </c>
      <c r="I27" s="8">
        <v>4.182</v>
      </c>
    </row>
    <row r="28" spans="1:9" ht="16.5">
      <c r="A28" s="1" t="s">
        <v>32</v>
      </c>
      <c r="B28" s="23">
        <v>54.028</v>
      </c>
      <c r="C28" s="6">
        <v>67.4</v>
      </c>
      <c r="D28" s="38">
        <v>73.223</v>
      </c>
      <c r="E28" s="44">
        <v>73.51</v>
      </c>
      <c r="F28" s="17">
        <f t="shared" si="0"/>
        <v>0</v>
      </c>
      <c r="G28" s="44">
        <v>52.434</v>
      </c>
      <c r="H28" s="8">
        <v>17.947</v>
      </c>
      <c r="I28" s="8">
        <v>3.129</v>
      </c>
    </row>
    <row r="29" spans="1:9" ht="16.5">
      <c r="A29" s="1" t="s">
        <v>33</v>
      </c>
      <c r="B29" s="23">
        <v>10.676</v>
      </c>
      <c r="C29" s="6">
        <v>3.4</v>
      </c>
      <c r="D29" s="38">
        <v>6.369</v>
      </c>
      <c r="E29" s="44">
        <v>5.991</v>
      </c>
      <c r="F29" s="17">
        <f t="shared" si="0"/>
        <v>0</v>
      </c>
      <c r="G29" s="44">
        <v>3.297</v>
      </c>
      <c r="H29" s="8">
        <v>2.694</v>
      </c>
      <c r="I29" s="8">
        <v>0</v>
      </c>
    </row>
    <row r="30" spans="1:9" ht="16.5">
      <c r="A30" s="1" t="s">
        <v>34</v>
      </c>
      <c r="B30" s="23">
        <v>77.046</v>
      </c>
      <c r="C30" s="6">
        <v>79</v>
      </c>
      <c r="D30" s="38">
        <v>83.627</v>
      </c>
      <c r="E30" s="44">
        <v>80.218</v>
      </c>
      <c r="F30" s="17">
        <f t="shared" si="0"/>
        <v>0</v>
      </c>
      <c r="G30" s="44">
        <v>69.093</v>
      </c>
      <c r="H30" s="8">
        <v>10.368</v>
      </c>
      <c r="I30" s="8">
        <v>0.757</v>
      </c>
    </row>
    <row r="31" spans="1:9" ht="16.5">
      <c r="A31" s="1" t="s">
        <v>35</v>
      </c>
      <c r="B31" s="23">
        <v>104.929</v>
      </c>
      <c r="C31" s="6">
        <v>97.9</v>
      </c>
      <c r="D31" s="38">
        <v>94.763</v>
      </c>
      <c r="E31" s="44">
        <v>85.665</v>
      </c>
      <c r="F31" s="17">
        <f t="shared" si="0"/>
        <v>0.000999999999990564</v>
      </c>
      <c r="G31" s="44">
        <v>54.969</v>
      </c>
      <c r="H31" s="8">
        <v>14.825</v>
      </c>
      <c r="I31" s="8">
        <v>15.872</v>
      </c>
    </row>
    <row r="32" spans="1:9" ht="16.5">
      <c r="A32" s="1" t="s">
        <v>36</v>
      </c>
      <c r="B32" s="23">
        <v>0.484</v>
      </c>
      <c r="C32" s="6">
        <v>0.276</v>
      </c>
      <c r="D32" s="39" t="s">
        <v>4</v>
      </c>
      <c r="E32" s="48" t="s">
        <v>4</v>
      </c>
      <c r="F32" s="17" t="e">
        <f t="shared" si="0"/>
        <v>#VALUE!</v>
      </c>
      <c r="G32" s="48" t="s">
        <v>4</v>
      </c>
      <c r="H32" s="47" t="s">
        <v>4</v>
      </c>
      <c r="I32" s="47" t="s">
        <v>4</v>
      </c>
    </row>
    <row r="33" spans="1:9" ht="16.5">
      <c r="A33" s="1" t="s">
        <v>76</v>
      </c>
      <c r="B33" s="23">
        <v>27.879</v>
      </c>
      <c r="C33" s="6">
        <v>29.2</v>
      </c>
      <c r="D33" s="38">
        <v>25.441</v>
      </c>
      <c r="E33" s="44">
        <v>29.232</v>
      </c>
      <c r="F33" s="17">
        <f t="shared" si="0"/>
        <v>0</v>
      </c>
      <c r="G33" s="44">
        <v>6.226</v>
      </c>
      <c r="H33" s="8">
        <v>18.937</v>
      </c>
      <c r="I33" s="8">
        <v>4.069</v>
      </c>
    </row>
    <row r="34" spans="1:9" ht="16.5">
      <c r="A34" s="1" t="s">
        <v>77</v>
      </c>
      <c r="B34" s="23">
        <v>23.435</v>
      </c>
      <c r="C34" s="6">
        <v>11.3</v>
      </c>
      <c r="D34" s="38">
        <v>8.333</v>
      </c>
      <c r="E34" s="44">
        <v>8.694</v>
      </c>
      <c r="F34" s="17">
        <f t="shared" si="0"/>
        <v>-0.0009999999999994458</v>
      </c>
      <c r="G34" s="44">
        <v>1.183</v>
      </c>
      <c r="H34" s="8">
        <v>2.765</v>
      </c>
      <c r="I34" s="8">
        <v>4.745</v>
      </c>
    </row>
    <row r="35" spans="1:9" ht="16.5">
      <c r="A35" s="1" t="s">
        <v>39</v>
      </c>
      <c r="B35" s="23">
        <v>1.913</v>
      </c>
      <c r="C35" s="6">
        <v>4</v>
      </c>
      <c r="D35" s="38">
        <v>6.173</v>
      </c>
      <c r="E35" s="44">
        <v>5.994</v>
      </c>
      <c r="F35" s="17">
        <f t="shared" si="0"/>
        <v>0</v>
      </c>
      <c r="G35" s="44">
        <v>2.479</v>
      </c>
      <c r="H35" s="8">
        <v>3.479</v>
      </c>
      <c r="I35" s="8">
        <v>0.036</v>
      </c>
    </row>
    <row r="36" spans="1:9" ht="16.5">
      <c r="A36" s="1" t="s">
        <v>40</v>
      </c>
      <c r="B36" s="23">
        <v>8.42</v>
      </c>
      <c r="C36" s="6">
        <v>25.9</v>
      </c>
      <c r="D36" s="38">
        <v>30.454</v>
      </c>
      <c r="E36" s="44">
        <v>30.443</v>
      </c>
      <c r="F36" s="17">
        <f t="shared" si="0"/>
        <v>0</v>
      </c>
      <c r="G36" s="44">
        <v>10.391</v>
      </c>
      <c r="H36" s="8">
        <v>19.062</v>
      </c>
      <c r="I36" s="8">
        <v>0.99</v>
      </c>
    </row>
    <row r="37" spans="1:9" ht="16.5">
      <c r="A37" s="1" t="s">
        <v>41</v>
      </c>
      <c r="B37" s="23">
        <v>106.282</v>
      </c>
      <c r="C37" s="6">
        <v>153</v>
      </c>
      <c r="D37" s="38">
        <v>159.575</v>
      </c>
      <c r="E37" s="44">
        <v>166.383</v>
      </c>
      <c r="F37" s="17">
        <f t="shared" si="0"/>
        <v>0</v>
      </c>
      <c r="G37" s="44">
        <v>44.894</v>
      </c>
      <c r="H37" s="8">
        <v>102.376</v>
      </c>
      <c r="I37" s="8">
        <v>19.113</v>
      </c>
    </row>
    <row r="38" spans="1:9" ht="16.5">
      <c r="A38" s="1" t="s">
        <v>80</v>
      </c>
      <c r="B38" s="23">
        <v>13.098</v>
      </c>
      <c r="C38" s="6">
        <v>12.1</v>
      </c>
      <c r="D38" s="38">
        <v>13.136</v>
      </c>
      <c r="E38" s="44">
        <v>13.678</v>
      </c>
      <c r="F38" s="17">
        <f t="shared" si="0"/>
        <v>-0.0010000000000012221</v>
      </c>
      <c r="G38" s="44">
        <v>0.258</v>
      </c>
      <c r="H38" s="8">
        <v>6.653</v>
      </c>
      <c r="I38" s="8">
        <v>6.766</v>
      </c>
    </row>
    <row r="39" spans="1:9" ht="16.5">
      <c r="A39" s="1" t="s">
        <v>78</v>
      </c>
      <c r="B39" s="23">
        <v>33.866</v>
      </c>
      <c r="C39" s="6">
        <v>55.9</v>
      </c>
      <c r="D39" s="38">
        <v>55.256</v>
      </c>
      <c r="E39" s="44">
        <v>62.357</v>
      </c>
      <c r="F39" s="17">
        <f t="shared" si="0"/>
        <v>0</v>
      </c>
      <c r="G39" s="44">
        <v>20.497</v>
      </c>
      <c r="H39" s="8">
        <v>40.278</v>
      </c>
      <c r="I39" s="8">
        <v>1.582</v>
      </c>
    </row>
    <row r="40" spans="1:9" ht="16.5">
      <c r="A40" s="1" t="s">
        <v>44</v>
      </c>
      <c r="B40" s="23">
        <v>44.063</v>
      </c>
      <c r="C40" s="6">
        <v>57.1</v>
      </c>
      <c r="D40" s="38">
        <v>53.976</v>
      </c>
      <c r="E40" s="44">
        <v>52.064</v>
      </c>
      <c r="F40" s="17">
        <f t="shared" si="0"/>
        <v>0</v>
      </c>
      <c r="G40" s="44">
        <v>16.192</v>
      </c>
      <c r="H40" s="8">
        <v>33.733</v>
      </c>
      <c r="I40" s="8">
        <v>2.139</v>
      </c>
    </row>
    <row r="41" spans="1:9" ht="16.5">
      <c r="A41" s="1" t="s">
        <v>45</v>
      </c>
      <c r="B41" s="23">
        <v>12.339</v>
      </c>
      <c r="C41" s="6">
        <v>25.5</v>
      </c>
      <c r="D41" s="38">
        <v>32.621</v>
      </c>
      <c r="E41" s="44">
        <v>33.458</v>
      </c>
      <c r="F41" s="17">
        <f t="shared" si="0"/>
        <v>-0.0009999999999976694</v>
      </c>
      <c r="G41" s="44">
        <v>7.803</v>
      </c>
      <c r="H41" s="8">
        <v>17.346</v>
      </c>
      <c r="I41" s="8">
        <v>8.308</v>
      </c>
    </row>
    <row r="42" spans="1:9" ht="16.5">
      <c r="A42" s="1" t="s">
        <v>46</v>
      </c>
      <c r="B42" s="23">
        <v>2.915</v>
      </c>
      <c r="C42" s="6">
        <v>2.5</v>
      </c>
      <c r="D42" s="38">
        <v>4.585</v>
      </c>
      <c r="E42" s="44">
        <v>4.826</v>
      </c>
      <c r="F42" s="17">
        <f t="shared" si="0"/>
        <v>0</v>
      </c>
      <c r="G42" s="44">
        <v>0.144</v>
      </c>
      <c r="H42" s="8">
        <v>4.366</v>
      </c>
      <c r="I42" s="8">
        <v>0.316</v>
      </c>
    </row>
    <row r="43" spans="1:9" ht="16.5">
      <c r="A43" s="1" t="s">
        <v>47</v>
      </c>
      <c r="B43" s="23">
        <v>303.222</v>
      </c>
      <c r="C43" s="6">
        <v>283.3</v>
      </c>
      <c r="D43" s="38">
        <v>271.298</v>
      </c>
      <c r="E43" s="44">
        <v>251.334</v>
      </c>
      <c r="F43" s="17">
        <f t="shared" si="0"/>
        <v>0</v>
      </c>
      <c r="G43" s="44">
        <v>77.686</v>
      </c>
      <c r="H43" s="8">
        <v>35.933</v>
      </c>
      <c r="I43" s="8">
        <v>137.715</v>
      </c>
    </row>
    <row r="44" spans="1:9" ht="16.5">
      <c r="A44" s="1" t="s">
        <v>48</v>
      </c>
      <c r="B44" s="23">
        <v>3.58</v>
      </c>
      <c r="C44" s="6">
        <v>2.4</v>
      </c>
      <c r="D44" s="38">
        <v>2.905</v>
      </c>
      <c r="E44" s="44">
        <v>2.972</v>
      </c>
      <c r="F44" s="17">
        <f t="shared" si="0"/>
        <v>0</v>
      </c>
      <c r="G44" s="44">
        <v>0.083</v>
      </c>
      <c r="H44" s="8">
        <v>1.742</v>
      </c>
      <c r="I44" s="8">
        <v>1.147</v>
      </c>
    </row>
    <row r="45" spans="1:9" ht="16.5">
      <c r="A45" s="1" t="s">
        <v>74</v>
      </c>
      <c r="B45" s="23">
        <v>167.925</v>
      </c>
      <c r="C45" s="6">
        <v>145.2</v>
      </c>
      <c r="D45" s="38">
        <v>141.838</v>
      </c>
      <c r="E45" s="44">
        <v>123.959</v>
      </c>
      <c r="F45" s="17">
        <f t="shared" si="0"/>
        <v>0</v>
      </c>
      <c r="G45" s="44">
        <v>44.551</v>
      </c>
      <c r="H45" s="8">
        <v>1.381</v>
      </c>
      <c r="I45" s="8">
        <v>78.027</v>
      </c>
    </row>
    <row r="46" spans="1:9" ht="16.5">
      <c r="A46" s="1" t="s">
        <v>50</v>
      </c>
      <c r="B46" s="23">
        <v>48.46</v>
      </c>
      <c r="C46" s="6">
        <v>43.4</v>
      </c>
      <c r="D46" s="38">
        <v>44.796</v>
      </c>
      <c r="E46" s="44">
        <v>36.395</v>
      </c>
      <c r="F46" s="17">
        <f t="shared" si="0"/>
        <v>0</v>
      </c>
      <c r="G46" s="44">
        <v>8.924</v>
      </c>
      <c r="H46" s="8">
        <v>0.249</v>
      </c>
      <c r="I46" s="8">
        <v>27.222</v>
      </c>
    </row>
    <row r="47" spans="1:9" ht="16.5">
      <c r="A47" s="1" t="s">
        <v>49</v>
      </c>
      <c r="B47" s="23">
        <v>105.038</v>
      </c>
      <c r="C47" s="6">
        <v>88.2</v>
      </c>
      <c r="D47" s="38">
        <v>86.368</v>
      </c>
      <c r="E47" s="44">
        <v>75.228</v>
      </c>
      <c r="F47" s="17">
        <f t="shared" si="0"/>
        <v>-0.000999999999990564</v>
      </c>
      <c r="G47" s="44">
        <v>31.905</v>
      </c>
      <c r="H47" s="8">
        <v>0.137</v>
      </c>
      <c r="I47" s="8">
        <v>43.185</v>
      </c>
    </row>
    <row r="48" spans="1:9" ht="16.5">
      <c r="A48" s="1" t="s">
        <v>51</v>
      </c>
      <c r="B48" s="23">
        <v>46.119</v>
      </c>
      <c r="C48" s="6">
        <v>57.6</v>
      </c>
      <c r="D48" s="38">
        <v>48.387</v>
      </c>
      <c r="E48" s="44">
        <v>47.213</v>
      </c>
      <c r="F48" s="17">
        <f t="shared" si="0"/>
        <v>-0.0009999999999976694</v>
      </c>
      <c r="G48" s="44">
        <v>18.995</v>
      </c>
      <c r="H48" s="8">
        <v>0.302</v>
      </c>
      <c r="I48" s="8">
        <v>27.915</v>
      </c>
    </row>
    <row r="49" spans="1:9" ht="16.5">
      <c r="A49" s="1" t="s">
        <v>52</v>
      </c>
      <c r="B49" s="23">
        <v>42.048</v>
      </c>
      <c r="C49" s="6">
        <v>47.3</v>
      </c>
      <c r="D49" s="38">
        <v>42.685</v>
      </c>
      <c r="E49" s="44">
        <v>40.795</v>
      </c>
      <c r="F49" s="17">
        <f t="shared" si="0"/>
        <v>0.0010000000000047748</v>
      </c>
      <c r="G49" s="44">
        <v>16.446</v>
      </c>
      <c r="H49" s="8">
        <v>0.109</v>
      </c>
      <c r="I49" s="8">
        <v>24.241</v>
      </c>
    </row>
    <row r="50" spans="1:9" ht="16.5">
      <c r="A50" s="1" t="s">
        <v>81</v>
      </c>
      <c r="B50" s="23">
        <v>9.049</v>
      </c>
      <c r="C50" s="6">
        <v>8.9</v>
      </c>
      <c r="D50" s="38">
        <v>9.089</v>
      </c>
      <c r="E50" s="44">
        <v>8.342</v>
      </c>
      <c r="F50" s="17">
        <f t="shared" si="0"/>
        <v>-0.0010000000000012221</v>
      </c>
      <c r="G50" s="44">
        <v>1.01</v>
      </c>
      <c r="H50" s="8">
        <v>4.045</v>
      </c>
      <c r="I50" s="8">
        <v>3.286</v>
      </c>
    </row>
    <row r="51" spans="1:9" ht="16.5">
      <c r="A51" s="1" t="s">
        <v>54</v>
      </c>
      <c r="B51" s="23">
        <v>33.025</v>
      </c>
      <c r="C51" s="6">
        <v>23.1</v>
      </c>
      <c r="D51" s="38">
        <v>19.33</v>
      </c>
      <c r="E51" s="44">
        <v>18.382</v>
      </c>
      <c r="F51" s="17">
        <f t="shared" si="0"/>
        <v>0</v>
      </c>
      <c r="G51" s="44">
        <v>6.468</v>
      </c>
      <c r="H51" s="8">
        <v>0.655</v>
      </c>
      <c r="I51" s="8">
        <v>11.259</v>
      </c>
    </row>
    <row r="52" spans="1:9" ht="16.5">
      <c r="A52" s="1" t="s">
        <v>55</v>
      </c>
      <c r="B52" s="23">
        <v>43.523</v>
      </c>
      <c r="C52" s="6">
        <v>46.1</v>
      </c>
      <c r="D52" s="38">
        <v>49.749</v>
      </c>
      <c r="E52" s="44">
        <v>50.465</v>
      </c>
      <c r="F52" s="17">
        <f t="shared" si="0"/>
        <v>0</v>
      </c>
      <c r="G52" s="44">
        <v>6.578</v>
      </c>
      <c r="H52" s="8">
        <v>27.807</v>
      </c>
      <c r="I52" s="8">
        <v>16.08</v>
      </c>
    </row>
    <row r="53" spans="1:9" ht="16.5">
      <c r="A53" s="1" t="s">
        <v>56</v>
      </c>
      <c r="B53" s="23">
        <v>56.954</v>
      </c>
      <c r="C53" s="6">
        <v>83.6</v>
      </c>
      <c r="D53" s="38">
        <v>102.737</v>
      </c>
      <c r="E53" s="44">
        <v>110.263</v>
      </c>
      <c r="F53" s="17">
        <f t="shared" si="0"/>
        <v>0</v>
      </c>
      <c r="G53" s="44">
        <v>20.164</v>
      </c>
      <c r="H53" s="8">
        <v>73.549</v>
      </c>
      <c r="I53" s="8">
        <v>16.55</v>
      </c>
    </row>
    <row r="54" spans="1:9" ht="16.5">
      <c r="A54" s="1" t="s">
        <v>57</v>
      </c>
      <c r="B54" s="23">
        <v>5.352</v>
      </c>
      <c r="C54" s="6">
        <v>4.3</v>
      </c>
      <c r="D54" s="38">
        <v>3.034</v>
      </c>
      <c r="E54" s="44">
        <v>1.988</v>
      </c>
      <c r="F54" s="17">
        <f t="shared" si="0"/>
        <v>0</v>
      </c>
      <c r="G54" s="48">
        <v>1.988</v>
      </c>
      <c r="H54" s="35" t="s">
        <v>4</v>
      </c>
      <c r="I54" s="35" t="s">
        <v>4</v>
      </c>
    </row>
    <row r="55" spans="1:9" ht="16.5">
      <c r="A55" s="1" t="s">
        <v>58</v>
      </c>
      <c r="B55" s="23">
        <v>1.578</v>
      </c>
      <c r="C55" s="6">
        <v>6.8</v>
      </c>
      <c r="D55" s="38">
        <v>11.565</v>
      </c>
      <c r="E55" s="44">
        <v>8.66</v>
      </c>
      <c r="F55" s="17">
        <f t="shared" si="0"/>
        <v>0</v>
      </c>
      <c r="G55" s="44">
        <v>0.052</v>
      </c>
      <c r="H55" s="8">
        <v>5.922</v>
      </c>
      <c r="I55" s="8">
        <v>2.686</v>
      </c>
    </row>
    <row r="56" spans="1:9" ht="15.75">
      <c r="A56" s="11"/>
      <c r="B56" s="21"/>
      <c r="C56" s="11"/>
      <c r="D56" s="11"/>
      <c r="E56" s="21"/>
      <c r="F56" s="12"/>
      <c r="G56" s="21"/>
      <c r="H56" s="11"/>
      <c r="I56" s="11"/>
    </row>
    <row r="58" ht="15.75">
      <c r="A58" s="1" t="s">
        <v>60</v>
      </c>
    </row>
    <row r="59" ht="15.75">
      <c r="A59" s="1" t="s">
        <v>75</v>
      </c>
    </row>
    <row r="60" ht="15.75">
      <c r="A60" t="s">
        <v>79</v>
      </c>
    </row>
    <row r="64" ht="15.75">
      <c r="A64" s="24"/>
    </row>
    <row r="68" ht="15.75">
      <c r="A68" s="1"/>
    </row>
    <row r="70" ht="15.75">
      <c r="A70" s="1"/>
    </row>
    <row r="72" ht="15.75">
      <c r="A72" s="1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76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showGridLines="0" zoomScale="75" zoomScaleNormal="75" workbookViewId="0" topLeftCell="A1">
      <selection activeCell="A1" sqref="A1"/>
    </sheetView>
  </sheetViews>
  <sheetFormatPr defaultColWidth="10.69921875" defaultRowHeight="15.75"/>
  <cols>
    <col min="1" max="1" width="32.296875" style="0" customWidth="1"/>
    <col min="2" max="2" width="13.09765625" style="0" customWidth="1"/>
    <col min="3" max="4" width="10.69921875" style="0" customWidth="1"/>
    <col min="5" max="5" width="15.69921875" style="0" customWidth="1"/>
    <col min="6" max="6" width="15.69921875" style="0" hidden="1" customWidth="1"/>
    <col min="7" max="9" width="15.69921875" style="0" customWidth="1"/>
  </cols>
  <sheetData>
    <row r="1" ht="16.5">
      <c r="A1" s="18" t="s">
        <v>85</v>
      </c>
    </row>
    <row r="3" ht="15.75">
      <c r="A3" s="51" t="s">
        <v>86</v>
      </c>
    </row>
    <row r="5" ht="15.75">
      <c r="A5" t="s">
        <v>87</v>
      </c>
    </row>
    <row r="6" ht="16.5">
      <c r="A6" s="1" t="s">
        <v>83</v>
      </c>
    </row>
    <row r="7" ht="15.75">
      <c r="A7" s="1" t="s">
        <v>82</v>
      </c>
    </row>
    <row r="8" ht="15.75">
      <c r="A8" s="1" t="s">
        <v>2</v>
      </c>
    </row>
    <row r="9" ht="15.75">
      <c r="A9" s="1" t="s">
        <v>3</v>
      </c>
    </row>
    <row r="11" ht="15.75">
      <c r="A11" t="s">
        <v>69</v>
      </c>
    </row>
    <row r="12" ht="15.75">
      <c r="A12" s="1" t="s">
        <v>59</v>
      </c>
    </row>
    <row r="14" ht="15.75">
      <c r="A14" t="s">
        <v>70</v>
      </c>
    </row>
    <row r="15" ht="15.75">
      <c r="A15" s="1" t="s">
        <v>73</v>
      </c>
    </row>
    <row r="17" ht="15.75">
      <c r="A17" s="1" t="s">
        <v>60</v>
      </c>
    </row>
    <row r="18" ht="15.75">
      <c r="A18" s="1" t="s">
        <v>75</v>
      </c>
    </row>
    <row r="19" ht="15.75">
      <c r="A19" t="s">
        <v>79</v>
      </c>
    </row>
    <row r="21" ht="15.75">
      <c r="A21" t="s">
        <v>88</v>
      </c>
    </row>
    <row r="22" s="25" customFormat="1" ht="15.75">
      <c r="A22" s="52" t="s">
        <v>62</v>
      </c>
    </row>
    <row r="26" ht="15.75">
      <c r="A26" s="1"/>
    </row>
    <row r="28" ht="15.75">
      <c r="A28" s="1"/>
    </row>
    <row r="30" ht="15.75">
      <c r="A30" s="1"/>
    </row>
  </sheetData>
  <hyperlinks>
    <hyperlink ref="A22" r:id="rId1" display="http://www.iwr.usace.army.mil/ndc/wcsc/wcsc.htm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showGridLines="0" zoomScale="87" zoomScaleNormal="87" workbookViewId="0" topLeftCell="A1">
      <selection activeCell="A1" sqref="A1"/>
    </sheetView>
  </sheetViews>
  <sheetFormatPr defaultColWidth="10.69921875" defaultRowHeight="15.75"/>
  <cols>
    <col min="1" max="1" width="49.19921875" style="0" customWidth="1"/>
    <col min="2" max="6" width="10.69921875" style="0" customWidth="1"/>
    <col min="7" max="7" width="13.09765625" style="0" customWidth="1"/>
    <col min="8" max="12" width="10.69921875" style="0" customWidth="1"/>
    <col min="13" max="13" width="5.796875" style="0" customWidth="1"/>
    <col min="14" max="14" width="10" style="0" customWidth="1"/>
    <col min="16" max="16" width="14.69921875" style="0" customWidth="1"/>
    <col min="17" max="17" width="11.3984375" style="0" customWidth="1"/>
  </cols>
  <sheetData>
    <row r="1" ht="15.75">
      <c r="A1" s="18" t="s">
        <v>84</v>
      </c>
    </row>
    <row r="3" ht="15.75">
      <c r="A3" s="1" t="s">
        <v>0</v>
      </c>
    </row>
    <row r="4" ht="15.75">
      <c r="A4" s="1" t="s">
        <v>1</v>
      </c>
    </row>
    <row r="5" ht="15.75">
      <c r="A5" s="1" t="s">
        <v>2</v>
      </c>
    </row>
    <row r="6" ht="15.75">
      <c r="A6" s="1" t="s">
        <v>3</v>
      </c>
    </row>
    <row r="7" ht="15.75">
      <c r="A7" s="1"/>
    </row>
    <row r="8" spans="1:18" ht="15.75">
      <c r="A8" s="28" t="s">
        <v>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2:17" ht="15.75">
      <c r="B9" s="29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2:17" ht="15.75">
      <c r="B10" s="29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15.75">
      <c r="A11" s="2" t="s">
        <v>5</v>
      </c>
      <c r="B11" s="29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2:18" ht="15.75">
      <c r="B12" s="31" t="s">
        <v>6</v>
      </c>
      <c r="C12" s="26" t="s">
        <v>7</v>
      </c>
      <c r="D12" s="26" t="s">
        <v>8</v>
      </c>
      <c r="E12" s="26" t="s">
        <v>9</v>
      </c>
      <c r="F12" s="26" t="s">
        <v>10</v>
      </c>
      <c r="G12" s="27">
        <v>1995</v>
      </c>
      <c r="H12" s="27">
        <v>1996</v>
      </c>
      <c r="I12" s="26" t="s">
        <v>11</v>
      </c>
      <c r="J12" s="27">
        <v>1998</v>
      </c>
      <c r="K12" s="27">
        <v>1999</v>
      </c>
      <c r="L12" s="27">
        <v>2000</v>
      </c>
      <c r="M12" s="30"/>
      <c r="N12" s="26">
        <v>2001</v>
      </c>
      <c r="O12" s="31">
        <v>2002</v>
      </c>
      <c r="P12" s="31">
        <v>2003</v>
      </c>
      <c r="Q12" s="31">
        <v>2004</v>
      </c>
      <c r="R12" s="49">
        <v>2005</v>
      </c>
    </row>
    <row r="13" spans="2:13" ht="15.75">
      <c r="B13" s="29"/>
      <c r="F13" s="1" t="s">
        <v>12</v>
      </c>
      <c r="M13" s="2"/>
    </row>
    <row r="14" spans="2:17" ht="15.75">
      <c r="B14" s="29"/>
      <c r="L14" s="7"/>
      <c r="M14" s="2"/>
      <c r="N14" s="2"/>
      <c r="O14" s="2"/>
      <c r="P14" s="2"/>
      <c r="Q14" s="2"/>
    </row>
    <row r="15" spans="1:18" ht="15.75">
      <c r="A15" s="28" t="s">
        <v>4</v>
      </c>
      <c r="B15" s="28" t="s">
        <v>4</v>
      </c>
      <c r="C15" s="28" t="s">
        <v>4</v>
      </c>
      <c r="D15" s="28" t="s">
        <v>4</v>
      </c>
      <c r="E15" s="28" t="s">
        <v>4</v>
      </c>
      <c r="F15" s="28" t="s">
        <v>4</v>
      </c>
      <c r="G15" s="28" t="s">
        <v>4</v>
      </c>
      <c r="H15" s="28" t="s">
        <v>4</v>
      </c>
      <c r="I15" s="28" t="s">
        <v>4</v>
      </c>
      <c r="J15" s="28" t="s">
        <v>4</v>
      </c>
      <c r="K15" s="28" t="s">
        <v>4</v>
      </c>
      <c r="L15" s="28" t="s">
        <v>4</v>
      </c>
      <c r="M15" s="28" t="s">
        <v>4</v>
      </c>
      <c r="N15" s="28" t="s">
        <v>4</v>
      </c>
      <c r="O15" s="28" t="s">
        <v>4</v>
      </c>
      <c r="P15" s="28" t="s">
        <v>4</v>
      </c>
      <c r="Q15" s="28" t="s">
        <v>4</v>
      </c>
      <c r="R15" s="28"/>
    </row>
    <row r="16" spans="1:18" s="13" customFormat="1" ht="16.5">
      <c r="A16" s="9" t="s">
        <v>19</v>
      </c>
      <c r="B16" s="45">
        <v>2163.854</v>
      </c>
      <c r="C16" s="16">
        <v>2092.108</v>
      </c>
      <c r="D16" s="16">
        <v>2132.095</v>
      </c>
      <c r="E16" s="16">
        <v>2128.221</v>
      </c>
      <c r="F16" s="16">
        <v>2214.754</v>
      </c>
      <c r="G16" s="16">
        <v>2240.393</v>
      </c>
      <c r="H16" s="16">
        <v>2284.1</v>
      </c>
      <c r="I16" s="16">
        <v>2333.1</v>
      </c>
      <c r="J16" s="16">
        <v>2339.5</v>
      </c>
      <c r="K16" s="16">
        <v>2322.6</v>
      </c>
      <c r="L16" s="16">
        <v>2424.6</v>
      </c>
      <c r="M16" s="46" t="s">
        <v>63</v>
      </c>
      <c r="N16" s="16">
        <v>2393.3</v>
      </c>
      <c r="O16" s="17">
        <v>2340.292</v>
      </c>
      <c r="P16" s="36">
        <v>2394.251814</v>
      </c>
      <c r="Q16" s="36">
        <v>2551.939</v>
      </c>
      <c r="R16" s="36">
        <v>2527.622</v>
      </c>
    </row>
    <row r="17" spans="1:18" ht="15.75">
      <c r="A17" s="1" t="s">
        <v>20</v>
      </c>
      <c r="B17" s="32">
        <v>339.901</v>
      </c>
      <c r="C17" s="6">
        <v>336.764</v>
      </c>
      <c r="D17" s="6">
        <v>332.219</v>
      </c>
      <c r="E17" s="6">
        <v>300.405</v>
      </c>
      <c r="F17" s="6">
        <v>314.135</v>
      </c>
      <c r="G17" s="6">
        <v>324.453</v>
      </c>
      <c r="H17" s="6">
        <v>328.7</v>
      </c>
      <c r="I17" s="5">
        <v>326</v>
      </c>
      <c r="J17" s="6">
        <v>316.1</v>
      </c>
      <c r="K17" s="6">
        <v>289.2</v>
      </c>
      <c r="L17" s="6">
        <v>297</v>
      </c>
      <c r="M17" s="6"/>
      <c r="N17" s="6">
        <v>303.3</v>
      </c>
      <c r="O17" s="8">
        <v>286.934</v>
      </c>
      <c r="P17" s="37">
        <v>281.156</v>
      </c>
      <c r="Q17" s="37">
        <v>306.057</v>
      </c>
      <c r="R17" s="37">
        <v>316.63</v>
      </c>
    </row>
    <row r="18" spans="1:18" ht="15.75">
      <c r="A18" s="1" t="s">
        <v>21</v>
      </c>
      <c r="B18" s="32">
        <v>923.247</v>
      </c>
      <c r="C18" s="6">
        <v>885.961</v>
      </c>
      <c r="D18" s="6">
        <v>899.612</v>
      </c>
      <c r="E18" s="6">
        <v>930.594</v>
      </c>
      <c r="F18" s="6">
        <v>961.329</v>
      </c>
      <c r="G18" s="6">
        <v>907.095</v>
      </c>
      <c r="H18" s="6">
        <v>954.4</v>
      </c>
      <c r="I18" s="5">
        <v>988.2</v>
      </c>
      <c r="J18" s="6">
        <v>987.5</v>
      </c>
      <c r="K18" s="6">
        <v>979.1</v>
      </c>
      <c r="L18" s="6">
        <v>1044</v>
      </c>
      <c r="M18" s="6"/>
      <c r="N18" s="6">
        <v>1048.6</v>
      </c>
      <c r="O18" s="8">
        <v>1017.89</v>
      </c>
      <c r="P18" s="38">
        <v>1080.548</v>
      </c>
      <c r="Q18" s="38">
        <v>1127.069</v>
      </c>
      <c r="R18" s="38">
        <v>1111.44</v>
      </c>
    </row>
    <row r="19" spans="1:18" ht="15.75">
      <c r="A19" s="1" t="s">
        <v>22</v>
      </c>
      <c r="B19" s="32">
        <v>485.726</v>
      </c>
      <c r="C19" s="6">
        <v>464.383</v>
      </c>
      <c r="D19" s="6">
        <v>485.43</v>
      </c>
      <c r="E19" s="6">
        <v>505.676</v>
      </c>
      <c r="F19" s="6">
        <v>531.467</v>
      </c>
      <c r="G19" s="6">
        <v>504.643</v>
      </c>
      <c r="H19" s="6">
        <v>531.8</v>
      </c>
      <c r="I19" s="5">
        <v>553.3</v>
      </c>
      <c r="J19" s="6">
        <v>539.7</v>
      </c>
      <c r="K19" s="6">
        <v>533.4</v>
      </c>
      <c r="L19" s="6">
        <v>571.4</v>
      </c>
      <c r="M19" s="6"/>
      <c r="N19" s="6">
        <v>573.6</v>
      </c>
      <c r="O19" s="8">
        <v>566.032</v>
      </c>
      <c r="P19" s="38">
        <v>604.486</v>
      </c>
      <c r="Q19" s="38">
        <v>616.151</v>
      </c>
      <c r="R19" s="38">
        <v>602.668</v>
      </c>
    </row>
    <row r="20" spans="1:18" ht="15.75">
      <c r="A20" s="1" t="s">
        <v>64</v>
      </c>
      <c r="B20" s="32">
        <v>437.521</v>
      </c>
      <c r="C20" s="6">
        <v>421.578</v>
      </c>
      <c r="D20" s="6">
        <v>414.183</v>
      </c>
      <c r="E20" s="6">
        <v>424.918</v>
      </c>
      <c r="F20" s="6">
        <v>429.863</v>
      </c>
      <c r="G20" s="6">
        <v>402.452</v>
      </c>
      <c r="H20" s="6">
        <v>422.7</v>
      </c>
      <c r="I20" s="5">
        <v>434.9</v>
      </c>
      <c r="J20" s="6">
        <v>447.7</v>
      </c>
      <c r="K20" s="6">
        <v>445.7</v>
      </c>
      <c r="L20" s="6">
        <v>472.4</v>
      </c>
      <c r="M20" s="6"/>
      <c r="N20" s="6">
        <v>475</v>
      </c>
      <c r="O20" s="8">
        <v>451.857</v>
      </c>
      <c r="P20" s="38">
        <v>476.062</v>
      </c>
      <c r="Q20" s="38">
        <v>510.918</v>
      </c>
      <c r="R20" s="38">
        <v>508.773</v>
      </c>
    </row>
    <row r="21" spans="1:18" ht="15.75">
      <c r="A21" s="1" t="s">
        <v>23</v>
      </c>
      <c r="B21" s="32">
        <v>116.86</v>
      </c>
      <c r="C21" s="6">
        <v>102.979</v>
      </c>
      <c r="D21" s="6">
        <v>109.567</v>
      </c>
      <c r="E21" s="6">
        <v>112.301</v>
      </c>
      <c r="F21" s="6">
        <v>119.148</v>
      </c>
      <c r="G21" s="6">
        <v>114.434</v>
      </c>
      <c r="H21" s="6">
        <v>119.1</v>
      </c>
      <c r="I21" s="5">
        <v>114.7</v>
      </c>
      <c r="J21" s="6">
        <v>109</v>
      </c>
      <c r="K21" s="6">
        <v>110.6</v>
      </c>
      <c r="L21" s="6">
        <v>125.2</v>
      </c>
      <c r="M21" s="6"/>
      <c r="N21" s="6">
        <v>127.7</v>
      </c>
      <c r="O21" s="8">
        <v>122.61</v>
      </c>
      <c r="P21" s="38">
        <v>126.448</v>
      </c>
      <c r="Q21" s="38">
        <v>149.081</v>
      </c>
      <c r="R21" s="38">
        <v>156.106</v>
      </c>
    </row>
    <row r="22" spans="1:18" ht="15.75">
      <c r="A22" s="1" t="s">
        <v>24</v>
      </c>
      <c r="B22" s="32">
        <v>77.357</v>
      </c>
      <c r="C22" s="6">
        <v>81.496</v>
      </c>
      <c r="D22" s="6">
        <v>82.663</v>
      </c>
      <c r="E22" s="6">
        <v>83.276</v>
      </c>
      <c r="F22" s="6">
        <v>81.411</v>
      </c>
      <c r="G22" s="6">
        <v>76.73</v>
      </c>
      <c r="H22" s="6">
        <v>84.5</v>
      </c>
      <c r="I22" s="5">
        <v>88.2</v>
      </c>
      <c r="J22" s="6">
        <v>94.2</v>
      </c>
      <c r="K22" s="6">
        <v>93.1</v>
      </c>
      <c r="L22" s="6">
        <v>91.7</v>
      </c>
      <c r="M22" s="6"/>
      <c r="N22" s="6">
        <v>91.1</v>
      </c>
      <c r="O22" s="8">
        <v>88.447</v>
      </c>
      <c r="P22" s="38">
        <v>101.73</v>
      </c>
      <c r="Q22" s="38">
        <v>139.075</v>
      </c>
      <c r="R22" s="38">
        <v>141.148</v>
      </c>
    </row>
    <row r="23" spans="1:18" ht="15.75">
      <c r="A23" s="1" t="s">
        <v>25</v>
      </c>
      <c r="B23" s="32">
        <v>145.159</v>
      </c>
      <c r="C23" s="6">
        <v>143.654</v>
      </c>
      <c r="D23" s="6">
        <v>129.694</v>
      </c>
      <c r="E23" s="6">
        <v>123.197</v>
      </c>
      <c r="F23" s="6">
        <v>123.387</v>
      </c>
      <c r="G23" s="6">
        <v>111.876</v>
      </c>
      <c r="H23" s="6">
        <v>112.3</v>
      </c>
      <c r="I23" s="5">
        <v>114.4</v>
      </c>
      <c r="J23" s="6">
        <v>127.2</v>
      </c>
      <c r="K23" s="6">
        <v>124</v>
      </c>
      <c r="L23" s="6">
        <v>131.6</v>
      </c>
      <c r="M23" s="6"/>
      <c r="N23" s="6">
        <v>133.7</v>
      </c>
      <c r="O23" s="8">
        <v>116.96</v>
      </c>
      <c r="P23" s="38">
        <v>116.708</v>
      </c>
      <c r="Q23" s="38">
        <v>92.9</v>
      </c>
      <c r="R23" s="38">
        <v>96.053</v>
      </c>
    </row>
    <row r="24" spans="1:18" ht="15.75">
      <c r="A24" s="1" t="s">
        <v>26</v>
      </c>
      <c r="B24" s="32">
        <v>123.764</v>
      </c>
      <c r="C24" s="6">
        <v>125.118</v>
      </c>
      <c r="D24" s="6">
        <v>128.678</v>
      </c>
      <c r="E24" s="6">
        <v>131.56</v>
      </c>
      <c r="F24" s="6">
        <v>146.947</v>
      </c>
      <c r="G24" s="6">
        <v>153.737</v>
      </c>
      <c r="H24" s="6">
        <v>152.3</v>
      </c>
      <c r="I24" s="5">
        <v>156.7</v>
      </c>
      <c r="J24" s="6">
        <v>156.4</v>
      </c>
      <c r="K24" s="6">
        <v>155.7</v>
      </c>
      <c r="L24" s="6">
        <v>172.4</v>
      </c>
      <c r="M24" s="6"/>
      <c r="N24" s="6">
        <v>169.7</v>
      </c>
      <c r="O24" s="8">
        <v>167.597</v>
      </c>
      <c r="P24" s="38">
        <v>171.3</v>
      </c>
      <c r="Q24" s="38">
        <v>180.333</v>
      </c>
      <c r="R24" s="38">
        <v>174.879</v>
      </c>
    </row>
    <row r="25" spans="1:18" ht="15.75">
      <c r="A25" s="1" t="s">
        <v>27</v>
      </c>
      <c r="B25" s="32">
        <v>32.16</v>
      </c>
      <c r="C25" s="6">
        <v>33.663</v>
      </c>
      <c r="D25" s="6">
        <v>32.364</v>
      </c>
      <c r="E25" s="6">
        <v>32.053</v>
      </c>
      <c r="F25" s="6">
        <v>36.539</v>
      </c>
      <c r="G25" s="6">
        <v>35.69</v>
      </c>
      <c r="H25" s="6">
        <v>33.2</v>
      </c>
      <c r="I25" s="5">
        <v>33.8</v>
      </c>
      <c r="J25" s="6">
        <v>36.8</v>
      </c>
      <c r="K25" s="6">
        <v>36.4</v>
      </c>
      <c r="L25" s="6">
        <v>35.1</v>
      </c>
      <c r="M25" s="6"/>
      <c r="N25" s="6">
        <v>39</v>
      </c>
      <c r="O25" s="8">
        <v>32.398</v>
      </c>
      <c r="P25" s="38">
        <v>35.179</v>
      </c>
      <c r="Q25" s="38">
        <v>34.296</v>
      </c>
      <c r="R25" s="38">
        <v>34.525</v>
      </c>
    </row>
    <row r="26" spans="1:18" ht="15.75">
      <c r="A26" s="1" t="s">
        <v>28</v>
      </c>
      <c r="B26" s="32">
        <v>91.603</v>
      </c>
      <c r="C26" s="6">
        <v>91.455</v>
      </c>
      <c r="D26" s="6">
        <v>96.315</v>
      </c>
      <c r="E26" s="6">
        <v>99.507</v>
      </c>
      <c r="F26" s="6">
        <v>110.407</v>
      </c>
      <c r="G26" s="6">
        <v>118.047</v>
      </c>
      <c r="H26" s="6">
        <v>119</v>
      </c>
      <c r="I26" s="5">
        <v>122.9</v>
      </c>
      <c r="J26" s="6">
        <v>119.7</v>
      </c>
      <c r="K26" s="6">
        <v>119.3</v>
      </c>
      <c r="L26" s="6">
        <v>137.3</v>
      </c>
      <c r="M26" s="6"/>
      <c r="N26" s="6">
        <v>130.6</v>
      </c>
      <c r="O26" s="8">
        <v>135.199</v>
      </c>
      <c r="P26" s="38">
        <v>136.122</v>
      </c>
      <c r="Q26" s="38">
        <v>146.038</v>
      </c>
      <c r="R26" s="38">
        <v>140.354</v>
      </c>
    </row>
    <row r="27" spans="1:18" ht="15.75">
      <c r="A27" s="1" t="s">
        <v>29</v>
      </c>
      <c r="B27" s="32">
        <v>374.689</v>
      </c>
      <c r="C27" s="6">
        <v>348.935</v>
      </c>
      <c r="D27" s="6">
        <v>364.04</v>
      </c>
      <c r="E27" s="6">
        <v>360.623</v>
      </c>
      <c r="F27" s="6">
        <v>369.325</v>
      </c>
      <c r="G27" s="6">
        <v>381.722</v>
      </c>
      <c r="H27" s="6">
        <v>388.7</v>
      </c>
      <c r="I27" s="5">
        <v>400.9</v>
      </c>
      <c r="J27" s="6">
        <v>394.3</v>
      </c>
      <c r="K27" s="6">
        <v>386.6</v>
      </c>
      <c r="L27" s="6">
        <v>380.3</v>
      </c>
      <c r="M27" s="6"/>
      <c r="N27" s="6">
        <v>354</v>
      </c>
      <c r="O27" s="8">
        <v>351.952</v>
      </c>
      <c r="P27" s="38">
        <v>358.013</v>
      </c>
      <c r="Q27" s="38">
        <v>390.27</v>
      </c>
      <c r="R27" s="38">
        <v>386.046</v>
      </c>
    </row>
    <row r="28" spans="1:18" ht="15.75">
      <c r="A28" s="1" t="s">
        <v>30</v>
      </c>
      <c r="B28" s="32">
        <v>55.696</v>
      </c>
      <c r="C28" s="6">
        <v>51.998</v>
      </c>
      <c r="D28" s="6">
        <v>52.85</v>
      </c>
      <c r="E28" s="6">
        <v>48.094</v>
      </c>
      <c r="F28" s="6">
        <v>47.034</v>
      </c>
      <c r="G28" s="6">
        <v>47.245</v>
      </c>
      <c r="H28" s="6">
        <v>45.4</v>
      </c>
      <c r="I28" s="5">
        <v>44</v>
      </c>
      <c r="J28" s="6">
        <v>39.1</v>
      </c>
      <c r="K28" s="6">
        <v>38.9</v>
      </c>
      <c r="L28" s="6">
        <v>33.1</v>
      </c>
      <c r="M28" s="6"/>
      <c r="N28" s="6">
        <v>27.1</v>
      </c>
      <c r="O28" s="8">
        <v>25.121</v>
      </c>
      <c r="P28" s="38">
        <v>23.595</v>
      </c>
      <c r="Q28" s="38">
        <v>27.755</v>
      </c>
      <c r="R28" s="38">
        <v>29.407</v>
      </c>
    </row>
    <row r="29" spans="1:18" ht="15.75">
      <c r="A29" s="1" t="s">
        <v>31</v>
      </c>
      <c r="B29" s="32">
        <v>11.82</v>
      </c>
      <c r="C29" s="6">
        <v>12.312</v>
      </c>
      <c r="D29" s="6">
        <v>12.858</v>
      </c>
      <c r="E29" s="6">
        <v>11.265</v>
      </c>
      <c r="F29" s="6">
        <v>12.294</v>
      </c>
      <c r="G29" s="6">
        <v>14.91</v>
      </c>
      <c r="H29" s="6">
        <v>12.6</v>
      </c>
      <c r="I29" s="5">
        <v>11.9</v>
      </c>
      <c r="J29" s="6">
        <v>11.3</v>
      </c>
      <c r="K29" s="6">
        <v>12</v>
      </c>
      <c r="L29" s="6">
        <v>13.6</v>
      </c>
      <c r="M29" s="6"/>
      <c r="N29" s="6">
        <v>13.8</v>
      </c>
      <c r="O29" s="8">
        <v>14.049</v>
      </c>
      <c r="P29" s="38">
        <v>16.1</v>
      </c>
      <c r="Q29" s="38">
        <v>17.538</v>
      </c>
      <c r="R29" s="38">
        <v>18.683</v>
      </c>
    </row>
    <row r="30" spans="1:18" ht="15.75">
      <c r="A30" s="1" t="s">
        <v>66</v>
      </c>
      <c r="B30" s="32">
        <v>144.249</v>
      </c>
      <c r="C30" s="6">
        <v>134.755</v>
      </c>
      <c r="D30" s="6">
        <v>150.316</v>
      </c>
      <c r="E30" s="6">
        <v>147.548</v>
      </c>
      <c r="F30" s="6">
        <v>147.772</v>
      </c>
      <c r="G30" s="6">
        <v>152.507</v>
      </c>
      <c r="H30" s="6">
        <v>159.2</v>
      </c>
      <c r="I30" s="5">
        <v>167.8</v>
      </c>
      <c r="J30" s="6">
        <v>173.1</v>
      </c>
      <c r="K30" s="6">
        <v>175.5</v>
      </c>
      <c r="L30" s="6">
        <v>165</v>
      </c>
      <c r="M30" s="6"/>
      <c r="N30" s="6">
        <v>162.6</v>
      </c>
      <c r="O30" s="8">
        <v>166.125</v>
      </c>
      <c r="P30" s="38">
        <v>170.821</v>
      </c>
      <c r="Q30" s="38">
        <v>179.774</v>
      </c>
      <c r="R30" s="38">
        <v>177.885</v>
      </c>
    </row>
    <row r="31" spans="1:18" ht="15.75">
      <c r="A31" s="1" t="s">
        <v>32</v>
      </c>
      <c r="B31" s="32">
        <v>43.053</v>
      </c>
      <c r="C31" s="6">
        <v>43.476</v>
      </c>
      <c r="D31" s="6">
        <v>45.682</v>
      </c>
      <c r="E31" s="6">
        <v>45.985</v>
      </c>
      <c r="F31" s="6">
        <v>51.775</v>
      </c>
      <c r="G31" s="6">
        <v>54.028</v>
      </c>
      <c r="H31" s="6">
        <v>58.2</v>
      </c>
      <c r="I31" s="5">
        <v>64.9</v>
      </c>
      <c r="J31" s="6">
        <v>64.9</v>
      </c>
      <c r="K31" s="6">
        <v>65</v>
      </c>
      <c r="L31" s="6">
        <v>67.4</v>
      </c>
      <c r="M31" s="6"/>
      <c r="N31" s="6">
        <v>68.9</v>
      </c>
      <c r="O31" s="8">
        <v>68.833</v>
      </c>
      <c r="P31" s="38">
        <v>64.66</v>
      </c>
      <c r="Q31" s="38">
        <v>73.223</v>
      </c>
      <c r="R31" s="38">
        <v>73.51</v>
      </c>
    </row>
    <row r="32" spans="1:18" ht="15.75">
      <c r="A32" s="1" t="s">
        <v>33</v>
      </c>
      <c r="B32" s="32">
        <v>14.586</v>
      </c>
      <c r="C32" s="6">
        <v>13.276</v>
      </c>
      <c r="D32" s="6">
        <v>12.401</v>
      </c>
      <c r="E32" s="6">
        <v>9.957</v>
      </c>
      <c r="F32" s="6">
        <v>10.512</v>
      </c>
      <c r="G32" s="6">
        <v>10.676</v>
      </c>
      <c r="H32" s="6">
        <v>8.5</v>
      </c>
      <c r="I32" s="5">
        <v>7.6</v>
      </c>
      <c r="J32" s="6">
        <v>8.1</v>
      </c>
      <c r="K32" s="6">
        <v>6.7</v>
      </c>
      <c r="L32" s="6">
        <v>3.4</v>
      </c>
      <c r="M32" s="4"/>
      <c r="N32" s="6">
        <v>1.7</v>
      </c>
      <c r="O32" s="8">
        <v>6.168</v>
      </c>
      <c r="P32" s="38">
        <v>5.694</v>
      </c>
      <c r="Q32" s="38">
        <v>6.369</v>
      </c>
      <c r="R32" s="38">
        <v>5.991</v>
      </c>
    </row>
    <row r="33" spans="1:18" ht="15.75">
      <c r="A33" s="1" t="s">
        <v>34</v>
      </c>
      <c r="B33" s="32">
        <v>62.896</v>
      </c>
      <c r="C33" s="6">
        <v>58.028</v>
      </c>
      <c r="D33" s="6">
        <v>61.411</v>
      </c>
      <c r="E33" s="6">
        <v>65.464</v>
      </c>
      <c r="F33" s="6">
        <v>74.177</v>
      </c>
      <c r="G33" s="6">
        <v>77.046</v>
      </c>
      <c r="H33" s="6">
        <v>81.6</v>
      </c>
      <c r="I33" s="5">
        <v>83.4</v>
      </c>
      <c r="J33" s="6">
        <v>87.8</v>
      </c>
      <c r="K33" s="6">
        <v>89.8</v>
      </c>
      <c r="L33" s="6">
        <v>79</v>
      </c>
      <c r="M33" s="6"/>
      <c r="N33" s="6">
        <v>77.5</v>
      </c>
      <c r="O33" s="8">
        <v>76.042</v>
      </c>
      <c r="P33" s="38">
        <v>85.273</v>
      </c>
      <c r="Q33" s="38">
        <v>83.627</v>
      </c>
      <c r="R33" s="38">
        <v>80.218</v>
      </c>
    </row>
    <row r="34" spans="1:18" ht="15.75">
      <c r="A34" s="1" t="s">
        <v>35</v>
      </c>
      <c r="B34" s="32">
        <v>101.674</v>
      </c>
      <c r="C34" s="6">
        <v>91.635</v>
      </c>
      <c r="D34" s="6">
        <v>92.967</v>
      </c>
      <c r="E34" s="6">
        <v>95.79</v>
      </c>
      <c r="F34" s="6">
        <v>99.832</v>
      </c>
      <c r="G34" s="6">
        <v>104.929</v>
      </c>
      <c r="H34" s="6">
        <v>103.2</v>
      </c>
      <c r="I34" s="5">
        <v>107.3</v>
      </c>
      <c r="J34" s="6">
        <v>101.4</v>
      </c>
      <c r="K34" s="6">
        <v>93.4</v>
      </c>
      <c r="L34" s="6">
        <v>97.9</v>
      </c>
      <c r="M34" s="6"/>
      <c r="N34" s="6">
        <v>76.8</v>
      </c>
      <c r="O34" s="8">
        <v>85.803</v>
      </c>
      <c r="P34" s="38">
        <v>80.91</v>
      </c>
      <c r="Q34" s="38">
        <v>94.763</v>
      </c>
      <c r="R34" s="38">
        <v>85.665</v>
      </c>
    </row>
    <row r="35" spans="1:18" ht="15.75">
      <c r="A35" s="1" t="s">
        <v>36</v>
      </c>
      <c r="B35" s="32">
        <v>2.102</v>
      </c>
      <c r="C35" s="6">
        <v>1.521</v>
      </c>
      <c r="D35" s="6">
        <v>0.435</v>
      </c>
      <c r="E35" s="6">
        <v>0.658</v>
      </c>
      <c r="F35" s="6">
        <v>0.648</v>
      </c>
      <c r="G35" s="6">
        <v>0.484</v>
      </c>
      <c r="H35" s="6">
        <v>0.7</v>
      </c>
      <c r="I35" s="5">
        <v>0.6</v>
      </c>
      <c r="J35" s="6">
        <v>0.2</v>
      </c>
      <c r="K35" s="6">
        <v>0.3</v>
      </c>
      <c r="L35" s="6">
        <v>0.276</v>
      </c>
      <c r="M35" s="3"/>
      <c r="N35" s="6">
        <v>0.3</v>
      </c>
      <c r="O35" s="8">
        <v>0.297</v>
      </c>
      <c r="P35" s="38">
        <v>0.097</v>
      </c>
      <c r="Q35" s="39" t="s">
        <v>4</v>
      </c>
      <c r="R35" s="47">
        <v>0.043</v>
      </c>
    </row>
    <row r="36" spans="1:18" ht="15.75">
      <c r="A36" s="1" t="s">
        <v>37</v>
      </c>
      <c r="B36" s="32">
        <v>31.231</v>
      </c>
      <c r="C36" s="6">
        <v>30.898</v>
      </c>
      <c r="D36" s="6">
        <v>29.666</v>
      </c>
      <c r="E36" s="6">
        <v>28.934</v>
      </c>
      <c r="F36" s="6">
        <v>25.989</v>
      </c>
      <c r="G36" s="6">
        <v>27.879</v>
      </c>
      <c r="H36" s="6">
        <v>27.9</v>
      </c>
      <c r="I36" s="5">
        <v>28.3</v>
      </c>
      <c r="J36" s="6">
        <v>29.9</v>
      </c>
      <c r="K36" s="6">
        <v>27.2</v>
      </c>
      <c r="L36" s="6">
        <v>29.2</v>
      </c>
      <c r="M36" s="6"/>
      <c r="N36" s="6">
        <v>25.7</v>
      </c>
      <c r="O36" s="8">
        <v>24.342</v>
      </c>
      <c r="P36" s="38">
        <v>26.181</v>
      </c>
      <c r="Q36" s="38">
        <v>25.441</v>
      </c>
      <c r="R36" s="38">
        <v>29.232</v>
      </c>
    </row>
    <row r="37" spans="1:18" ht="15.75">
      <c r="A37" s="1" t="s">
        <v>38</v>
      </c>
      <c r="B37" s="32">
        <v>8.151</v>
      </c>
      <c r="C37" s="6">
        <v>7.602</v>
      </c>
      <c r="D37" s="6">
        <v>6.988</v>
      </c>
      <c r="E37" s="6">
        <v>6.767</v>
      </c>
      <c r="F37" s="6">
        <v>7.087</v>
      </c>
      <c r="G37" s="6">
        <v>23.435</v>
      </c>
      <c r="H37" s="6">
        <v>7.8</v>
      </c>
      <c r="I37" s="5">
        <v>8.6</v>
      </c>
      <c r="J37" s="6">
        <v>9.7</v>
      </c>
      <c r="K37" s="6">
        <v>10.2</v>
      </c>
      <c r="L37" s="6">
        <v>11.3</v>
      </c>
      <c r="M37" s="6"/>
      <c r="N37" s="6">
        <v>10.3</v>
      </c>
      <c r="O37" s="8">
        <v>9.837</v>
      </c>
      <c r="P37" s="38">
        <v>8.399</v>
      </c>
      <c r="Q37" s="38">
        <v>8.333</v>
      </c>
      <c r="R37" s="38">
        <v>8.694</v>
      </c>
    </row>
    <row r="38" spans="1:18" ht="15.75">
      <c r="A38" s="1" t="s">
        <v>39</v>
      </c>
      <c r="B38" s="32">
        <v>2.306</v>
      </c>
      <c r="C38" s="6">
        <v>1.109</v>
      </c>
      <c r="D38" s="6">
        <v>1.663</v>
      </c>
      <c r="E38" s="6">
        <v>1.473</v>
      </c>
      <c r="F38" s="6">
        <v>1.627</v>
      </c>
      <c r="G38" s="6">
        <v>1.913</v>
      </c>
      <c r="H38" s="6">
        <v>2.3</v>
      </c>
      <c r="I38" s="5">
        <v>2.8</v>
      </c>
      <c r="J38" s="6">
        <v>2.9</v>
      </c>
      <c r="K38" s="6">
        <v>3.1</v>
      </c>
      <c r="L38" s="6">
        <v>4</v>
      </c>
      <c r="M38" s="6"/>
      <c r="N38" s="6">
        <v>4.4</v>
      </c>
      <c r="O38" s="8">
        <v>3.09</v>
      </c>
      <c r="P38" s="38">
        <v>3.574</v>
      </c>
      <c r="Q38" s="38">
        <v>6.173</v>
      </c>
      <c r="R38" s="38">
        <v>5.994</v>
      </c>
    </row>
    <row r="39" spans="1:18" ht="15.75">
      <c r="A39" s="1" t="s">
        <v>40</v>
      </c>
      <c r="B39" s="32">
        <v>17.46</v>
      </c>
      <c r="C39" s="6">
        <v>17.105</v>
      </c>
      <c r="D39" s="6">
        <v>16.298</v>
      </c>
      <c r="E39" s="6">
        <v>20.094</v>
      </c>
      <c r="F39" s="6">
        <v>27.042</v>
      </c>
      <c r="G39" s="6">
        <v>8.42</v>
      </c>
      <c r="H39" s="6">
        <v>29.5</v>
      </c>
      <c r="I39" s="5">
        <v>29.5</v>
      </c>
      <c r="J39" s="6">
        <v>26.6</v>
      </c>
      <c r="K39" s="6">
        <v>26.1</v>
      </c>
      <c r="L39" s="6">
        <v>25.9</v>
      </c>
      <c r="M39" s="6"/>
      <c r="N39" s="6">
        <v>33.1</v>
      </c>
      <c r="O39" s="8">
        <v>23.288</v>
      </c>
      <c r="P39" s="38">
        <v>28.335</v>
      </c>
      <c r="Q39" s="38">
        <v>30.454</v>
      </c>
      <c r="R39" s="38">
        <v>30.443</v>
      </c>
    </row>
    <row r="40" spans="1:18" ht="15.75">
      <c r="A40" s="1" t="s">
        <v>41</v>
      </c>
      <c r="B40" s="32">
        <v>75.997</v>
      </c>
      <c r="C40" s="6">
        <v>71.829</v>
      </c>
      <c r="D40" s="6">
        <v>70.11</v>
      </c>
      <c r="E40" s="6">
        <v>76.81</v>
      </c>
      <c r="F40" s="6">
        <v>105.002</v>
      </c>
      <c r="G40" s="6">
        <v>106.282</v>
      </c>
      <c r="H40" s="6">
        <v>108.9</v>
      </c>
      <c r="I40" s="5">
        <v>117</v>
      </c>
      <c r="J40" s="6">
        <v>141</v>
      </c>
      <c r="K40" s="6">
        <v>147.4</v>
      </c>
      <c r="L40" s="6">
        <v>153</v>
      </c>
      <c r="M40" s="6"/>
      <c r="N40" s="6">
        <v>137.1</v>
      </c>
      <c r="O40" s="8">
        <v>140.849</v>
      </c>
      <c r="P40" s="38">
        <v>134.66</v>
      </c>
      <c r="Q40" s="38">
        <v>159.575</v>
      </c>
      <c r="R40" s="38">
        <v>166.383</v>
      </c>
    </row>
    <row r="41" spans="1:18" ht="15.75">
      <c r="A41" s="1" t="s">
        <v>42</v>
      </c>
      <c r="B41" s="32">
        <v>10.671</v>
      </c>
      <c r="C41" s="6">
        <v>11.054</v>
      </c>
      <c r="D41" s="6">
        <v>11.046</v>
      </c>
      <c r="E41" s="6">
        <v>11.61</v>
      </c>
      <c r="F41" s="6">
        <v>12.387</v>
      </c>
      <c r="G41" s="6">
        <v>13.098</v>
      </c>
      <c r="H41" s="6">
        <v>13.7</v>
      </c>
      <c r="I41" s="5">
        <v>14.3</v>
      </c>
      <c r="J41" s="6">
        <v>13.3</v>
      </c>
      <c r="K41" s="6">
        <v>12.8</v>
      </c>
      <c r="L41" s="6">
        <v>12.1</v>
      </c>
      <c r="M41" s="6"/>
      <c r="N41" s="6">
        <v>11.9</v>
      </c>
      <c r="O41" s="8">
        <v>11.045</v>
      </c>
      <c r="P41" s="38">
        <v>11.827</v>
      </c>
      <c r="Q41" s="38">
        <v>13.136</v>
      </c>
      <c r="R41" s="38">
        <v>13.678</v>
      </c>
    </row>
    <row r="42" spans="1:18" ht="15.75">
      <c r="A42" s="1" t="s">
        <v>43</v>
      </c>
      <c r="B42" s="32">
        <v>28.335</v>
      </c>
      <c r="C42" s="6">
        <v>23.761</v>
      </c>
      <c r="D42" s="6">
        <v>23.669</v>
      </c>
      <c r="E42" s="6">
        <v>24.192</v>
      </c>
      <c r="F42" s="6">
        <v>30.917</v>
      </c>
      <c r="G42" s="6">
        <v>33.866</v>
      </c>
      <c r="H42" s="6">
        <v>33.7</v>
      </c>
      <c r="I42" s="5">
        <v>38.4</v>
      </c>
      <c r="J42" s="6">
        <v>46.1</v>
      </c>
      <c r="K42" s="6">
        <v>58.3</v>
      </c>
      <c r="L42" s="6">
        <v>55.9</v>
      </c>
      <c r="M42" s="6"/>
      <c r="N42" s="6">
        <v>52.1</v>
      </c>
      <c r="O42" s="8">
        <v>51.157</v>
      </c>
      <c r="P42" s="38">
        <v>49.118</v>
      </c>
      <c r="Q42" s="38">
        <v>55.256</v>
      </c>
      <c r="R42" s="38">
        <v>62.357</v>
      </c>
    </row>
    <row r="43" spans="1:18" ht="15.75">
      <c r="A43" s="1" t="s">
        <v>44</v>
      </c>
      <c r="B43" s="32">
        <v>25.069</v>
      </c>
      <c r="C43" s="6">
        <v>25.261</v>
      </c>
      <c r="D43" s="6">
        <v>22.874</v>
      </c>
      <c r="E43" s="6">
        <v>27.391</v>
      </c>
      <c r="F43" s="6">
        <v>46.351</v>
      </c>
      <c r="G43" s="6">
        <v>44.063</v>
      </c>
      <c r="H43" s="6">
        <v>45.7</v>
      </c>
      <c r="I43" s="5">
        <v>48</v>
      </c>
      <c r="J43" s="6">
        <v>63.5</v>
      </c>
      <c r="K43" s="6">
        <v>56.2</v>
      </c>
      <c r="L43" s="6">
        <v>57.1</v>
      </c>
      <c r="M43" s="6"/>
      <c r="N43" s="6">
        <v>46.6</v>
      </c>
      <c r="O43" s="8">
        <v>46.254</v>
      </c>
      <c r="P43" s="38">
        <v>41.744</v>
      </c>
      <c r="Q43" s="38">
        <v>53.976</v>
      </c>
      <c r="R43" s="38">
        <v>52.064</v>
      </c>
    </row>
    <row r="44" spans="1:18" ht="15.75">
      <c r="A44" s="1" t="s">
        <v>45</v>
      </c>
      <c r="B44" s="32">
        <v>8.909</v>
      </c>
      <c r="C44" s="6">
        <v>9.253</v>
      </c>
      <c r="D44" s="6">
        <v>9.589</v>
      </c>
      <c r="E44" s="6">
        <v>10.713</v>
      </c>
      <c r="F44" s="6">
        <v>12.504</v>
      </c>
      <c r="G44" s="6">
        <v>12.339</v>
      </c>
      <c r="H44" s="6">
        <v>13.1</v>
      </c>
      <c r="I44" s="5">
        <v>13.2</v>
      </c>
      <c r="J44" s="6">
        <v>15.3</v>
      </c>
      <c r="K44" s="6">
        <v>17.1</v>
      </c>
      <c r="L44" s="6">
        <v>25.5</v>
      </c>
      <c r="M44" s="6"/>
      <c r="N44" s="6">
        <v>23.8</v>
      </c>
      <c r="O44" s="8">
        <v>29.304</v>
      </c>
      <c r="P44" s="38">
        <v>28.645</v>
      </c>
      <c r="Q44" s="38">
        <v>32.621</v>
      </c>
      <c r="R44" s="38">
        <v>33.458</v>
      </c>
    </row>
    <row r="45" spans="1:18" ht="15.75">
      <c r="A45" s="1" t="s">
        <v>46</v>
      </c>
      <c r="B45" s="32">
        <v>3.013</v>
      </c>
      <c r="C45" s="6">
        <v>2.5</v>
      </c>
      <c r="D45" s="6">
        <v>2.932</v>
      </c>
      <c r="E45" s="6">
        <v>2.904</v>
      </c>
      <c r="F45" s="6">
        <v>2.844</v>
      </c>
      <c r="G45" s="6">
        <v>2.915</v>
      </c>
      <c r="H45" s="6">
        <v>2.7</v>
      </c>
      <c r="I45" s="5">
        <v>3</v>
      </c>
      <c r="J45" s="6">
        <v>2.8</v>
      </c>
      <c r="K45" s="6">
        <v>2.9</v>
      </c>
      <c r="L45" s="6">
        <v>2.5</v>
      </c>
      <c r="M45" s="6"/>
      <c r="N45" s="6">
        <v>2.7</v>
      </c>
      <c r="O45" s="8">
        <v>3.09</v>
      </c>
      <c r="P45" s="38">
        <v>3.326</v>
      </c>
      <c r="Q45" s="38">
        <v>4.585</v>
      </c>
      <c r="R45" s="38">
        <v>4.826</v>
      </c>
    </row>
    <row r="46" spans="1:18" ht="15.75">
      <c r="A46" s="1" t="s">
        <v>47</v>
      </c>
      <c r="B46" s="32">
        <v>267.535</v>
      </c>
      <c r="C46" s="6">
        <v>263.913</v>
      </c>
      <c r="D46" s="6">
        <v>280.418</v>
      </c>
      <c r="E46" s="6">
        <v>269.265</v>
      </c>
      <c r="F46" s="6">
        <v>255.826</v>
      </c>
      <c r="G46" s="6">
        <v>303.222</v>
      </c>
      <c r="H46" s="6">
        <v>284.9</v>
      </c>
      <c r="I46" s="5">
        <v>271.7</v>
      </c>
      <c r="J46" s="6">
        <v>265.7</v>
      </c>
      <c r="K46" s="6">
        <v>287.9</v>
      </c>
      <c r="L46" s="6">
        <v>283.3</v>
      </c>
      <c r="M46" s="6"/>
      <c r="N46" s="6">
        <v>281.9</v>
      </c>
      <c r="O46" s="8">
        <v>280.029</v>
      </c>
      <c r="P46" s="38">
        <v>265.719</v>
      </c>
      <c r="Q46" s="38">
        <v>271.298</v>
      </c>
      <c r="R46" s="38">
        <v>251.334</v>
      </c>
    </row>
    <row r="47" spans="1:18" ht="15.75">
      <c r="A47" s="1" t="s">
        <v>48</v>
      </c>
      <c r="B47" s="32">
        <v>3.218</v>
      </c>
      <c r="C47" s="6">
        <v>3.072</v>
      </c>
      <c r="D47" s="6">
        <v>3.413</v>
      </c>
      <c r="E47" s="6">
        <v>3.292</v>
      </c>
      <c r="F47" s="6">
        <v>2.703</v>
      </c>
      <c r="G47" s="6">
        <v>3.58</v>
      </c>
      <c r="H47" s="6">
        <v>2</v>
      </c>
      <c r="I47" s="5">
        <v>2.1</v>
      </c>
      <c r="J47" s="6">
        <v>2</v>
      </c>
      <c r="K47" s="6">
        <v>2.1</v>
      </c>
      <c r="L47" s="6">
        <v>2.4</v>
      </c>
      <c r="M47" s="6"/>
      <c r="N47" s="6">
        <v>2.4</v>
      </c>
      <c r="O47" s="8">
        <v>2.675</v>
      </c>
      <c r="P47" s="38">
        <v>2.587</v>
      </c>
      <c r="Q47" s="38">
        <v>2.905</v>
      </c>
      <c r="R47" s="38">
        <v>2.972</v>
      </c>
    </row>
    <row r="48" spans="1:18" ht="15.75">
      <c r="A48" s="1" t="s">
        <v>67</v>
      </c>
      <c r="B48" s="32">
        <v>157.254</v>
      </c>
      <c r="C48" s="6">
        <v>149.014</v>
      </c>
      <c r="D48" s="6">
        <v>155.355</v>
      </c>
      <c r="E48" s="6">
        <v>146.213</v>
      </c>
      <c r="F48" s="6">
        <v>133.124</v>
      </c>
      <c r="G48" s="6">
        <v>167.925</v>
      </c>
      <c r="H48" s="6">
        <v>152.4</v>
      </c>
      <c r="I48" s="5">
        <v>131</v>
      </c>
      <c r="J48" s="6">
        <v>132.3</v>
      </c>
      <c r="K48" s="6">
        <v>152.7</v>
      </c>
      <c r="L48" s="6">
        <v>145.2</v>
      </c>
      <c r="M48" s="6"/>
      <c r="N48" s="6">
        <v>140.7</v>
      </c>
      <c r="O48" s="8">
        <v>139.259</v>
      </c>
      <c r="P48" s="38">
        <v>130.115</v>
      </c>
      <c r="Q48" s="38">
        <v>141.838</v>
      </c>
      <c r="R48" s="38">
        <v>123.959</v>
      </c>
    </row>
    <row r="49" spans="1:18" ht="15.75">
      <c r="A49" s="1" t="s">
        <v>50</v>
      </c>
      <c r="B49" s="32">
        <v>44.472</v>
      </c>
      <c r="C49" s="6">
        <v>48.876</v>
      </c>
      <c r="D49" s="6">
        <v>53.437</v>
      </c>
      <c r="E49" s="6">
        <v>52.583</v>
      </c>
      <c r="F49" s="6">
        <v>47.403</v>
      </c>
      <c r="G49" s="6">
        <v>48.46</v>
      </c>
      <c r="H49" s="6">
        <v>46.6</v>
      </c>
      <c r="I49" s="5">
        <v>40.6</v>
      </c>
      <c r="J49" s="6">
        <v>41.3</v>
      </c>
      <c r="K49" s="6">
        <v>44.5</v>
      </c>
      <c r="L49" s="6">
        <v>43.4</v>
      </c>
      <c r="M49" s="6"/>
      <c r="N49" s="6">
        <v>40.3</v>
      </c>
      <c r="O49" s="8">
        <v>35.992</v>
      </c>
      <c r="P49" s="38">
        <v>37.346</v>
      </c>
      <c r="Q49" s="38">
        <v>44.796</v>
      </c>
      <c r="R49" s="38">
        <v>36.395</v>
      </c>
    </row>
    <row r="50" spans="1:18" ht="15.75">
      <c r="A50" s="1" t="s">
        <v>49</v>
      </c>
      <c r="B50" s="32">
        <v>96.113</v>
      </c>
      <c r="C50" s="6">
        <v>85.006</v>
      </c>
      <c r="D50" s="6">
        <v>85.712</v>
      </c>
      <c r="E50" s="6">
        <v>78.884</v>
      </c>
      <c r="F50" s="6">
        <v>69.366</v>
      </c>
      <c r="G50" s="6">
        <v>105.038</v>
      </c>
      <c r="H50" s="6">
        <v>94</v>
      </c>
      <c r="I50" s="5">
        <v>77.1</v>
      </c>
      <c r="J50" s="6">
        <v>78.1</v>
      </c>
      <c r="K50" s="6">
        <v>95.9</v>
      </c>
      <c r="L50" s="6">
        <v>88.2</v>
      </c>
      <c r="M50" s="6"/>
      <c r="N50" s="6">
        <v>87.9</v>
      </c>
      <c r="O50" s="8">
        <v>89.751</v>
      </c>
      <c r="P50" s="38">
        <v>78.184</v>
      </c>
      <c r="Q50" s="38">
        <v>86.368</v>
      </c>
      <c r="R50" s="38">
        <v>75.228</v>
      </c>
    </row>
    <row r="51" spans="1:18" ht="15.75">
      <c r="A51" s="1" t="s">
        <v>51</v>
      </c>
      <c r="B51" s="32">
        <v>35.952</v>
      </c>
      <c r="C51" s="6">
        <v>39.412</v>
      </c>
      <c r="D51" s="6">
        <v>43.077</v>
      </c>
      <c r="E51" s="6">
        <v>41.311</v>
      </c>
      <c r="F51" s="6">
        <v>38.683</v>
      </c>
      <c r="G51" s="6">
        <v>46.119</v>
      </c>
      <c r="H51" s="6">
        <v>50.1</v>
      </c>
      <c r="I51" s="5">
        <v>53.4</v>
      </c>
      <c r="J51" s="6">
        <v>45.6</v>
      </c>
      <c r="K51" s="6">
        <v>48.9</v>
      </c>
      <c r="L51" s="6">
        <v>57.6</v>
      </c>
      <c r="M51" s="6"/>
      <c r="N51" s="6">
        <v>61.5</v>
      </c>
      <c r="O51" s="8">
        <v>60.52</v>
      </c>
      <c r="P51" s="38">
        <v>56.947</v>
      </c>
      <c r="Q51" s="38">
        <v>48.387</v>
      </c>
      <c r="R51" s="38">
        <v>47.213</v>
      </c>
    </row>
    <row r="52" spans="1:18" ht="15.75">
      <c r="A52" s="1" t="s">
        <v>52</v>
      </c>
      <c r="B52" s="32">
        <v>32.24</v>
      </c>
      <c r="C52" s="6">
        <v>34.964</v>
      </c>
      <c r="D52" s="6">
        <v>38.92</v>
      </c>
      <c r="E52" s="6">
        <v>37.717</v>
      </c>
      <c r="F52" s="6">
        <v>35.723</v>
      </c>
      <c r="G52" s="6">
        <v>42.048</v>
      </c>
      <c r="H52" s="6">
        <v>46.2</v>
      </c>
      <c r="I52" s="5">
        <v>48.4</v>
      </c>
      <c r="J52" s="6">
        <v>38.6</v>
      </c>
      <c r="K52" s="6">
        <v>43</v>
      </c>
      <c r="L52" s="6">
        <v>47.3</v>
      </c>
      <c r="M52" s="6"/>
      <c r="N52" s="6">
        <v>49.4</v>
      </c>
      <c r="O52" s="8">
        <v>49.752</v>
      </c>
      <c r="P52" s="38">
        <v>49.682</v>
      </c>
      <c r="Q52" s="38">
        <v>42.685</v>
      </c>
      <c r="R52" s="38">
        <v>40.795</v>
      </c>
    </row>
    <row r="53" spans="1:18" ht="15.75">
      <c r="A53" s="1" t="s">
        <v>53</v>
      </c>
      <c r="B53" s="32">
        <v>6.666</v>
      </c>
      <c r="C53" s="6">
        <v>6.42</v>
      </c>
      <c r="D53" s="6">
        <v>7.551</v>
      </c>
      <c r="E53" s="6">
        <v>7.303</v>
      </c>
      <c r="F53" s="6">
        <v>8.417</v>
      </c>
      <c r="G53" s="6">
        <v>9.049</v>
      </c>
      <c r="H53" s="6">
        <v>7.5</v>
      </c>
      <c r="I53" s="5">
        <v>8.9</v>
      </c>
      <c r="J53" s="6">
        <v>10.4</v>
      </c>
      <c r="K53" s="6">
        <v>9.1</v>
      </c>
      <c r="L53" s="6">
        <v>8.9</v>
      </c>
      <c r="M53" s="6"/>
      <c r="N53" s="6">
        <v>8.8</v>
      </c>
      <c r="O53" s="8">
        <v>8.475</v>
      </c>
      <c r="P53" s="38">
        <v>8.285</v>
      </c>
      <c r="Q53" s="38">
        <v>9.089</v>
      </c>
      <c r="R53" s="38">
        <v>8.342</v>
      </c>
    </row>
    <row r="54" spans="1:18" ht="15.75">
      <c r="A54" s="1" t="s">
        <v>54</v>
      </c>
      <c r="B54" s="32">
        <v>28.161</v>
      </c>
      <c r="C54" s="6">
        <v>29.205</v>
      </c>
      <c r="D54" s="6">
        <v>31.457</v>
      </c>
      <c r="E54" s="6">
        <v>32.356</v>
      </c>
      <c r="F54" s="6">
        <v>29.746</v>
      </c>
      <c r="G54" s="6">
        <v>33.025</v>
      </c>
      <c r="H54" s="6">
        <v>28.2</v>
      </c>
      <c r="I54" s="5">
        <v>30.8</v>
      </c>
      <c r="J54" s="6">
        <v>30.4</v>
      </c>
      <c r="K54" s="6">
        <v>29.7</v>
      </c>
      <c r="L54" s="6">
        <v>23.1</v>
      </c>
      <c r="M54" s="6"/>
      <c r="N54" s="6">
        <v>22.4</v>
      </c>
      <c r="O54" s="8">
        <v>21.867</v>
      </c>
      <c r="P54" s="38">
        <v>20.273</v>
      </c>
      <c r="Q54" s="38">
        <v>19.33</v>
      </c>
      <c r="R54" s="38">
        <v>18.382</v>
      </c>
    </row>
    <row r="55" spans="1:18" ht="15.75">
      <c r="A55" s="1" t="s">
        <v>55</v>
      </c>
      <c r="B55" s="32">
        <v>36.285</v>
      </c>
      <c r="C55" s="6">
        <v>36.791</v>
      </c>
      <c r="D55" s="6">
        <v>39.565</v>
      </c>
      <c r="E55" s="6">
        <v>38.79</v>
      </c>
      <c r="F55" s="6">
        <v>43.152</v>
      </c>
      <c r="G55" s="6">
        <v>43.523</v>
      </c>
      <c r="H55" s="6">
        <v>44.7</v>
      </c>
      <c r="I55" s="5">
        <v>45.6</v>
      </c>
      <c r="J55" s="6">
        <v>45</v>
      </c>
      <c r="K55" s="6">
        <v>45.3</v>
      </c>
      <c r="L55" s="6">
        <v>46.1</v>
      </c>
      <c r="M55" s="6"/>
      <c r="N55" s="6">
        <v>46.1</v>
      </c>
      <c r="O55" s="8">
        <v>47.233</v>
      </c>
      <c r="P55" s="38">
        <v>47.512</v>
      </c>
      <c r="Q55" s="38">
        <v>49.749</v>
      </c>
      <c r="R55" s="38">
        <v>50.465</v>
      </c>
    </row>
    <row r="56" spans="1:18" ht="15.75">
      <c r="A56" s="1" t="s">
        <v>56</v>
      </c>
      <c r="B56" s="32">
        <v>42.18</v>
      </c>
      <c r="C56" s="6">
        <v>43.58</v>
      </c>
      <c r="D56" s="6">
        <v>49.003</v>
      </c>
      <c r="E56" s="6">
        <v>51.096</v>
      </c>
      <c r="F56" s="6">
        <v>54.924</v>
      </c>
      <c r="G56" s="6">
        <v>56.954</v>
      </c>
      <c r="H56" s="6">
        <v>59</v>
      </c>
      <c r="I56" s="5">
        <v>66</v>
      </c>
      <c r="J56" s="6">
        <v>71.8</v>
      </c>
      <c r="K56" s="6">
        <v>71.5</v>
      </c>
      <c r="L56" s="6">
        <v>83.6</v>
      </c>
      <c r="M56" s="6"/>
      <c r="N56" s="6">
        <v>80.3</v>
      </c>
      <c r="O56" s="8">
        <v>81.86</v>
      </c>
      <c r="P56" s="38">
        <v>90.026</v>
      </c>
      <c r="Q56" s="38">
        <v>102.737</v>
      </c>
      <c r="R56" s="38">
        <v>110.263</v>
      </c>
    </row>
    <row r="57" spans="1:18" ht="15.75">
      <c r="A57" s="1" t="s">
        <v>57</v>
      </c>
      <c r="B57" s="32">
        <v>13.166</v>
      </c>
      <c r="C57" s="6">
        <v>11.143</v>
      </c>
      <c r="D57" s="6">
        <v>6.022</v>
      </c>
      <c r="E57" s="6">
        <v>5.836</v>
      </c>
      <c r="F57" s="6">
        <v>5.571</v>
      </c>
      <c r="G57" s="6">
        <v>5.352</v>
      </c>
      <c r="H57" s="6">
        <v>6</v>
      </c>
      <c r="I57" s="5">
        <v>5.5</v>
      </c>
      <c r="J57" s="6">
        <v>5.3</v>
      </c>
      <c r="K57" s="6">
        <v>3.8</v>
      </c>
      <c r="L57" s="6">
        <v>4.3</v>
      </c>
      <c r="M57" s="4"/>
      <c r="N57" s="6">
        <v>3.5</v>
      </c>
      <c r="O57" s="8">
        <v>2.745</v>
      </c>
      <c r="P57" s="38">
        <v>3.108</v>
      </c>
      <c r="Q57" s="38">
        <v>3.034</v>
      </c>
      <c r="R57" s="38">
        <v>1.988</v>
      </c>
    </row>
    <row r="58" spans="1:18" ht="15.75">
      <c r="A58" s="1" t="s">
        <v>58</v>
      </c>
      <c r="B58" s="32">
        <v>3.375</v>
      </c>
      <c r="C58" s="6">
        <v>4.865</v>
      </c>
      <c r="D58" s="6">
        <v>1.992</v>
      </c>
      <c r="E58" s="6">
        <v>2.032</v>
      </c>
      <c r="F58" s="6">
        <v>1.694</v>
      </c>
      <c r="G58" s="6">
        <v>1.578</v>
      </c>
      <c r="H58" s="6">
        <v>1.2</v>
      </c>
      <c r="I58" s="5">
        <v>1</v>
      </c>
      <c r="J58" s="6">
        <v>1.4</v>
      </c>
      <c r="K58" s="6">
        <v>1.4</v>
      </c>
      <c r="L58" s="6">
        <v>6.8</v>
      </c>
      <c r="M58" s="6"/>
      <c r="N58" s="6">
        <v>8.2</v>
      </c>
      <c r="O58" s="8">
        <v>10.436</v>
      </c>
      <c r="P58" s="38">
        <v>9.723</v>
      </c>
      <c r="Q58" s="38">
        <v>11.565</v>
      </c>
      <c r="R58" s="38">
        <v>8.66</v>
      </c>
    </row>
    <row r="59" spans="1:18" ht="15.75">
      <c r="A59" s="28" t="s">
        <v>4</v>
      </c>
      <c r="B59" s="28" t="s">
        <v>4</v>
      </c>
      <c r="C59" s="28" t="s">
        <v>4</v>
      </c>
      <c r="D59" s="28" t="s">
        <v>4</v>
      </c>
      <c r="E59" s="28" t="s">
        <v>4</v>
      </c>
      <c r="F59" s="28" t="s">
        <v>4</v>
      </c>
      <c r="G59" s="28" t="s">
        <v>4</v>
      </c>
      <c r="H59" s="28" t="s">
        <v>4</v>
      </c>
      <c r="I59" s="28" t="s">
        <v>4</v>
      </c>
      <c r="J59" s="28" t="s">
        <v>4</v>
      </c>
      <c r="K59" s="28" t="s">
        <v>4</v>
      </c>
      <c r="L59" s="28" t="s">
        <v>4</v>
      </c>
      <c r="M59" s="28" t="s">
        <v>4</v>
      </c>
      <c r="N59" s="28" t="s">
        <v>4</v>
      </c>
      <c r="O59" s="28" t="s">
        <v>4</v>
      </c>
      <c r="P59" s="28" t="s">
        <v>4</v>
      </c>
      <c r="Q59" s="28" t="s">
        <v>4</v>
      </c>
      <c r="R59" s="28"/>
    </row>
    <row r="61" ht="15.75">
      <c r="A61" s="1" t="s">
        <v>59</v>
      </c>
    </row>
    <row r="63" ht="15.75">
      <c r="A63" s="7" t="s">
        <v>65</v>
      </c>
    </row>
    <row r="64" ht="15.75">
      <c r="A64" s="1" t="s">
        <v>68</v>
      </c>
    </row>
    <row r="67" ht="15.75">
      <c r="A67" s="1" t="s">
        <v>60</v>
      </c>
    </row>
    <row r="68" ht="15.75">
      <c r="A68" s="1" t="s">
        <v>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Waterborne Commerce by Type of Commodity</dc:title>
  <dc:subject/>
  <dc:creator>US Census Bureau</dc:creator>
  <cp:keywords/>
  <dc:description/>
  <cp:lastModifiedBy> </cp:lastModifiedBy>
  <cp:lastPrinted>2007-07-18T18:53:53Z</cp:lastPrinted>
  <dcterms:created xsi:type="dcterms:W3CDTF">2004-05-11T14:27:07Z</dcterms:created>
  <dcterms:modified xsi:type="dcterms:W3CDTF">2007-11-24T15:53:46Z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