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Data" sheetId="1" r:id="rId1"/>
    <sheet name="Notes" sheetId="2" r:id="rId2"/>
  </sheets>
  <definedNames>
    <definedName name="_xlnm.Print_Area" localSheetId="0">'Data'!$A$1:$M$32</definedName>
  </definedNames>
  <calcPr fullCalcOnLoad="1"/>
</workbook>
</file>

<file path=xl/sharedStrings.xml><?xml version="1.0" encoding="utf-8"?>
<sst xmlns="http://schemas.openxmlformats.org/spreadsheetml/2006/main" count="42" uniqueCount="31">
  <si>
    <t>Weather type</t>
  </si>
  <si>
    <t>Tornadoes:</t>
  </si>
  <si>
    <t xml:space="preserve">  Lives lost, total</t>
  </si>
  <si>
    <t>(NA)</t>
  </si>
  <si>
    <t xml:space="preserve">  Injuries</t>
  </si>
  <si>
    <t xml:space="preserve">  Property loss in US (millions of dollars)</t>
  </si>
  <si>
    <t>Floods and flash floods:</t>
  </si>
  <si>
    <t xml:space="preserve">  Lives lost</t>
  </si>
  <si>
    <t xml:space="preserve">North Atlantic tropical storms </t>
  </si>
  <si>
    <t xml:space="preserve">  Fatalities on U.S. mainland</t>
  </si>
  <si>
    <t>Lightning:</t>
  </si>
  <si>
    <t xml:space="preserve">  Deaths</t>
  </si>
  <si>
    <t>FOOTNOTES</t>
  </si>
  <si>
    <t xml:space="preserve">cloud in the form of a tubular- or funnel-shaped cloud, usually </t>
  </si>
  <si>
    <t>characterized by movements along a narrow path and wind speeds from 100</t>
  </si>
  <si>
    <t>to over 300 miles per hour. Also known as a "twister" or waterspout."</t>
  </si>
  <si>
    <t>\2 Source: National Hurricane Center (NHC), Coral Gables, FL, unpublished data. For data on individual hurricanes, see</t>
  </si>
  <si>
    <t>the NHC web site at \&lt;http://www.nhc.noaa.gov/&gt;\.</t>
  </si>
  <si>
    <t>http://www.weather.gov/om/hazstats.shtml</t>
  </si>
  <si>
    <t xml:space="preserve">  Number \1</t>
  </si>
  <si>
    <t xml:space="preserve">   U.S. mainland</t>
  </si>
  <si>
    <t>Number of hurricanes reaching</t>
  </si>
  <si>
    <r>
      <t>Table 374.</t>
    </r>
    <r>
      <rPr>
        <b/>
        <sz val="12"/>
        <color indexed="8"/>
        <rFont val="Courier New"/>
        <family val="3"/>
      </rPr>
      <t xml:space="preserve"> Tornadoes, Floods, Tropical Storms, and Lightning: 1995 to 2006</t>
    </r>
  </si>
  <si>
    <t>prel.</t>
  </si>
  <si>
    <t>\1 Source: U.S. National Weather Service, Internet site \&lt;http://www.spc.noaa.gov/climo/torn/monthlytornstats.html\&gt;. A violent, rotating column of air descending from a cumulonimbus</t>
  </si>
  <si>
    <t>Source: Except as noted, U.S. National Oceanic and Atmospheric Administration (NOAA), National Weather Service (NWS),</t>
  </si>
  <si>
    <t xml:space="preserve">Office of Climate, Water, and Weather Services, Natural Hazard Statistics, monthly. </t>
  </si>
  <si>
    <t>For more information:</t>
  </si>
  <si>
    <t>[See notes]</t>
  </si>
  <si>
    <t xml:space="preserve"> and hurricanes \2</t>
  </si>
  <si>
    <t>[Back to data]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</si>
</sst>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</numFmts>
  <fonts count="10">
    <font>
      <sz val="10"/>
      <name val="Arial"/>
      <family val="0"/>
    </font>
    <font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12"/>
      <color indexed="12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fill"/>
      <protection locked="0"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3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3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1" fillId="0" borderId="2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 quotePrefix="1">
      <alignment/>
    </xf>
    <xf numFmtId="3" fontId="1" fillId="0" borderId="2" xfId="0" applyNumberFormat="1" applyFont="1" applyBorder="1" applyAlignment="1">
      <alignment/>
    </xf>
    <xf numFmtId="0" fontId="3" fillId="0" borderId="3" xfId="0" applyFont="1" applyBorder="1" applyAlignment="1" applyProtection="1">
      <alignment horizontal="fill"/>
      <protection locked="0"/>
    </xf>
    <xf numFmtId="0" fontId="1" fillId="0" borderId="4" xfId="0" applyFont="1" applyBorder="1" applyAlignment="1">
      <alignment/>
    </xf>
    <xf numFmtId="37" fontId="1" fillId="0" borderId="4" xfId="0" applyNumberFormat="1" applyFont="1" applyBorder="1" applyAlignment="1" applyProtection="1">
      <alignment/>
      <protection/>
    </xf>
    <xf numFmtId="165" fontId="1" fillId="0" borderId="4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right"/>
      <protection/>
    </xf>
    <xf numFmtId="0" fontId="9" fillId="0" borderId="0" xfId="20" applyFont="1" applyAlignment="1" applyProtection="1">
      <alignment horizontal="left"/>
      <protection/>
    </xf>
    <xf numFmtId="0" fontId="5" fillId="0" borderId="0" xfId="20" applyFont="1" applyAlignment="1">
      <alignment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" fillId="0" borderId="7" xfId="0" applyFont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6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5" fillId="0" borderId="0" xfId="2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ather.gov/om/hazstats.s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2"/>
  <sheetViews>
    <sheetView showGridLine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2.75"/>
  <cols>
    <col min="1" max="1" width="74.140625" style="0" customWidth="1"/>
    <col min="2" max="2" width="12.7109375" style="0" customWidth="1"/>
    <col min="3" max="3" width="15.57421875" style="0" hidden="1" customWidth="1"/>
    <col min="4" max="4" width="14.421875" style="0" hidden="1" customWidth="1"/>
    <col min="5" max="5" width="13.8515625" style="0" customWidth="1"/>
    <col min="6" max="6" width="13.421875" style="0" customWidth="1"/>
    <col min="7" max="7" width="12.7109375" style="0" customWidth="1"/>
    <col min="8" max="9" width="13.57421875" style="0" customWidth="1"/>
    <col min="10" max="10" width="13.28125" style="0" customWidth="1"/>
    <col min="11" max="13" width="16.7109375" style="0" customWidth="1"/>
    <col min="14" max="32" width="12.7109375" style="0" customWidth="1"/>
  </cols>
  <sheetData>
    <row r="1" spans="1:12" ht="16.5">
      <c r="A1" s="9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49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5.75" customHeight="1">
      <c r="A5" s="50" t="s">
        <v>0</v>
      </c>
      <c r="B5" s="54">
        <v>1995</v>
      </c>
      <c r="C5" s="52">
        <v>1996</v>
      </c>
      <c r="D5" s="52">
        <v>1997</v>
      </c>
      <c r="E5" s="52">
        <v>1998</v>
      </c>
      <c r="F5" s="52">
        <v>1999</v>
      </c>
      <c r="G5" s="57">
        <v>2000</v>
      </c>
      <c r="H5" s="57">
        <v>2001</v>
      </c>
      <c r="I5" s="52">
        <v>2002</v>
      </c>
      <c r="J5" s="52">
        <v>2003</v>
      </c>
      <c r="K5" s="52">
        <v>2004</v>
      </c>
      <c r="L5" s="52">
        <v>2005</v>
      </c>
      <c r="M5" s="52">
        <v>2006</v>
      </c>
    </row>
    <row r="6" spans="1:13" ht="12.75">
      <c r="A6" s="51"/>
      <c r="B6" s="55"/>
      <c r="C6" s="56"/>
      <c r="D6" s="53"/>
      <c r="E6" s="53"/>
      <c r="F6" s="56"/>
      <c r="G6" s="58"/>
      <c r="H6" s="58"/>
      <c r="I6" s="53"/>
      <c r="J6" s="53"/>
      <c r="K6" s="53"/>
      <c r="L6" s="53"/>
      <c r="M6" s="53"/>
    </row>
    <row r="7" spans="1:13" ht="16.5" thickBot="1">
      <c r="A7" s="3"/>
      <c r="B7" s="30"/>
      <c r="C7" s="3"/>
      <c r="D7" s="3"/>
      <c r="E7" s="3"/>
      <c r="F7" s="3"/>
      <c r="G7" s="3"/>
      <c r="H7" s="3"/>
      <c r="I7" s="3"/>
      <c r="J7" s="3"/>
      <c r="K7" s="3"/>
      <c r="L7" s="3"/>
      <c r="M7" s="21" t="s">
        <v>23</v>
      </c>
    </row>
    <row r="8" spans="1:13" ht="16.5">
      <c r="A8" s="8" t="s">
        <v>1</v>
      </c>
      <c r="B8" s="31"/>
      <c r="C8" s="38"/>
      <c r="D8" s="1"/>
      <c r="E8" s="1"/>
      <c r="F8" s="38"/>
      <c r="G8" s="38"/>
      <c r="H8" s="38"/>
      <c r="I8" s="1"/>
      <c r="J8" s="4"/>
      <c r="K8" s="4"/>
      <c r="L8" s="4"/>
      <c r="M8" s="19"/>
    </row>
    <row r="9" spans="1:13" ht="15.75">
      <c r="A9" s="2" t="s">
        <v>19</v>
      </c>
      <c r="B9" s="32">
        <v>1235</v>
      </c>
      <c r="C9" s="39">
        <v>1170</v>
      </c>
      <c r="D9" s="4">
        <v>1148</v>
      </c>
      <c r="E9" s="4">
        <v>1424</v>
      </c>
      <c r="F9" s="39">
        <v>1343</v>
      </c>
      <c r="G9" s="40">
        <v>1071</v>
      </c>
      <c r="H9" s="40">
        <v>1216</v>
      </c>
      <c r="I9" s="10">
        <v>941</v>
      </c>
      <c r="J9" s="10">
        <v>1376</v>
      </c>
      <c r="K9" s="10">
        <v>1819</v>
      </c>
      <c r="L9" s="10">
        <v>1264</v>
      </c>
      <c r="M9" s="37">
        <v>1032</v>
      </c>
    </row>
    <row r="10" spans="1:13" ht="15.75">
      <c r="A10" s="2" t="s">
        <v>2</v>
      </c>
      <c r="B10" s="32">
        <v>30</v>
      </c>
      <c r="C10" s="39">
        <v>26</v>
      </c>
      <c r="D10" s="4">
        <v>67</v>
      </c>
      <c r="E10" s="4">
        <v>130</v>
      </c>
      <c r="F10" s="39">
        <v>94</v>
      </c>
      <c r="G10" s="40">
        <v>41</v>
      </c>
      <c r="H10" s="40">
        <v>40</v>
      </c>
      <c r="I10" s="10">
        <v>55</v>
      </c>
      <c r="J10" s="10">
        <v>54</v>
      </c>
      <c r="K10" s="10">
        <v>35</v>
      </c>
      <c r="L10" s="10">
        <v>38</v>
      </c>
      <c r="M10" s="37">
        <v>67</v>
      </c>
    </row>
    <row r="11" spans="1:13" ht="15.75">
      <c r="A11" s="2" t="s">
        <v>4</v>
      </c>
      <c r="B11" s="32">
        <v>650</v>
      </c>
      <c r="C11" s="39">
        <v>705</v>
      </c>
      <c r="D11" s="4">
        <v>1033</v>
      </c>
      <c r="E11" s="4">
        <v>1868</v>
      </c>
      <c r="F11" s="39">
        <v>1842</v>
      </c>
      <c r="G11" s="40">
        <v>882</v>
      </c>
      <c r="H11" s="40">
        <v>743</v>
      </c>
      <c r="I11" s="10">
        <v>968</v>
      </c>
      <c r="J11" s="10">
        <v>1087</v>
      </c>
      <c r="K11" s="10">
        <v>396</v>
      </c>
      <c r="L11" s="10">
        <v>537</v>
      </c>
      <c r="M11" s="37">
        <v>989</v>
      </c>
    </row>
    <row r="12" spans="1:13" ht="15.75" customHeight="1">
      <c r="A12" s="2" t="s">
        <v>5</v>
      </c>
      <c r="B12" s="46">
        <v>410.8</v>
      </c>
      <c r="C12" s="41">
        <v>719.6</v>
      </c>
      <c r="D12" s="6">
        <v>730.7</v>
      </c>
      <c r="E12" s="7">
        <v>1714.2</v>
      </c>
      <c r="F12" s="41">
        <v>1989.9</v>
      </c>
      <c r="G12" s="42">
        <v>423.6</v>
      </c>
      <c r="H12" s="43">
        <v>630.1</v>
      </c>
      <c r="I12" s="11">
        <v>801.3</v>
      </c>
      <c r="J12" s="12">
        <v>1263.2</v>
      </c>
      <c r="K12" s="12">
        <v>537.1</v>
      </c>
      <c r="L12" s="12">
        <v>421.8</v>
      </c>
      <c r="M12" s="17">
        <v>752.1</v>
      </c>
    </row>
    <row r="13" spans="1:13" ht="15.75" customHeight="1" hidden="1">
      <c r="A13" s="1"/>
      <c r="B13" s="32"/>
      <c r="C13" s="39"/>
      <c r="D13" s="4"/>
      <c r="E13" s="4"/>
      <c r="F13" s="39"/>
      <c r="G13" s="40"/>
      <c r="H13" s="40"/>
      <c r="I13" s="10"/>
      <c r="J13" s="10"/>
      <c r="K13" s="10"/>
      <c r="L13" s="10"/>
      <c r="M13" s="20"/>
    </row>
    <row r="14" spans="1:13" ht="15.75" customHeight="1">
      <c r="A14" s="8" t="s">
        <v>6</v>
      </c>
      <c r="B14" s="31"/>
      <c r="C14" s="38"/>
      <c r="D14" s="1"/>
      <c r="E14" s="4"/>
      <c r="F14" s="39"/>
      <c r="G14" s="40"/>
      <c r="H14" s="40"/>
      <c r="I14" s="10"/>
      <c r="J14" s="10"/>
      <c r="K14" s="10"/>
      <c r="L14" s="10"/>
      <c r="M14" s="20"/>
    </row>
    <row r="15" spans="1:13" ht="15.75" customHeight="1">
      <c r="A15" s="2" t="s">
        <v>7</v>
      </c>
      <c r="B15" s="32">
        <v>80</v>
      </c>
      <c r="C15" s="39">
        <v>131</v>
      </c>
      <c r="D15" s="4">
        <v>118</v>
      </c>
      <c r="E15" s="4">
        <v>136</v>
      </c>
      <c r="F15" s="39">
        <v>68</v>
      </c>
      <c r="G15" s="40">
        <v>38</v>
      </c>
      <c r="H15" s="40">
        <v>48</v>
      </c>
      <c r="I15" s="10">
        <v>49</v>
      </c>
      <c r="J15" s="10">
        <v>85</v>
      </c>
      <c r="K15" s="10">
        <v>82</v>
      </c>
      <c r="L15" s="10">
        <v>43</v>
      </c>
      <c r="M15" s="37">
        <v>76</v>
      </c>
    </row>
    <row r="16" spans="1:13" ht="15.75" customHeight="1">
      <c r="A16" s="2" t="s">
        <v>4</v>
      </c>
      <c r="B16" s="32">
        <v>57</v>
      </c>
      <c r="C16" s="39">
        <v>95</v>
      </c>
      <c r="D16" s="4">
        <v>525</v>
      </c>
      <c r="E16" s="4">
        <v>6440</v>
      </c>
      <c r="F16" s="39">
        <v>301</v>
      </c>
      <c r="G16" s="40">
        <v>47</v>
      </c>
      <c r="H16" s="40">
        <v>277</v>
      </c>
      <c r="I16" s="10">
        <v>88</v>
      </c>
      <c r="J16" s="10">
        <v>65</v>
      </c>
      <c r="K16" s="10">
        <v>128</v>
      </c>
      <c r="L16" s="10">
        <v>38</v>
      </c>
      <c r="M16" s="37">
        <v>23</v>
      </c>
    </row>
    <row r="17" spans="1:13" ht="15.75" customHeight="1">
      <c r="A17" s="2" t="s">
        <v>5</v>
      </c>
      <c r="B17" s="33">
        <f>902.4+348.1</f>
        <v>1250.5</v>
      </c>
      <c r="C17" s="41">
        <f>1092.6+1025.7+2.4</f>
        <v>2120.7000000000003</v>
      </c>
      <c r="D17" s="7">
        <f>864.2+6016.1+30.3</f>
        <v>6910.6</v>
      </c>
      <c r="E17" s="7">
        <f>909.1+1400.9+14.8</f>
        <v>2324.8</v>
      </c>
      <c r="F17" s="41">
        <f>1201.8+214.7+4.2</f>
        <v>1420.7</v>
      </c>
      <c r="G17" s="42">
        <f>785.7+467.5+1.9</f>
        <v>1255.1000000000001</v>
      </c>
      <c r="H17" s="42">
        <f>856.7+362+1.6</f>
        <v>1220.3</v>
      </c>
      <c r="I17" s="12">
        <f>329.6+322.8+2.6</f>
        <v>655.0000000000001</v>
      </c>
      <c r="J17" s="12">
        <f>2121.7+418.7+0.5</f>
        <v>2540.8999999999996</v>
      </c>
      <c r="K17" s="12">
        <f>856.7+839.5</f>
        <v>1696.2</v>
      </c>
      <c r="L17" s="12">
        <f>293.2+1244.5</f>
        <v>1537.7</v>
      </c>
      <c r="M17" s="16">
        <f>2134.3+116516.1</f>
        <v>118650.40000000001</v>
      </c>
    </row>
    <row r="18" spans="1:13" ht="15.75" customHeight="1" hidden="1">
      <c r="A18" s="1"/>
      <c r="B18" s="32"/>
      <c r="C18" s="39"/>
      <c r="D18" s="4"/>
      <c r="E18" s="4"/>
      <c r="F18" s="39"/>
      <c r="G18" s="40"/>
      <c r="H18" s="40"/>
      <c r="I18" s="10"/>
      <c r="J18" s="10"/>
      <c r="K18" s="10"/>
      <c r="L18" s="10"/>
      <c r="M18" s="20"/>
    </row>
    <row r="19" spans="1:13" ht="15.75" customHeight="1">
      <c r="A19" s="8" t="s">
        <v>8</v>
      </c>
      <c r="B19" s="32"/>
      <c r="C19" s="39"/>
      <c r="D19" s="4"/>
      <c r="E19" s="4"/>
      <c r="F19" s="39"/>
      <c r="G19" s="40"/>
      <c r="H19" s="40"/>
      <c r="I19" s="10"/>
      <c r="J19" s="10"/>
      <c r="K19" s="10"/>
      <c r="L19" s="10"/>
      <c r="M19" s="20"/>
    </row>
    <row r="20" spans="1:13" ht="15.75" customHeight="1">
      <c r="A20" s="2" t="s">
        <v>29</v>
      </c>
      <c r="B20" s="32">
        <v>19</v>
      </c>
      <c r="C20" s="39">
        <v>13</v>
      </c>
      <c r="D20" s="4">
        <v>7</v>
      </c>
      <c r="E20" s="4">
        <v>14</v>
      </c>
      <c r="F20" s="39">
        <v>12</v>
      </c>
      <c r="G20" s="40">
        <v>15</v>
      </c>
      <c r="H20" s="40">
        <v>15</v>
      </c>
      <c r="I20" s="10">
        <v>12</v>
      </c>
      <c r="J20" s="36">
        <v>21</v>
      </c>
      <c r="K20" s="10">
        <v>16</v>
      </c>
      <c r="L20" s="10">
        <v>27</v>
      </c>
      <c r="M20" s="18">
        <v>10</v>
      </c>
    </row>
    <row r="21" spans="1:13" ht="15.75" customHeight="1" hidden="1">
      <c r="A21" s="1" t="s">
        <v>21</v>
      </c>
      <c r="B21" s="31"/>
      <c r="C21" s="38"/>
      <c r="D21" s="1"/>
      <c r="E21" s="4"/>
      <c r="F21" s="39"/>
      <c r="G21" s="40"/>
      <c r="H21" s="40"/>
      <c r="I21" s="10"/>
      <c r="J21" s="10"/>
      <c r="K21" s="10"/>
      <c r="L21" s="10"/>
      <c r="M21" s="20"/>
    </row>
    <row r="22" spans="1:13" ht="15.75" customHeight="1" hidden="1">
      <c r="A22" s="2" t="s">
        <v>20</v>
      </c>
      <c r="B22" s="32">
        <v>2</v>
      </c>
      <c r="C22" s="39">
        <v>2</v>
      </c>
      <c r="D22" s="4">
        <v>1</v>
      </c>
      <c r="E22" s="4">
        <v>3</v>
      </c>
      <c r="F22" s="39">
        <v>3</v>
      </c>
      <c r="G22" s="40">
        <v>0</v>
      </c>
      <c r="H22" s="40">
        <v>0</v>
      </c>
      <c r="I22" s="10">
        <v>1</v>
      </c>
      <c r="J22" s="36" t="s">
        <v>3</v>
      </c>
      <c r="K22" s="36" t="s">
        <v>3</v>
      </c>
      <c r="L22" s="10"/>
      <c r="M22" s="20"/>
    </row>
    <row r="23" spans="1:13" ht="15.75" customHeight="1">
      <c r="A23" s="2" t="s">
        <v>9</v>
      </c>
      <c r="B23" s="32">
        <v>17</v>
      </c>
      <c r="C23" s="39">
        <v>37</v>
      </c>
      <c r="D23" s="4">
        <v>1</v>
      </c>
      <c r="E23" s="4">
        <v>9</v>
      </c>
      <c r="F23" s="39">
        <v>19</v>
      </c>
      <c r="G23" s="40">
        <v>0</v>
      </c>
      <c r="H23" s="40">
        <v>24</v>
      </c>
      <c r="I23" s="10">
        <v>51</v>
      </c>
      <c r="J23" s="10">
        <v>14</v>
      </c>
      <c r="K23" s="10">
        <v>34</v>
      </c>
      <c r="L23" s="10">
        <v>1016</v>
      </c>
      <c r="M23" s="18">
        <v>0</v>
      </c>
    </row>
    <row r="24" spans="1:13" ht="15.75" customHeight="1" hidden="1">
      <c r="A24" s="2" t="s">
        <v>4</v>
      </c>
      <c r="B24" s="47" t="s">
        <v>3</v>
      </c>
      <c r="C24" s="44" t="s">
        <v>3</v>
      </c>
      <c r="D24" s="4">
        <v>32</v>
      </c>
      <c r="E24" s="4">
        <v>77</v>
      </c>
      <c r="F24" s="39">
        <v>10</v>
      </c>
      <c r="G24" s="40">
        <v>1</v>
      </c>
      <c r="H24" s="40">
        <v>7</v>
      </c>
      <c r="I24" s="10">
        <v>346</v>
      </c>
      <c r="J24" s="10">
        <v>233</v>
      </c>
      <c r="K24" s="10">
        <v>840</v>
      </c>
      <c r="L24" s="10">
        <v>130</v>
      </c>
      <c r="M24" s="18">
        <v>1</v>
      </c>
    </row>
    <row r="25" spans="1:13" ht="15.75" customHeight="1">
      <c r="A25" s="2" t="s">
        <v>5</v>
      </c>
      <c r="B25" s="33">
        <v>5.9</v>
      </c>
      <c r="C25" s="41">
        <v>1436.1</v>
      </c>
      <c r="D25" s="7">
        <v>667.6</v>
      </c>
      <c r="E25" s="7">
        <v>3.5</v>
      </c>
      <c r="F25" s="41">
        <v>4.2</v>
      </c>
      <c r="G25" s="42">
        <v>8.1</v>
      </c>
      <c r="H25" s="42">
        <v>5.2</v>
      </c>
      <c r="I25" s="12">
        <v>1.1</v>
      </c>
      <c r="J25" s="12">
        <v>1.9</v>
      </c>
      <c r="K25" s="12">
        <v>18.9</v>
      </c>
      <c r="L25" s="12">
        <v>93</v>
      </c>
      <c r="M25" s="16">
        <v>2.4</v>
      </c>
    </row>
    <row r="26" spans="1:13" ht="15.75" customHeight="1" hidden="1">
      <c r="A26" s="1"/>
      <c r="B26" s="32"/>
      <c r="C26" s="39"/>
      <c r="D26" s="4"/>
      <c r="E26" s="1"/>
      <c r="F26" s="39"/>
      <c r="G26" s="40"/>
      <c r="H26" s="40"/>
      <c r="I26" s="10"/>
      <c r="J26" s="10"/>
      <c r="K26" s="10"/>
      <c r="L26" s="10"/>
      <c r="M26" s="18"/>
    </row>
    <row r="27" spans="1:13" ht="15.75" customHeight="1">
      <c r="A27" s="8" t="s">
        <v>10</v>
      </c>
      <c r="B27" s="32"/>
      <c r="C27" s="39"/>
      <c r="D27" s="4"/>
      <c r="E27" s="1"/>
      <c r="F27" s="39"/>
      <c r="G27" s="40"/>
      <c r="H27" s="40"/>
      <c r="I27" s="10"/>
      <c r="J27" s="10"/>
      <c r="K27" s="10"/>
      <c r="L27" s="10"/>
      <c r="M27" s="18"/>
    </row>
    <row r="28" spans="1:13" ht="15.75" customHeight="1">
      <c r="A28" s="2" t="s">
        <v>11</v>
      </c>
      <c r="B28" s="34">
        <v>85</v>
      </c>
      <c r="C28" s="45">
        <v>52</v>
      </c>
      <c r="D28" s="5">
        <v>42</v>
      </c>
      <c r="E28" s="4">
        <v>44</v>
      </c>
      <c r="F28" s="39">
        <v>46</v>
      </c>
      <c r="G28" s="40">
        <v>51</v>
      </c>
      <c r="H28" s="40">
        <v>44</v>
      </c>
      <c r="I28" s="13">
        <v>51</v>
      </c>
      <c r="J28" s="13">
        <v>44</v>
      </c>
      <c r="K28" s="14">
        <v>32</v>
      </c>
      <c r="L28" s="14">
        <v>38</v>
      </c>
      <c r="M28" s="18">
        <v>47</v>
      </c>
    </row>
    <row r="29" spans="1:13" ht="15.75">
      <c r="A29" s="22" t="s">
        <v>4</v>
      </c>
      <c r="B29" s="35">
        <v>433</v>
      </c>
      <c r="C29" s="23">
        <v>309</v>
      </c>
      <c r="D29" s="23">
        <v>306</v>
      </c>
      <c r="E29" s="24">
        <v>283</v>
      </c>
      <c r="F29" s="24">
        <v>243</v>
      </c>
      <c r="G29" s="25">
        <v>364</v>
      </c>
      <c r="H29" s="25">
        <v>371</v>
      </c>
      <c r="I29" s="26">
        <v>256</v>
      </c>
      <c r="J29" s="26">
        <v>237</v>
      </c>
      <c r="K29" s="27">
        <v>280</v>
      </c>
      <c r="L29" s="28">
        <v>309</v>
      </c>
      <c r="M29" s="29">
        <v>246</v>
      </c>
    </row>
    <row r="30" spans="1:12" ht="15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2" t="s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2" t="s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4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19" customFormat="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2:12" ht="15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2:12" ht="15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2:12" ht="15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2:12" ht="15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</sheetData>
  <mergeCells count="13">
    <mergeCell ref="G5:G6"/>
    <mergeCell ref="H5:H6"/>
    <mergeCell ref="I5:I6"/>
    <mergeCell ref="A5:A6"/>
    <mergeCell ref="M5:M6"/>
    <mergeCell ref="B5:B6"/>
    <mergeCell ref="C5:C6"/>
    <mergeCell ref="D5:D6"/>
    <mergeCell ref="E5:E6"/>
    <mergeCell ref="J5:J6"/>
    <mergeCell ref="K5:K6"/>
    <mergeCell ref="L5:L6"/>
    <mergeCell ref="F5:F6"/>
  </mergeCells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85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tabSelected="1" zoomScale="75" zoomScaleNormal="75" workbookViewId="0" topLeftCell="A1">
      <selection activeCell="M21" sqref="M21"/>
    </sheetView>
  </sheetViews>
  <sheetFormatPr defaultColWidth="9.140625" defaultRowHeight="12.75"/>
  <cols>
    <col min="1" max="16384" width="9.140625" style="1" customWidth="1"/>
  </cols>
  <sheetData>
    <row r="1" ht="16.5">
      <c r="A1" s="9" t="s">
        <v>22</v>
      </c>
    </row>
    <row r="2" ht="15.75">
      <c r="A2" s="9"/>
    </row>
    <row r="3" ht="15.75">
      <c r="A3" s="49" t="s">
        <v>30</v>
      </c>
    </row>
    <row r="4" ht="15.75">
      <c r="A4" s="49"/>
    </row>
    <row r="5" ht="15" customHeight="1">
      <c r="A5" s="2" t="s">
        <v>12</v>
      </c>
    </row>
    <row r="6" ht="15.75">
      <c r="A6" s="2" t="s">
        <v>24</v>
      </c>
    </row>
    <row r="7" ht="15.75">
      <c r="A7" s="2" t="s">
        <v>13</v>
      </c>
    </row>
    <row r="8" ht="15.75">
      <c r="A8" s="2" t="s">
        <v>14</v>
      </c>
    </row>
    <row r="9" ht="15.75">
      <c r="A9" s="2" t="s">
        <v>15</v>
      </c>
    </row>
    <row r="10" ht="15.75">
      <c r="A10" s="2" t="s">
        <v>16</v>
      </c>
    </row>
    <row r="11" ht="15.75">
      <c r="A11" s="2" t="s">
        <v>17</v>
      </c>
    </row>
    <row r="12" ht="15.75">
      <c r="A12" s="2"/>
    </row>
    <row r="13" ht="15.75">
      <c r="A13" s="2" t="s">
        <v>25</v>
      </c>
    </row>
    <row r="14" ht="15.75">
      <c r="A14" s="2" t="s">
        <v>26</v>
      </c>
    </row>
    <row r="15" ht="15.75">
      <c r="A15" s="2"/>
    </row>
    <row r="16" ht="15.75">
      <c r="A16" s="2" t="s">
        <v>27</v>
      </c>
    </row>
    <row r="17" ht="15.75">
      <c r="A17" s="59" t="s">
        <v>18</v>
      </c>
    </row>
  </sheetData>
  <hyperlinks>
    <hyperlink ref="A17" r:id="rId1" display="http://www.weather.gov/om/hazstats.shtml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Tornadoes, Floods, Tropical Storms, and Lightning</dc:title>
  <dc:subject/>
  <dc:creator>US Census Bureau</dc:creator>
  <cp:keywords/>
  <dc:description/>
  <cp:lastModifiedBy>Bureau Of The Census</cp:lastModifiedBy>
  <cp:lastPrinted>2007-05-07T19:13:34Z</cp:lastPrinted>
  <dcterms:created xsi:type="dcterms:W3CDTF">2005-05-17T18:31:18Z</dcterms:created>
  <dcterms:modified xsi:type="dcterms:W3CDTF">2007-11-02T18:14:24Z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