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Data" sheetId="1" r:id="rId1"/>
    <sheet name="Notes" sheetId="2" r:id="rId2"/>
  </sheets>
  <definedNames>
    <definedName name="_WCS30">#REF!</definedName>
    <definedName name="DATABASE">'Data'!#REF!</definedName>
    <definedName name="INTERNET">'Data'!#REF!</definedName>
    <definedName name="SOURCE">'Data'!$A$76:$A$78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<sst xmlns="http://schemas.openxmlformats.org/spreadsheetml/2006/main" count="335" uniqueCount="235">
  <si>
    <t xml:space="preserve">Feet  Meters  Feet  Meters  Feet  Meters </t>
  </si>
  <si>
    <t>$del  OTHER</t>
  </si>
  <si>
    <t>Approximate mean elevation</t>
  </si>
  <si>
    <t>$del</t>
  </si>
  <si>
    <t>Name</t>
  </si>
  <si>
    <t>Feet</t>
  </si>
  <si>
    <t>Meters</t>
  </si>
  <si>
    <t xml:space="preserve">    United States</t>
  </si>
  <si>
    <t>Mt. McKinley (AK)</t>
  </si>
  <si>
    <t>Death Valley (CA)</t>
  </si>
  <si>
    <t>Alabama</t>
  </si>
  <si>
    <t>Cheaha Mountain</t>
  </si>
  <si>
    <t>Gulf of Mexico</t>
  </si>
  <si>
    <t>(\1)</t>
  </si>
  <si>
    <t>Alaska</t>
  </si>
  <si>
    <t>Mount McKinley</t>
  </si>
  <si>
    <t>Pacific Ocean</t>
  </si>
  <si>
    <t>Arizona</t>
  </si>
  <si>
    <t>Humphreys Peak</t>
  </si>
  <si>
    <t>Colorado River</t>
  </si>
  <si>
    <t>Arkansas</t>
  </si>
  <si>
    <t>Magazine Mountain</t>
  </si>
  <si>
    <t>Ouachita River</t>
  </si>
  <si>
    <t>California</t>
  </si>
  <si>
    <t>Mount Whitney</t>
  </si>
  <si>
    <t>Death Valley</t>
  </si>
  <si>
    <t>Colorado</t>
  </si>
  <si>
    <t>Mt. Elbert</t>
  </si>
  <si>
    <t>Connecticut</t>
  </si>
  <si>
    <t>Long Island Sound</t>
  </si>
  <si>
    <t xml:space="preserve"> </t>
  </si>
  <si>
    <t>Atlantic Ocean</t>
  </si>
  <si>
    <t>District of Columbia</t>
  </si>
  <si>
    <t>Potomac River</t>
  </si>
  <si>
    <t>(Z)</t>
  </si>
  <si>
    <t>Florida</t>
  </si>
  <si>
    <t>Georgia</t>
  </si>
  <si>
    <t>Brasstown Bald</t>
  </si>
  <si>
    <t>Hawaii</t>
  </si>
  <si>
    <t>Idaho</t>
  </si>
  <si>
    <t>Borah Peak</t>
  </si>
  <si>
    <t>Snake River</t>
  </si>
  <si>
    <t>Illinois</t>
  </si>
  <si>
    <t>Charles Mound</t>
  </si>
  <si>
    <t>Mississippi River</t>
  </si>
  <si>
    <t>Indiana</t>
  </si>
  <si>
    <t>Ohio River</t>
  </si>
  <si>
    <t>Iowa</t>
  </si>
  <si>
    <t>Kansas</t>
  </si>
  <si>
    <t>Mount Sunflower</t>
  </si>
  <si>
    <t>Verdigris River</t>
  </si>
  <si>
    <t>Kentucky</t>
  </si>
  <si>
    <t>Black Mountain</t>
  </si>
  <si>
    <t>Louisiana</t>
  </si>
  <si>
    <t>Driskill Mountain</t>
  </si>
  <si>
    <t>New Orleans</t>
  </si>
  <si>
    <t>Maine</t>
  </si>
  <si>
    <t>Mount Katahdin</t>
  </si>
  <si>
    <t>Maryland</t>
  </si>
  <si>
    <t>Massachusetts</t>
  </si>
  <si>
    <t>Mount Greylock</t>
  </si>
  <si>
    <t>Michigan</t>
  </si>
  <si>
    <t>Mount Arvon</t>
  </si>
  <si>
    <t>Lake Erie</t>
  </si>
  <si>
    <t>Minnesota</t>
  </si>
  <si>
    <t>Lake Superior</t>
  </si>
  <si>
    <t>Mississippi</t>
  </si>
  <si>
    <t>Woodall Mountain</t>
  </si>
  <si>
    <t>Missouri</t>
  </si>
  <si>
    <t>Taum Sauk Mountain</t>
  </si>
  <si>
    <t>St. Francis River</t>
  </si>
  <si>
    <t>Montana</t>
  </si>
  <si>
    <t>Granite Peak</t>
  </si>
  <si>
    <t>Kootenai River</t>
  </si>
  <si>
    <t>Nebraska</t>
  </si>
  <si>
    <t>Missouri River</t>
  </si>
  <si>
    <t>Nevada</t>
  </si>
  <si>
    <t>Boundary Peak</t>
  </si>
  <si>
    <t>New Hampshire</t>
  </si>
  <si>
    <t>Mount Washington</t>
  </si>
  <si>
    <t>New Jersey</t>
  </si>
  <si>
    <t>High Point</t>
  </si>
  <si>
    <t>New Mexico</t>
  </si>
  <si>
    <t>Wheeler Peak</t>
  </si>
  <si>
    <t>Red Bluff Reservoir</t>
  </si>
  <si>
    <t>New York</t>
  </si>
  <si>
    <t>Mount Marcy</t>
  </si>
  <si>
    <t>North Carolina</t>
  </si>
  <si>
    <t>Mount Mitchell</t>
  </si>
  <si>
    <t>North Dakota</t>
  </si>
  <si>
    <t>Ohio</t>
  </si>
  <si>
    <t>Campbell Hill</t>
  </si>
  <si>
    <t>Oklahoma</t>
  </si>
  <si>
    <t>Black Mesa</t>
  </si>
  <si>
    <t>Little River</t>
  </si>
  <si>
    <t>Oregon</t>
  </si>
  <si>
    <t>Mount Hood</t>
  </si>
  <si>
    <t>Pennsylvania</t>
  </si>
  <si>
    <t>Mount Davis</t>
  </si>
  <si>
    <t>Delaware River</t>
  </si>
  <si>
    <t>Rhode Island</t>
  </si>
  <si>
    <t>Jerimoth Hill</t>
  </si>
  <si>
    <t>South Carolina</t>
  </si>
  <si>
    <t>Sassafras Mountain</t>
  </si>
  <si>
    <t>South Dakota</t>
  </si>
  <si>
    <t>Harney Peak</t>
  </si>
  <si>
    <t>Big Stone Lake</t>
  </si>
  <si>
    <t>Tennessee</t>
  </si>
  <si>
    <t>Clingmans Dome</t>
  </si>
  <si>
    <t>Texas</t>
  </si>
  <si>
    <t>Guadalupe Peak</t>
  </si>
  <si>
    <t>Utah</t>
  </si>
  <si>
    <t>Kings Peak</t>
  </si>
  <si>
    <t>Vermont</t>
  </si>
  <si>
    <t>Mount Mansfield</t>
  </si>
  <si>
    <t>Lake Champlain</t>
  </si>
  <si>
    <t>Virginia</t>
  </si>
  <si>
    <t>Mount Rogers</t>
  </si>
  <si>
    <t>Washington</t>
  </si>
  <si>
    <t>Mount Rainier</t>
  </si>
  <si>
    <t>West Virginia</t>
  </si>
  <si>
    <t>Spruce Knob</t>
  </si>
  <si>
    <t>Wisconsin</t>
  </si>
  <si>
    <t>Timms Hill</t>
  </si>
  <si>
    <t>Lake Michigan</t>
  </si>
  <si>
    <t>Wyoming</t>
  </si>
  <si>
    <t>Gannett Peak</t>
  </si>
  <si>
    <t>Belle Fourche River</t>
  </si>
  <si>
    <t>Other areas:</t>
  </si>
  <si>
    <t>Cerro de Punta</t>
  </si>
  <si>
    <t>Lata Mountain</t>
  </si>
  <si>
    <t xml:space="preserve">  Guam</t>
  </si>
  <si>
    <t>Mount Lamlam</t>
  </si>
  <si>
    <t xml:space="preserve">  Virgin Islands</t>
  </si>
  <si>
    <t>Crown Mountain</t>
  </si>
  <si>
    <t>Z Less than .5 meter.</t>
  </si>
  <si>
    <t>\1 Sea level.</t>
  </si>
  <si>
    <t/>
  </si>
  <si>
    <t>State and other area</t>
  </si>
  <si>
    <t>Highest point</t>
  </si>
  <si>
    <t>Lowest point</t>
  </si>
  <si>
    <t>Elevation</t>
  </si>
  <si>
    <t>&lt;nr&gt;\[One foot = .305 meter\]</t>
  </si>
  <si>
    <t>Mt. Frissell on south slope</t>
  </si>
  <si>
    <t>Britton Hill</t>
  </si>
  <si>
    <t>Pu'u Wekiu, Mauna Kea</t>
  </si>
  <si>
    <t>Hoosier Hill</t>
  </si>
  <si>
    <t>Hawkeye Point</t>
  </si>
  <si>
    <t>Hoye Crest</t>
  </si>
  <si>
    <t>Eagle Mountain</t>
  </si>
  <si>
    <t>Panorama Point</t>
  </si>
  <si>
    <t>White Butte</t>
  </si>
  <si>
    <t>Arikaree River</t>
  </si>
  <si>
    <t>Red River of the North</t>
  </si>
  <si>
    <t>Beaverdam Wash</t>
  </si>
  <si>
    <t xml:space="preserve">[tbf]Source: U.S. Geological Survey, for highest and lowest points, "Elevations and Distances in the United States" at </t>
  </si>
  <si>
    <t>Tenleytown at Reno Reservoir</t>
  </si>
  <si>
    <t>Delaware \2</t>
  </si>
  <si>
    <t>$del STATE AND</t>
  </si>
  <si>
    <t>$del  AREAS</t>
  </si>
  <si>
    <r>
      <t xml:space="preserve">Table 354. </t>
    </r>
    <r>
      <rPr>
        <b/>
        <sz val="12"/>
        <color indexed="8"/>
        <rFont val="Courier New"/>
        <family val="3"/>
      </rPr>
      <t>Extreme and Mean Elevations by State and Other Areas</t>
    </r>
  </si>
  <si>
    <t>\2 At DE-PA state line.</t>
  </si>
  <si>
    <t xml:space="preserve">  &lt;lp;6q&gt;AL</t>
  </si>
  <si>
    <t xml:space="preserve">  AK</t>
  </si>
  <si>
    <t xml:space="preserve">  AZ</t>
  </si>
  <si>
    <t xml:space="preserve">  AR</t>
  </si>
  <si>
    <t xml:space="preserve">  CA</t>
  </si>
  <si>
    <t xml:space="preserve">  CO</t>
  </si>
  <si>
    <t xml:space="preserve">  CT</t>
  </si>
  <si>
    <t xml:space="preserve">  &lt;lp;6q&gt;DE</t>
  </si>
  <si>
    <t>Ebright Road \2</t>
  </si>
  <si>
    <t xml:space="preserve">  DC</t>
  </si>
  <si>
    <t xml:space="preserve">  FL</t>
  </si>
  <si>
    <t xml:space="preserve">  GA</t>
  </si>
  <si>
    <t xml:space="preserve">  HI</t>
  </si>
  <si>
    <t xml:space="preserve">  ID</t>
  </si>
  <si>
    <t xml:space="preserve">  IL</t>
  </si>
  <si>
    <t xml:space="preserve">  IN</t>
  </si>
  <si>
    <t xml:space="preserve">  IA</t>
  </si>
  <si>
    <t xml:space="preserve">  KS</t>
  </si>
  <si>
    <t xml:space="preserve">  KY</t>
  </si>
  <si>
    <t xml:space="preserve">  LA</t>
  </si>
  <si>
    <t xml:space="preserve">  ME</t>
  </si>
  <si>
    <t xml:space="preserve">  &lt;lp;6q&gt;MD</t>
  </si>
  <si>
    <t xml:space="preserve">  MA</t>
  </si>
  <si>
    <t xml:space="preserve">  MI</t>
  </si>
  <si>
    <t xml:space="preserve">  MN</t>
  </si>
  <si>
    <t xml:space="preserve">  MS</t>
  </si>
  <si>
    <t xml:space="preserve">  MO</t>
  </si>
  <si>
    <t xml:space="preserve">  MT</t>
  </si>
  <si>
    <t xml:space="preserve">  NE</t>
  </si>
  <si>
    <t xml:space="preserve">  NV</t>
  </si>
  <si>
    <t xml:space="preserve">  NH</t>
  </si>
  <si>
    <t xml:space="preserve">  &lt;lp;6q&gt;NJ</t>
  </si>
  <si>
    <t xml:space="preserve">  NM</t>
  </si>
  <si>
    <t xml:space="preserve">  NY</t>
  </si>
  <si>
    <t xml:space="preserve">  NC</t>
  </si>
  <si>
    <t xml:space="preserve">  ND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</si>
  <si>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</si>
  <si>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</si>
  <si>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</si>
  <si>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</si>
  <si>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</si>
  <si>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&lt;lp;6q&gt;SC</t>
  </si>
  <si>
    <t xml:space="preserve">  SD</t>
  </si>
  <si>
    <t xml:space="preserve">  TN</t>
  </si>
  <si>
    <t xml:space="preserve">  TX</t>
  </si>
  <si>
    <t xml:space="preserve">  UT</t>
  </si>
  <si>
    <t xml:space="preserve">  VT</t>
  </si>
  <si>
    <t xml:space="preserve">  VA</t>
  </si>
  <si>
    <t xml:space="preserve">  WA</t>
  </si>
  <si>
    <t xml:space="preserve">  WV</t>
  </si>
  <si>
    <t xml:space="preserve">  WI</t>
  </si>
  <si>
    <t xml:space="preserve">  WY</t>
  </si>
  <si>
    <t>American Samoa</t>
  </si>
  <si>
    <t>Guam</t>
  </si>
  <si>
    <t>U.S. Virgin Islands</t>
  </si>
  <si>
    <t>&lt;lp;6q&gt;Puerto Rico</t>
  </si>
  <si>
    <t>&lt;chgrow;bold&gt;U.S.</t>
  </si>
  <si>
    <r>
      <t>&lt;Tr;;0&gt;&lt;med&gt;Table 354.</t>
    </r>
    <r>
      <rPr>
        <b/>
        <sz val="12"/>
        <color indexed="8"/>
        <rFont val="Courier New"/>
        <family val="3"/>
      </rPr>
      <t xml:space="preserve"> &lt;bold&gt;Extreme and Mean Elevations by State and Other Areas&lt;l&gt;&lt;lp;6q&gt;&lt;ff;0&gt;&lt;sz;6q&gt;&lt;med&gt;</t>
    </r>
  </si>
  <si>
    <t>For mean elevations, &lt;mdit&gt;Elevations and Distances in the United States, &lt;med&gt;1983 edition.</t>
  </si>
  <si>
    <t>[One foot = .305 meter]</t>
  </si>
  <si>
    <t xml:space="preserve">Source: U.S. Geological Survey, for highest and lowest points, "Elevations and Distances in the United States" at </t>
  </si>
  <si>
    <t>HEADNOTE</t>
  </si>
  <si>
    <t>SYMBOL</t>
  </si>
  <si>
    <t>FOOTNOTES</t>
  </si>
  <si>
    <t>\2 At De-PA state line.</t>
  </si>
  <si>
    <t>[Back to data]</t>
  </si>
  <si>
    <t>For mean elevations, Elevations and Distances in the United States, 1983 edition.</t>
  </si>
  <si>
    <t xml:space="preserve">  American Samoa</t>
  </si>
  <si>
    <t xml:space="preserve">  Puerto Rico</t>
  </si>
  <si>
    <t>For more information:</t>
  </si>
  <si>
    <t>http://erg.usgs.gov/isb/pubs/booklets/elvadist/elvadist.html</t>
  </si>
  <si>
    <t>[See notes]</t>
  </si>
  <si>
    <t xml:space="preserve">Source: U.S. Geological Survey, for highest and lowest points, "Elevations and Distances in the United States"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</si>
</sst>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_);[Red]\-0_)"/>
  </numFmts>
  <fonts count="7">
    <font>
      <sz val="12"/>
      <name val="Courier New"/>
      <family val="0"/>
    </font>
    <font>
      <sz val="10"/>
      <name val="Arial"/>
      <family val="0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fill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172" fontId="3" fillId="0" borderId="7" xfId="0" applyNumberFormat="1" applyFont="1" applyBorder="1" applyAlignment="1" applyProtection="1">
      <alignment/>
      <protection/>
    </xf>
    <xf numFmtId="172" fontId="3" fillId="0" borderId="8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right"/>
      <protection/>
    </xf>
    <xf numFmtId="172" fontId="0" fillId="0" borderId="7" xfId="0" applyNumberFormat="1" applyFont="1" applyBorder="1" applyAlignment="1" applyProtection="1">
      <alignment/>
      <protection/>
    </xf>
    <xf numFmtId="172" fontId="0" fillId="0" borderId="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5" fillId="0" borderId="0" xfId="20" applyFont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 applyProtection="1">
      <alignment horizontal="right"/>
      <protection locked="0"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rg.usgs.gov/isb/pubs/booklets/elvadist/elvadis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K182"/>
  <sheetViews>
    <sheetView showGridLines="0" tabSelected="1" defaultGridColor="0" zoomScale="75" zoomScaleNormal="75" zoomScaleSheetLayoutView="100" colorId="22" workbookViewId="0" topLeftCell="A1">
      <pane xSplit="2" ySplit="11" topLeftCell="C5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69921875" defaultRowHeight="15.75"/>
  <cols>
    <col min="1" max="1" width="30.69921875" style="0" customWidth="1"/>
    <col min="2" max="2" width="21.19921875" style="0" hidden="1" customWidth="1"/>
    <col min="3" max="3" width="35.19921875" style="0" customWidth="1"/>
    <col min="4" max="4" width="11.69921875" style="0" customWidth="1"/>
    <col min="5" max="5" width="12.69921875" style="0" customWidth="1"/>
    <col min="6" max="6" width="26.19921875" style="0" customWidth="1"/>
    <col min="7" max="8" width="10.296875" style="0" customWidth="1"/>
    <col min="9" max="10" width="10.59765625" style="0" customWidth="1"/>
    <col min="11" max="11" width="9.69921875" style="0" hidden="1" customWidth="1"/>
  </cols>
  <sheetData>
    <row r="1" spans="1:22" ht="16.5">
      <c r="A1" s="6" t="s">
        <v>160</v>
      </c>
      <c r="B1" s="6" t="s">
        <v>219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5"/>
      <c r="B2" s="6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59" t="s">
        <v>233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89" ht="16.5" thickBot="1">
      <c r="A4" s="7"/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89" ht="15.75" customHeight="1">
      <c r="A5" s="68" t="s">
        <v>138</v>
      </c>
      <c r="B5" s="14" t="s">
        <v>3</v>
      </c>
      <c r="C5" s="72" t="s">
        <v>139</v>
      </c>
      <c r="D5" s="73"/>
      <c r="E5" s="74"/>
      <c r="F5" s="78" t="s">
        <v>140</v>
      </c>
      <c r="G5" s="73"/>
      <c r="H5" s="74"/>
      <c r="I5" s="68" t="s">
        <v>2</v>
      </c>
      <c r="J5" s="69"/>
      <c r="K5" s="1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89" ht="16.5" thickBot="1">
      <c r="A6" s="70"/>
      <c r="B6" s="16" t="s">
        <v>158</v>
      </c>
      <c r="C6" s="75"/>
      <c r="D6" s="76"/>
      <c r="E6" s="77"/>
      <c r="F6" s="76"/>
      <c r="G6" s="76"/>
      <c r="H6" s="77"/>
      <c r="I6" s="70"/>
      <c r="J6" s="70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</row>
    <row r="7" spans="1:89" ht="15.75">
      <c r="A7" s="70"/>
      <c r="B7" s="16" t="s">
        <v>1</v>
      </c>
      <c r="C7" s="79" t="s">
        <v>4</v>
      </c>
      <c r="D7" s="64" t="s">
        <v>141</v>
      </c>
      <c r="E7" s="65"/>
      <c r="F7" s="81" t="s">
        <v>4</v>
      </c>
      <c r="G7" s="64" t="s">
        <v>141</v>
      </c>
      <c r="H7" s="65"/>
      <c r="I7" s="70"/>
      <c r="J7" s="70"/>
      <c r="K7" s="1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</row>
    <row r="8" spans="1:89" ht="16.5" thickBot="1">
      <c r="A8" s="70"/>
      <c r="B8" s="16" t="s">
        <v>159</v>
      </c>
      <c r="C8" s="80"/>
      <c r="D8" s="66"/>
      <c r="E8" s="67"/>
      <c r="F8" s="82"/>
      <c r="G8" s="66"/>
      <c r="H8" s="67"/>
      <c r="I8" s="71"/>
      <c r="J8" s="71"/>
      <c r="K8" s="1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</row>
    <row r="9" spans="1:89" ht="15.75">
      <c r="A9" s="70"/>
      <c r="B9" s="16" t="s">
        <v>3</v>
      </c>
      <c r="C9" s="80"/>
      <c r="D9" s="83" t="s">
        <v>5</v>
      </c>
      <c r="E9" s="85" t="s">
        <v>6</v>
      </c>
      <c r="F9" s="82"/>
      <c r="G9" s="87" t="s">
        <v>5</v>
      </c>
      <c r="H9" s="85" t="s">
        <v>6</v>
      </c>
      <c r="I9" s="60" t="s">
        <v>5</v>
      </c>
      <c r="J9" s="62" t="s">
        <v>6</v>
      </c>
      <c r="K9" s="1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</row>
    <row r="10" spans="1:89" ht="15.75">
      <c r="A10" s="70"/>
      <c r="B10" s="16" t="s">
        <v>3</v>
      </c>
      <c r="C10" s="80"/>
      <c r="D10" s="84"/>
      <c r="E10" s="86"/>
      <c r="F10" s="82"/>
      <c r="G10" s="84"/>
      <c r="H10" s="86"/>
      <c r="I10" s="61"/>
      <c r="J10" s="63"/>
      <c r="K10" s="1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</row>
    <row r="11" spans="1:89" ht="16.5" thickBot="1">
      <c r="A11" s="18"/>
      <c r="B11" s="18" t="s">
        <v>3</v>
      </c>
      <c r="C11" s="19"/>
      <c r="D11" s="26"/>
      <c r="E11" s="27"/>
      <c r="F11" s="18"/>
      <c r="G11" s="26"/>
      <c r="H11" s="27"/>
      <c r="I11" s="18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</row>
    <row r="12" spans="1:89" ht="16.5">
      <c r="A12" s="9" t="s">
        <v>7</v>
      </c>
      <c r="B12" s="9" t="s">
        <v>218</v>
      </c>
      <c r="C12" s="10" t="s">
        <v>8</v>
      </c>
      <c r="D12" s="28">
        <v>20320</v>
      </c>
      <c r="E12" s="29">
        <v>6198</v>
      </c>
      <c r="F12" s="48" t="s">
        <v>9</v>
      </c>
      <c r="G12" s="36">
        <v>-282</v>
      </c>
      <c r="H12" s="37">
        <v>-86</v>
      </c>
      <c r="I12" s="11">
        <v>2500</v>
      </c>
      <c r="J12" s="11">
        <v>763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</row>
    <row r="13" spans="1:89" ht="15.75" hidden="1">
      <c r="A13" s="7"/>
      <c r="B13" s="7" t="s">
        <v>3</v>
      </c>
      <c r="C13" s="12"/>
      <c r="D13" s="30"/>
      <c r="E13" s="31"/>
      <c r="F13" s="49"/>
      <c r="G13" s="38"/>
      <c r="H13" s="39"/>
      <c r="I13" s="13"/>
      <c r="J13" s="1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</row>
    <row r="14" spans="1:89" ht="15.75">
      <c r="A14" s="7" t="s">
        <v>10</v>
      </c>
      <c r="B14" s="7" t="s">
        <v>162</v>
      </c>
      <c r="C14" s="12" t="s">
        <v>11</v>
      </c>
      <c r="D14" s="30">
        <v>2407</v>
      </c>
      <c r="E14" s="31">
        <f>+D14*0.305</f>
        <v>734.135</v>
      </c>
      <c r="F14" s="49" t="s">
        <v>12</v>
      </c>
      <c r="G14" s="40" t="s">
        <v>13</v>
      </c>
      <c r="H14" s="41" t="s">
        <v>13</v>
      </c>
      <c r="I14" s="13">
        <v>500</v>
      </c>
      <c r="J14" s="13">
        <v>153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</row>
    <row r="15" spans="1:22" ht="15.75">
      <c r="A15" s="1" t="s">
        <v>14</v>
      </c>
      <c r="B15" s="1" t="s">
        <v>163</v>
      </c>
      <c r="C15" s="2" t="s">
        <v>15</v>
      </c>
      <c r="D15" s="32">
        <v>20320</v>
      </c>
      <c r="E15" s="33">
        <v>6198</v>
      </c>
      <c r="F15" s="50" t="s">
        <v>16</v>
      </c>
      <c r="G15" s="42" t="s">
        <v>13</v>
      </c>
      <c r="H15" s="43" t="s">
        <v>13</v>
      </c>
      <c r="I15" s="3">
        <v>1900</v>
      </c>
      <c r="J15" s="3">
        <v>580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 t="s">
        <v>17</v>
      </c>
      <c r="B16" s="1" t="s">
        <v>164</v>
      </c>
      <c r="C16" s="2" t="s">
        <v>18</v>
      </c>
      <c r="D16" s="32">
        <v>12633</v>
      </c>
      <c r="E16" s="33">
        <v>3853</v>
      </c>
      <c r="F16" s="50" t="s">
        <v>19</v>
      </c>
      <c r="G16" s="44">
        <v>70</v>
      </c>
      <c r="H16" s="45">
        <v>21</v>
      </c>
      <c r="I16" s="3">
        <v>4100</v>
      </c>
      <c r="J16" s="3">
        <v>1251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 t="s">
        <v>20</v>
      </c>
      <c r="B17" s="1" t="s">
        <v>165</v>
      </c>
      <c r="C17" s="2" t="s">
        <v>21</v>
      </c>
      <c r="D17" s="32">
        <v>2753</v>
      </c>
      <c r="E17" s="33">
        <v>840</v>
      </c>
      <c r="F17" s="50" t="s">
        <v>22</v>
      </c>
      <c r="G17" s="44">
        <v>55</v>
      </c>
      <c r="H17" s="45">
        <v>17</v>
      </c>
      <c r="I17" s="3">
        <v>650</v>
      </c>
      <c r="J17" s="3">
        <v>198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 t="s">
        <v>23</v>
      </c>
      <c r="B18" s="1" t="s">
        <v>166</v>
      </c>
      <c r="C18" s="2" t="s">
        <v>24</v>
      </c>
      <c r="D18" s="32">
        <v>14494</v>
      </c>
      <c r="E18" s="33">
        <v>4419</v>
      </c>
      <c r="F18" s="50" t="s">
        <v>25</v>
      </c>
      <c r="G18" s="44">
        <v>-282</v>
      </c>
      <c r="H18" s="45">
        <v>-86</v>
      </c>
      <c r="I18" s="3">
        <v>2900</v>
      </c>
      <c r="J18" s="3">
        <v>885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 t="s">
        <v>26</v>
      </c>
      <c r="B19" s="1" t="s">
        <v>167</v>
      </c>
      <c r="C19" s="2" t="s">
        <v>27</v>
      </c>
      <c r="D19" s="32">
        <v>14433</v>
      </c>
      <c r="E19" s="33">
        <v>4402</v>
      </c>
      <c r="F19" s="50" t="s">
        <v>152</v>
      </c>
      <c r="G19" s="32">
        <v>3315</v>
      </c>
      <c r="H19" s="33">
        <f>+G19*0.305</f>
        <v>1011.0749999999999</v>
      </c>
      <c r="I19" s="3">
        <v>6800</v>
      </c>
      <c r="J19" s="3">
        <v>2074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 t="s">
        <v>28</v>
      </c>
      <c r="B20" s="1" t="s">
        <v>168</v>
      </c>
      <c r="C20" s="2" t="s">
        <v>143</v>
      </c>
      <c r="D20" s="32">
        <v>2380</v>
      </c>
      <c r="E20" s="33">
        <v>726</v>
      </c>
      <c r="F20" s="50" t="s">
        <v>29</v>
      </c>
      <c r="G20" s="46" t="s">
        <v>13</v>
      </c>
      <c r="H20" s="47" t="s">
        <v>13</v>
      </c>
      <c r="I20" s="3">
        <v>500</v>
      </c>
      <c r="J20" s="3">
        <v>153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5.75" hidden="1">
      <c r="B21" s="1" t="s">
        <v>3</v>
      </c>
      <c r="D21" s="34"/>
      <c r="E21" s="35"/>
      <c r="F21" s="50"/>
      <c r="G21" s="34"/>
      <c r="H21" s="35"/>
      <c r="I21" s="1"/>
      <c r="J21" s="1"/>
      <c r="K21" s="1" t="s">
        <v>30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 t="s">
        <v>157</v>
      </c>
      <c r="B22" s="1" t="s">
        <v>169</v>
      </c>
      <c r="C22" s="2" t="s">
        <v>170</v>
      </c>
      <c r="D22" s="32">
        <v>448</v>
      </c>
      <c r="E22" s="33">
        <v>136.64</v>
      </c>
      <c r="F22" s="50" t="s">
        <v>31</v>
      </c>
      <c r="G22" s="46" t="s">
        <v>13</v>
      </c>
      <c r="H22" s="47" t="s">
        <v>13</v>
      </c>
      <c r="I22" s="3">
        <v>60</v>
      </c>
      <c r="J22" s="3">
        <v>18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 t="s">
        <v>32</v>
      </c>
      <c r="B23" s="1" t="s">
        <v>171</v>
      </c>
      <c r="C23" s="2" t="s">
        <v>156</v>
      </c>
      <c r="D23" s="32">
        <v>410</v>
      </c>
      <c r="E23" s="33">
        <v>125</v>
      </c>
      <c r="F23" s="50" t="s">
        <v>33</v>
      </c>
      <c r="G23" s="32">
        <v>1</v>
      </c>
      <c r="H23" s="47" t="s">
        <v>34</v>
      </c>
      <c r="I23" s="3">
        <v>150</v>
      </c>
      <c r="J23" s="3">
        <v>46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 t="s">
        <v>35</v>
      </c>
      <c r="B24" s="1" t="s">
        <v>172</v>
      </c>
      <c r="C24" s="2" t="s">
        <v>144</v>
      </c>
      <c r="D24" s="32">
        <v>345</v>
      </c>
      <c r="E24" s="33">
        <v>105</v>
      </c>
      <c r="F24" s="50" t="s">
        <v>31</v>
      </c>
      <c r="G24" s="46" t="s">
        <v>13</v>
      </c>
      <c r="H24" s="47" t="s">
        <v>13</v>
      </c>
      <c r="I24" s="3">
        <v>100</v>
      </c>
      <c r="J24" s="3">
        <v>31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 t="s">
        <v>36</v>
      </c>
      <c r="B25" s="1" t="s">
        <v>173</v>
      </c>
      <c r="C25" s="2" t="s">
        <v>37</v>
      </c>
      <c r="D25" s="32">
        <v>4784</v>
      </c>
      <c r="E25" s="33">
        <v>1459</v>
      </c>
      <c r="F25" s="50" t="s">
        <v>31</v>
      </c>
      <c r="G25" s="46" t="s">
        <v>13</v>
      </c>
      <c r="H25" s="47" t="s">
        <v>13</v>
      </c>
      <c r="I25" s="3">
        <v>600</v>
      </c>
      <c r="J25" s="3">
        <v>183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 t="s">
        <v>38</v>
      </c>
      <c r="B26" s="1" t="s">
        <v>174</v>
      </c>
      <c r="C26" s="2" t="s">
        <v>145</v>
      </c>
      <c r="D26" s="32">
        <v>13796</v>
      </c>
      <c r="E26" s="33">
        <v>4208</v>
      </c>
      <c r="F26" s="50" t="s">
        <v>16</v>
      </c>
      <c r="G26" s="46" t="s">
        <v>13</v>
      </c>
      <c r="H26" s="47" t="s">
        <v>13</v>
      </c>
      <c r="I26" s="3">
        <v>3030</v>
      </c>
      <c r="J26" s="3">
        <v>924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 t="s">
        <v>39</v>
      </c>
      <c r="B27" s="1" t="s">
        <v>175</v>
      </c>
      <c r="C27" s="2" t="s">
        <v>40</v>
      </c>
      <c r="D27" s="32">
        <v>12662</v>
      </c>
      <c r="E27" s="33">
        <v>3862</v>
      </c>
      <c r="F27" s="50" t="s">
        <v>41</v>
      </c>
      <c r="G27" s="32">
        <v>710</v>
      </c>
      <c r="H27" s="33">
        <v>217</v>
      </c>
      <c r="I27" s="3">
        <v>5000</v>
      </c>
      <c r="J27" s="3">
        <v>1525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 t="s">
        <v>42</v>
      </c>
      <c r="B28" s="1" t="s">
        <v>176</v>
      </c>
      <c r="C28" s="2" t="s">
        <v>43</v>
      </c>
      <c r="D28" s="32">
        <v>1235</v>
      </c>
      <c r="E28" s="33">
        <v>377</v>
      </c>
      <c r="F28" s="50" t="s">
        <v>44</v>
      </c>
      <c r="G28" s="32">
        <v>279</v>
      </c>
      <c r="H28" s="33">
        <v>85</v>
      </c>
      <c r="I28" s="3">
        <v>600</v>
      </c>
      <c r="J28" s="3">
        <v>183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 t="s">
        <v>45</v>
      </c>
      <c r="B29" s="1" t="s">
        <v>177</v>
      </c>
      <c r="C29" s="2" t="s">
        <v>146</v>
      </c>
      <c r="D29" s="32">
        <v>1257</v>
      </c>
      <c r="E29" s="33">
        <v>383</v>
      </c>
      <c r="F29" s="50" t="s">
        <v>46</v>
      </c>
      <c r="G29" s="32">
        <v>320</v>
      </c>
      <c r="H29" s="33">
        <v>98</v>
      </c>
      <c r="I29" s="3">
        <v>700</v>
      </c>
      <c r="J29" s="3">
        <v>214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 t="s">
        <v>47</v>
      </c>
      <c r="B30" s="1" t="s">
        <v>178</v>
      </c>
      <c r="C30" s="2" t="s">
        <v>147</v>
      </c>
      <c r="D30" s="32">
        <v>1670</v>
      </c>
      <c r="E30" s="33">
        <v>509</v>
      </c>
      <c r="F30" s="50" t="s">
        <v>44</v>
      </c>
      <c r="G30" s="32">
        <v>480</v>
      </c>
      <c r="H30" s="33">
        <v>146</v>
      </c>
      <c r="I30" s="3">
        <v>1100</v>
      </c>
      <c r="J30" s="3">
        <v>336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 t="s">
        <v>48</v>
      </c>
      <c r="B31" s="1" t="s">
        <v>179</v>
      </c>
      <c r="C31" s="2" t="s">
        <v>49</v>
      </c>
      <c r="D31" s="32">
        <v>4039</v>
      </c>
      <c r="E31" s="33">
        <v>1232</v>
      </c>
      <c r="F31" s="50" t="s">
        <v>50</v>
      </c>
      <c r="G31" s="32">
        <v>679</v>
      </c>
      <c r="H31" s="33">
        <v>207</v>
      </c>
      <c r="I31" s="3">
        <v>2000</v>
      </c>
      <c r="J31" s="3">
        <v>610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 t="s">
        <v>51</v>
      </c>
      <c r="B32" s="1" t="s">
        <v>180</v>
      </c>
      <c r="C32" s="2" t="s">
        <v>52</v>
      </c>
      <c r="D32" s="32">
        <v>4145</v>
      </c>
      <c r="E32" s="33">
        <f>+D32*0.305</f>
        <v>1264.225</v>
      </c>
      <c r="F32" s="50" t="s">
        <v>44</v>
      </c>
      <c r="G32" s="32">
        <v>257</v>
      </c>
      <c r="H32" s="33">
        <v>78</v>
      </c>
      <c r="I32" s="3">
        <v>750</v>
      </c>
      <c r="J32" s="3">
        <v>229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 t="s">
        <v>53</v>
      </c>
      <c r="B33" s="1" t="s">
        <v>181</v>
      </c>
      <c r="C33" s="2" t="s">
        <v>54</v>
      </c>
      <c r="D33" s="32">
        <v>535</v>
      </c>
      <c r="E33" s="33">
        <v>163</v>
      </c>
      <c r="F33" s="50" t="s">
        <v>55</v>
      </c>
      <c r="G33" s="34">
        <v>-8</v>
      </c>
      <c r="H33" s="45">
        <v>-2</v>
      </c>
      <c r="I33" s="3">
        <v>100</v>
      </c>
      <c r="J33" s="3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 t="s">
        <v>56</v>
      </c>
      <c r="B34" s="1" t="s">
        <v>182</v>
      </c>
      <c r="C34" s="2" t="s">
        <v>57</v>
      </c>
      <c r="D34" s="32">
        <v>5268</v>
      </c>
      <c r="E34" s="33">
        <f>+D34*0.305</f>
        <v>1606.74</v>
      </c>
      <c r="F34" s="50" t="s">
        <v>31</v>
      </c>
      <c r="G34" s="42" t="s">
        <v>13</v>
      </c>
      <c r="H34" s="43" t="s">
        <v>13</v>
      </c>
      <c r="I34" s="3">
        <v>600</v>
      </c>
      <c r="J34" s="3">
        <v>183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hidden="1">
      <c r="A35" s="1"/>
      <c r="B35" s="1" t="s">
        <v>3</v>
      </c>
      <c r="C35" s="2"/>
      <c r="D35" s="34"/>
      <c r="E35" s="35"/>
      <c r="F35" s="50"/>
      <c r="G35" s="34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 t="s">
        <v>58</v>
      </c>
      <c r="B36" s="1" t="s">
        <v>183</v>
      </c>
      <c r="C36" s="2" t="s">
        <v>148</v>
      </c>
      <c r="D36" s="32">
        <v>3360</v>
      </c>
      <c r="E36" s="33">
        <v>1025</v>
      </c>
      <c r="F36" s="50" t="s">
        <v>31</v>
      </c>
      <c r="G36" s="42" t="s">
        <v>13</v>
      </c>
      <c r="H36" s="43" t="s">
        <v>13</v>
      </c>
      <c r="I36" s="3">
        <v>350</v>
      </c>
      <c r="J36" s="3">
        <v>107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 t="s">
        <v>59</v>
      </c>
      <c r="B37" s="1" t="s">
        <v>184</v>
      </c>
      <c r="C37" s="2" t="s">
        <v>60</v>
      </c>
      <c r="D37" s="32">
        <v>3491</v>
      </c>
      <c r="E37" s="33">
        <f>+D37*0.305</f>
        <v>1064.7549999999999</v>
      </c>
      <c r="F37" s="50" t="s">
        <v>31</v>
      </c>
      <c r="G37" s="42" t="s">
        <v>13</v>
      </c>
      <c r="H37" s="43" t="s">
        <v>13</v>
      </c>
      <c r="I37" s="3">
        <v>500</v>
      </c>
      <c r="J37" s="3">
        <v>153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 t="s">
        <v>61</v>
      </c>
      <c r="B38" s="1" t="s">
        <v>185</v>
      </c>
      <c r="C38" s="2" t="s">
        <v>62</v>
      </c>
      <c r="D38" s="32">
        <v>1979</v>
      </c>
      <c r="E38" s="33">
        <v>604</v>
      </c>
      <c r="F38" s="50" t="s">
        <v>63</v>
      </c>
      <c r="G38" s="44">
        <v>571</v>
      </c>
      <c r="H38" s="45">
        <v>174</v>
      </c>
      <c r="I38" s="3">
        <v>900</v>
      </c>
      <c r="J38" s="3">
        <v>275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 t="s">
        <v>64</v>
      </c>
      <c r="B39" s="1" t="s">
        <v>186</v>
      </c>
      <c r="C39" s="2" t="s">
        <v>149</v>
      </c>
      <c r="D39" s="32">
        <v>2301</v>
      </c>
      <c r="E39" s="33">
        <v>702</v>
      </c>
      <c r="F39" s="50" t="s">
        <v>65</v>
      </c>
      <c r="G39" s="44">
        <v>601</v>
      </c>
      <c r="H39" s="45">
        <v>183</v>
      </c>
      <c r="I39" s="3">
        <v>1200</v>
      </c>
      <c r="J39" s="3">
        <v>366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 t="s">
        <v>66</v>
      </c>
      <c r="B40" s="1" t="s">
        <v>187</v>
      </c>
      <c r="C40" s="2" t="s">
        <v>67</v>
      </c>
      <c r="D40" s="32">
        <v>806</v>
      </c>
      <c r="E40" s="33">
        <v>246</v>
      </c>
      <c r="F40" s="50" t="s">
        <v>12</v>
      </c>
      <c r="G40" s="42" t="s">
        <v>13</v>
      </c>
      <c r="H40" s="43" t="s">
        <v>13</v>
      </c>
      <c r="I40" s="3">
        <v>300</v>
      </c>
      <c r="J40" s="3">
        <v>92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 t="s">
        <v>68</v>
      </c>
      <c r="B41" s="1" t="s">
        <v>188</v>
      </c>
      <c r="C41" s="2" t="s">
        <v>69</v>
      </c>
      <c r="D41" s="32">
        <v>1772</v>
      </c>
      <c r="E41" s="33">
        <v>540</v>
      </c>
      <c r="F41" s="50" t="s">
        <v>70</v>
      </c>
      <c r="G41" s="44">
        <v>230</v>
      </c>
      <c r="H41" s="45">
        <v>70</v>
      </c>
      <c r="I41" s="3">
        <v>800</v>
      </c>
      <c r="J41" s="3">
        <v>244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 t="s">
        <v>71</v>
      </c>
      <c r="B42" s="1" t="s">
        <v>189</v>
      </c>
      <c r="C42" s="2" t="s">
        <v>72</v>
      </c>
      <c r="D42" s="32">
        <v>12799</v>
      </c>
      <c r="E42" s="33">
        <v>3904</v>
      </c>
      <c r="F42" s="50" t="s">
        <v>73</v>
      </c>
      <c r="G42" s="32">
        <v>1800</v>
      </c>
      <c r="H42" s="33">
        <v>549</v>
      </c>
      <c r="I42" s="3">
        <v>3400</v>
      </c>
      <c r="J42" s="3">
        <v>1037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 t="s">
        <v>74</v>
      </c>
      <c r="B43" s="1" t="s">
        <v>190</v>
      </c>
      <c r="C43" s="2" t="s">
        <v>150</v>
      </c>
      <c r="D43" s="32">
        <v>5424</v>
      </c>
      <c r="E43" s="33">
        <f>D43*0.305</f>
        <v>1654.32</v>
      </c>
      <c r="F43" s="50" t="s">
        <v>75</v>
      </c>
      <c r="G43" s="32">
        <v>840</v>
      </c>
      <c r="H43" s="33">
        <v>256</v>
      </c>
      <c r="I43" s="3">
        <v>2600</v>
      </c>
      <c r="J43" s="3">
        <v>793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 t="s">
        <v>76</v>
      </c>
      <c r="B44" s="1" t="s">
        <v>191</v>
      </c>
      <c r="C44" s="2" t="s">
        <v>77</v>
      </c>
      <c r="D44" s="32">
        <v>13140</v>
      </c>
      <c r="E44" s="33">
        <v>4007</v>
      </c>
      <c r="F44" s="50" t="s">
        <v>19</v>
      </c>
      <c r="G44" s="32">
        <v>479</v>
      </c>
      <c r="H44" s="33">
        <v>146</v>
      </c>
      <c r="I44" s="3">
        <v>5500</v>
      </c>
      <c r="J44" s="3">
        <v>1678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 t="s">
        <v>78</v>
      </c>
      <c r="B45" s="1" t="s">
        <v>192</v>
      </c>
      <c r="C45" s="2" t="s">
        <v>79</v>
      </c>
      <c r="D45" s="32">
        <v>6288</v>
      </c>
      <c r="E45" s="33">
        <v>1918</v>
      </c>
      <c r="F45" s="50" t="s">
        <v>31</v>
      </c>
      <c r="G45" s="46" t="s">
        <v>13</v>
      </c>
      <c r="H45" s="47" t="s">
        <v>13</v>
      </c>
      <c r="I45" s="3">
        <v>1000</v>
      </c>
      <c r="J45" s="3">
        <v>305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hidden="1">
      <c r="A46" s="1"/>
      <c r="B46" s="1" t="s">
        <v>3</v>
      </c>
      <c r="C46" s="2"/>
      <c r="D46" s="34"/>
      <c r="E46" s="35"/>
      <c r="F46" s="50"/>
      <c r="G46" s="34"/>
      <c r="H46" s="3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 t="s">
        <v>80</v>
      </c>
      <c r="B47" s="1" t="s">
        <v>193</v>
      </c>
      <c r="C47" s="2" t="s">
        <v>81</v>
      </c>
      <c r="D47" s="32">
        <v>1803</v>
      </c>
      <c r="E47" s="33">
        <v>550</v>
      </c>
      <c r="F47" s="50" t="s">
        <v>31</v>
      </c>
      <c r="G47" s="46" t="s">
        <v>13</v>
      </c>
      <c r="H47" s="47" t="s">
        <v>13</v>
      </c>
      <c r="I47" s="3">
        <v>250</v>
      </c>
      <c r="J47" s="3">
        <v>76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 t="s">
        <v>82</v>
      </c>
      <c r="B48" s="1" t="s">
        <v>194</v>
      </c>
      <c r="C48" s="2" t="s">
        <v>83</v>
      </c>
      <c r="D48" s="32">
        <v>13161</v>
      </c>
      <c r="E48" s="33">
        <v>4014</v>
      </c>
      <c r="F48" s="50" t="s">
        <v>84</v>
      </c>
      <c r="G48" s="32">
        <v>2842</v>
      </c>
      <c r="H48" s="33">
        <v>867</v>
      </c>
      <c r="I48" s="3">
        <v>5700</v>
      </c>
      <c r="J48" s="3">
        <v>1739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 t="s">
        <v>85</v>
      </c>
      <c r="B49" s="1" t="s">
        <v>195</v>
      </c>
      <c r="C49" s="2" t="s">
        <v>86</v>
      </c>
      <c r="D49" s="32">
        <v>5344</v>
      </c>
      <c r="E49" s="33">
        <v>1630</v>
      </c>
      <c r="F49" s="50" t="s">
        <v>31</v>
      </c>
      <c r="G49" s="46" t="s">
        <v>13</v>
      </c>
      <c r="H49" s="47" t="s">
        <v>13</v>
      </c>
      <c r="I49" s="3">
        <v>1000</v>
      </c>
      <c r="J49" s="3">
        <v>305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 t="s">
        <v>87</v>
      </c>
      <c r="B50" s="1" t="s">
        <v>196</v>
      </c>
      <c r="C50" s="2" t="s">
        <v>88</v>
      </c>
      <c r="D50" s="32">
        <v>6684</v>
      </c>
      <c r="E50" s="33">
        <v>2039</v>
      </c>
      <c r="F50" s="50" t="s">
        <v>31</v>
      </c>
      <c r="G50" s="46" t="s">
        <v>13</v>
      </c>
      <c r="H50" s="47" t="s">
        <v>13</v>
      </c>
      <c r="I50" s="3">
        <v>700</v>
      </c>
      <c r="J50" s="3">
        <v>214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 t="s">
        <v>89</v>
      </c>
      <c r="B51" s="1" t="s">
        <v>197</v>
      </c>
      <c r="C51" s="2" t="s">
        <v>151</v>
      </c>
      <c r="D51" s="32">
        <v>3506</v>
      </c>
      <c r="E51" s="33">
        <v>1069</v>
      </c>
      <c r="F51" s="50" t="s">
        <v>153</v>
      </c>
      <c r="G51" s="32">
        <v>750</v>
      </c>
      <c r="H51" s="33">
        <v>229</v>
      </c>
      <c r="I51" s="3">
        <v>1900</v>
      </c>
      <c r="J51" s="3">
        <v>580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 t="s">
        <v>90</v>
      </c>
      <c r="B52" s="1" t="s">
        <v>198</v>
      </c>
      <c r="C52" s="2" t="s">
        <v>91</v>
      </c>
      <c r="D52" s="32">
        <v>1550</v>
      </c>
      <c r="E52" s="33">
        <f>+D52*0.305</f>
        <v>472.75</v>
      </c>
      <c r="F52" s="50" t="s">
        <v>46</v>
      </c>
      <c r="G52" s="32">
        <v>455</v>
      </c>
      <c r="H52" s="33">
        <v>139</v>
      </c>
      <c r="I52" s="3">
        <v>850</v>
      </c>
      <c r="J52" s="3">
        <v>259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 t="s">
        <v>92</v>
      </c>
      <c r="B53" s="1" t="s">
        <v>199</v>
      </c>
      <c r="C53" s="2" t="s">
        <v>93</v>
      </c>
      <c r="D53" s="32">
        <v>4973</v>
      </c>
      <c r="E53" s="33">
        <v>1517</v>
      </c>
      <c r="F53" s="50" t="s">
        <v>94</v>
      </c>
      <c r="G53" s="32">
        <v>289</v>
      </c>
      <c r="H53" s="33">
        <v>88</v>
      </c>
      <c r="I53" s="3">
        <v>1300</v>
      </c>
      <c r="J53" s="3">
        <v>397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 t="s">
        <v>95</v>
      </c>
      <c r="B54" s="1" t="s">
        <v>200</v>
      </c>
      <c r="C54" s="2" t="s">
        <v>96</v>
      </c>
      <c r="D54" s="32">
        <v>11239</v>
      </c>
      <c r="E54" s="33">
        <v>3428</v>
      </c>
      <c r="F54" s="50" t="s">
        <v>16</v>
      </c>
      <c r="G54" s="46" t="s">
        <v>13</v>
      </c>
      <c r="H54" s="47" t="s">
        <v>13</v>
      </c>
      <c r="I54" s="3">
        <v>3300</v>
      </c>
      <c r="J54" s="3">
        <v>1007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 t="s">
        <v>97</v>
      </c>
      <c r="B55" s="1" t="s">
        <v>201</v>
      </c>
      <c r="C55" s="2" t="s">
        <v>98</v>
      </c>
      <c r="D55" s="32">
        <v>3213</v>
      </c>
      <c r="E55" s="33">
        <v>980</v>
      </c>
      <c r="F55" s="50" t="s">
        <v>99</v>
      </c>
      <c r="G55" s="46" t="s">
        <v>13</v>
      </c>
      <c r="H55" s="47" t="s">
        <v>13</v>
      </c>
      <c r="I55" s="3">
        <v>1100</v>
      </c>
      <c r="J55" s="3">
        <v>336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 t="s">
        <v>100</v>
      </c>
      <c r="B56" s="1" t="s">
        <v>202</v>
      </c>
      <c r="C56" s="2" t="s">
        <v>101</v>
      </c>
      <c r="D56" s="32">
        <v>812</v>
      </c>
      <c r="E56" s="33">
        <v>248</v>
      </c>
      <c r="F56" s="50" t="s">
        <v>31</v>
      </c>
      <c r="G56" s="46" t="s">
        <v>13</v>
      </c>
      <c r="H56" s="47" t="s">
        <v>13</v>
      </c>
      <c r="I56" s="3">
        <v>200</v>
      </c>
      <c r="J56" s="3">
        <v>61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hidden="1">
      <c r="A57" s="1" t="s">
        <v>30</v>
      </c>
      <c r="B57" s="1" t="s">
        <v>3</v>
      </c>
      <c r="C57" s="2"/>
      <c r="D57" s="34"/>
      <c r="E57" s="35"/>
      <c r="F57" s="50"/>
      <c r="G57" s="34"/>
      <c r="H57" s="3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 t="s">
        <v>102</v>
      </c>
      <c r="B58" s="1" t="s">
        <v>203</v>
      </c>
      <c r="C58" s="2" t="s">
        <v>103</v>
      </c>
      <c r="D58" s="32">
        <v>3560</v>
      </c>
      <c r="E58" s="33">
        <v>1086</v>
      </c>
      <c r="F58" s="50" t="s">
        <v>31</v>
      </c>
      <c r="G58" s="46" t="s">
        <v>13</v>
      </c>
      <c r="H58" s="47" t="s">
        <v>13</v>
      </c>
      <c r="I58" s="3">
        <v>350</v>
      </c>
      <c r="J58" s="3">
        <v>107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 t="s">
        <v>104</v>
      </c>
      <c r="B59" s="1" t="s">
        <v>204</v>
      </c>
      <c r="C59" s="2" t="s">
        <v>105</v>
      </c>
      <c r="D59" s="32">
        <v>7242</v>
      </c>
      <c r="E59" s="33">
        <v>2209</v>
      </c>
      <c r="F59" s="50" t="s">
        <v>106</v>
      </c>
      <c r="G59" s="32">
        <v>966</v>
      </c>
      <c r="H59" s="33">
        <v>295</v>
      </c>
      <c r="I59" s="3">
        <v>2200</v>
      </c>
      <c r="J59" s="3">
        <v>671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 t="s">
        <v>107</v>
      </c>
      <c r="B60" s="1" t="s">
        <v>205</v>
      </c>
      <c r="C60" s="2" t="s">
        <v>108</v>
      </c>
      <c r="D60" s="32">
        <v>6643</v>
      </c>
      <c r="E60" s="33">
        <v>2026</v>
      </c>
      <c r="F60" s="50" t="s">
        <v>44</v>
      </c>
      <c r="G60" s="32">
        <v>178</v>
      </c>
      <c r="H60" s="33">
        <v>54</v>
      </c>
      <c r="I60" s="3">
        <v>900</v>
      </c>
      <c r="J60" s="3">
        <v>275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 t="s">
        <v>109</v>
      </c>
      <c r="B61" s="1" t="s">
        <v>206</v>
      </c>
      <c r="C61" s="2" t="s">
        <v>110</v>
      </c>
      <c r="D61" s="32">
        <v>8749</v>
      </c>
      <c r="E61" s="33">
        <v>2668</v>
      </c>
      <c r="F61" s="50" t="s">
        <v>12</v>
      </c>
      <c r="G61" s="46" t="s">
        <v>13</v>
      </c>
      <c r="H61" s="47" t="s">
        <v>13</v>
      </c>
      <c r="I61" s="3">
        <v>1700</v>
      </c>
      <c r="J61" s="3">
        <v>519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 t="s">
        <v>111</v>
      </c>
      <c r="B62" s="1" t="s">
        <v>207</v>
      </c>
      <c r="C62" s="2" t="s">
        <v>112</v>
      </c>
      <c r="D62" s="32">
        <v>13528</v>
      </c>
      <c r="E62" s="33">
        <v>4126</v>
      </c>
      <c r="F62" s="50" t="s">
        <v>154</v>
      </c>
      <c r="G62" s="32">
        <v>2000</v>
      </c>
      <c r="H62" s="33">
        <v>610</v>
      </c>
      <c r="I62" s="3">
        <v>6100</v>
      </c>
      <c r="J62" s="3">
        <v>1861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 t="s">
        <v>113</v>
      </c>
      <c r="B63" s="1" t="s">
        <v>208</v>
      </c>
      <c r="C63" s="2" t="s">
        <v>114</v>
      </c>
      <c r="D63" s="32">
        <v>4393</v>
      </c>
      <c r="E63" s="33">
        <v>1340</v>
      </c>
      <c r="F63" s="50" t="s">
        <v>115</v>
      </c>
      <c r="G63" s="32">
        <v>95</v>
      </c>
      <c r="H63" s="33">
        <v>29</v>
      </c>
      <c r="I63" s="3">
        <v>1000</v>
      </c>
      <c r="J63" s="3">
        <v>305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 t="s">
        <v>116</v>
      </c>
      <c r="B64" s="1" t="s">
        <v>209</v>
      </c>
      <c r="C64" s="2" t="s">
        <v>117</v>
      </c>
      <c r="D64" s="32">
        <v>5729</v>
      </c>
      <c r="E64" s="33">
        <v>1747</v>
      </c>
      <c r="F64" s="50" t="s">
        <v>31</v>
      </c>
      <c r="G64" s="46" t="s">
        <v>13</v>
      </c>
      <c r="H64" s="47" t="s">
        <v>13</v>
      </c>
      <c r="I64" s="3">
        <v>950</v>
      </c>
      <c r="J64" s="3">
        <v>290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 t="s">
        <v>118</v>
      </c>
      <c r="B65" s="1" t="s">
        <v>210</v>
      </c>
      <c r="C65" s="2" t="s">
        <v>119</v>
      </c>
      <c r="D65" s="32">
        <v>14411</v>
      </c>
      <c r="E65" s="33">
        <f>+D65*0.305</f>
        <v>4395.355</v>
      </c>
      <c r="F65" s="50" t="s">
        <v>16</v>
      </c>
      <c r="G65" s="46" t="s">
        <v>13</v>
      </c>
      <c r="H65" s="47" t="s">
        <v>13</v>
      </c>
      <c r="I65" s="3">
        <v>1700</v>
      </c>
      <c r="J65" s="3">
        <v>519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 t="s">
        <v>120</v>
      </c>
      <c r="B66" s="1" t="s">
        <v>211</v>
      </c>
      <c r="C66" s="2" t="s">
        <v>121</v>
      </c>
      <c r="D66" s="32">
        <v>4863</v>
      </c>
      <c r="E66" s="33">
        <f>+D66*0.305</f>
        <v>1483.215</v>
      </c>
      <c r="F66" s="50" t="s">
        <v>33</v>
      </c>
      <c r="G66" s="32">
        <v>240</v>
      </c>
      <c r="H66" s="33">
        <v>73</v>
      </c>
      <c r="I66" s="3">
        <v>1500</v>
      </c>
      <c r="J66" s="3">
        <v>458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 t="s">
        <v>122</v>
      </c>
      <c r="B67" s="1" t="s">
        <v>212</v>
      </c>
      <c r="C67" s="2" t="s">
        <v>123</v>
      </c>
      <c r="D67" s="32">
        <v>1951</v>
      </c>
      <c r="E67" s="33">
        <v>595</v>
      </c>
      <c r="F67" s="50" t="s">
        <v>124</v>
      </c>
      <c r="G67" s="32">
        <v>579</v>
      </c>
      <c r="H67" s="33">
        <v>177</v>
      </c>
      <c r="I67" s="3">
        <v>1050</v>
      </c>
      <c r="J67" s="3">
        <v>320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 t="s">
        <v>125</v>
      </c>
      <c r="B68" s="1" t="s">
        <v>213</v>
      </c>
      <c r="C68" s="2" t="s">
        <v>126</v>
      </c>
      <c r="D68" s="32">
        <v>13804</v>
      </c>
      <c r="E68" s="33">
        <v>4210</v>
      </c>
      <c r="F68" s="50" t="s">
        <v>127</v>
      </c>
      <c r="G68" s="32">
        <v>3099</v>
      </c>
      <c r="H68" s="33">
        <v>945</v>
      </c>
      <c r="I68" s="3">
        <v>6700</v>
      </c>
      <c r="J68" s="3">
        <v>2044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 t="s">
        <v>128</v>
      </c>
      <c r="B69" s="1" t="s">
        <v>3</v>
      </c>
      <c r="C69" s="2"/>
      <c r="D69" s="32"/>
      <c r="E69" s="33"/>
      <c r="F69" s="50"/>
      <c r="G69" s="34"/>
      <c r="H69" s="35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 t="s">
        <v>230</v>
      </c>
      <c r="B70" s="1" t="s">
        <v>217</v>
      </c>
      <c r="C70" s="2" t="s">
        <v>129</v>
      </c>
      <c r="D70" s="32">
        <v>4390</v>
      </c>
      <c r="E70" s="33">
        <v>1339</v>
      </c>
      <c r="F70" s="50" t="s">
        <v>31</v>
      </c>
      <c r="G70" s="42" t="s">
        <v>13</v>
      </c>
      <c r="H70" s="43" t="s">
        <v>13</v>
      </c>
      <c r="I70" s="3">
        <v>1800</v>
      </c>
      <c r="J70" s="3">
        <v>549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 t="s">
        <v>229</v>
      </c>
      <c r="B71" s="1" t="s">
        <v>214</v>
      </c>
      <c r="C71" s="2" t="s">
        <v>130</v>
      </c>
      <c r="D71" s="32">
        <v>3160</v>
      </c>
      <c r="E71" s="33">
        <v>964</v>
      </c>
      <c r="F71" s="50" t="s">
        <v>16</v>
      </c>
      <c r="G71" s="42" t="s">
        <v>13</v>
      </c>
      <c r="H71" s="43" t="s">
        <v>13</v>
      </c>
      <c r="I71" s="3">
        <v>1300</v>
      </c>
      <c r="J71" s="3">
        <v>397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 t="s">
        <v>131</v>
      </c>
      <c r="B72" s="1" t="s">
        <v>215</v>
      </c>
      <c r="C72" s="2" t="s">
        <v>132</v>
      </c>
      <c r="D72" s="32">
        <v>1332</v>
      </c>
      <c r="E72" s="33">
        <v>406</v>
      </c>
      <c r="F72" s="50" t="s">
        <v>16</v>
      </c>
      <c r="G72" s="42" t="s">
        <v>13</v>
      </c>
      <c r="H72" s="43" t="s">
        <v>13</v>
      </c>
      <c r="I72" s="3">
        <v>330</v>
      </c>
      <c r="J72" s="3">
        <v>101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51" t="s">
        <v>133</v>
      </c>
      <c r="B73" s="51" t="s">
        <v>216</v>
      </c>
      <c r="C73" s="52" t="s">
        <v>134</v>
      </c>
      <c r="D73" s="53">
        <v>1556</v>
      </c>
      <c r="E73" s="54">
        <v>475</v>
      </c>
      <c r="F73" s="56" t="s">
        <v>31</v>
      </c>
      <c r="G73" s="57" t="s">
        <v>13</v>
      </c>
      <c r="H73" s="58" t="s">
        <v>13</v>
      </c>
      <c r="I73" s="55">
        <v>750</v>
      </c>
      <c r="J73" s="55">
        <v>229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t="s">
        <v>161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 t="s">
        <v>234</v>
      </c>
      <c r="B75" s="1" t="s">
        <v>155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 t="s">
        <v>228</v>
      </c>
      <c r="B76" s="1" t="s">
        <v>220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20"/>
      <c r="B78" s="4" t="s">
        <v>137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5.75">
      <c r="B79" s="4" t="s">
        <v>137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5.75">
      <c r="B80" s="4" t="s">
        <v>137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5.75">
      <c r="B81" s="4" t="s">
        <v>137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43" s="24" customFormat="1" ht="15.75">
      <c r="A82"/>
      <c r="B82" s="2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1:22" s="24" customFormat="1" ht="15.75">
      <c r="A8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24" customFormat="1" ht="15.75">
      <c r="A8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s="24" customFormat="1" ht="15.75">
      <c r="A8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s="24" customFormat="1" ht="15.75">
      <c r="A8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s="24" customFormat="1" ht="15.75">
      <c r="A87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s="24" customFormat="1" ht="15.75">
      <c r="A88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s="24" customFormat="1" ht="15.75">
      <c r="A8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s="24" customFormat="1" ht="15.75">
      <c r="A90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s="24" customFormat="1" ht="15.75">
      <c r="A91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s="24" customFormat="1" ht="15.75">
      <c r="A92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s="24" customFormat="1" ht="15.75">
      <c r="A93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24" customFormat="1" ht="15.75">
      <c r="A9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s="24" customFormat="1" ht="15.75">
      <c r="A9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s="24" customFormat="1" ht="15.75">
      <c r="A96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s="24" customFormat="1" ht="15.75">
      <c r="A97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spans="1:22" ht="15.75">
      <c r="A125" s="1"/>
      <c r="B125" s="1"/>
      <c r="C125" s="1"/>
      <c r="D125" s="3"/>
      <c r="E125" s="3"/>
      <c r="F125" s="1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3"/>
      <c r="E126" s="3"/>
      <c r="F126" s="1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3"/>
      <c r="E127" s="3"/>
      <c r="F127" s="1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3"/>
      <c r="E128" s="3"/>
      <c r="F128" s="1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3"/>
      <c r="E129" s="3"/>
      <c r="F129" s="1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3"/>
      <c r="E130" s="3"/>
      <c r="F130" s="1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3"/>
      <c r="E131" s="3"/>
      <c r="F131" s="1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3"/>
      <c r="E132" s="3"/>
      <c r="F132" s="1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3"/>
      <c r="E133" s="3"/>
      <c r="F133" s="1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3"/>
      <c r="E134" s="3"/>
      <c r="F134" s="1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3"/>
      <c r="E135" s="3"/>
      <c r="F135" s="1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3"/>
      <c r="E136" s="3"/>
      <c r="F136" s="1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3"/>
      <c r="E137" s="3"/>
      <c r="F137" s="1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3"/>
      <c r="E138" s="3"/>
      <c r="F138" s="1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3"/>
      <c r="E139" s="3"/>
      <c r="F139" s="1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3"/>
      <c r="E140" s="3"/>
      <c r="F140" s="1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3"/>
      <c r="E141" s="3"/>
      <c r="F141" s="1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3"/>
      <c r="E142" s="3"/>
      <c r="F142" s="1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3"/>
      <c r="E143" s="3"/>
      <c r="F143" s="1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3"/>
      <c r="E144" s="3"/>
      <c r="F144" s="1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3"/>
      <c r="E145" s="3"/>
      <c r="F145" s="1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3"/>
      <c r="E146" s="3"/>
      <c r="F146" s="1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3"/>
      <c r="E147" s="3"/>
      <c r="F147" s="1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3"/>
      <c r="E148" s="3"/>
      <c r="F148" s="1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3"/>
      <c r="E149" s="3"/>
      <c r="F149" s="1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3"/>
      <c r="E150" s="3"/>
      <c r="F150" s="1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3"/>
      <c r="E151" s="3"/>
      <c r="F151" s="1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3"/>
      <c r="E152" s="3"/>
      <c r="F152" s="1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3"/>
      <c r="E153" s="3"/>
      <c r="F153" s="1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3"/>
      <c r="E154" s="3"/>
      <c r="F154" s="1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3"/>
      <c r="E155" s="3"/>
      <c r="F155" s="1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75">
      <c r="B156" s="1"/>
      <c r="C156" s="1"/>
      <c r="D156" s="3"/>
      <c r="E156" s="3"/>
      <c r="F156" s="1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5.75">
      <c r="B157" s="1"/>
      <c r="C157" s="1"/>
      <c r="D157" s="3"/>
      <c r="E157" s="3"/>
      <c r="F157" s="1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5.75">
      <c r="B158" s="1"/>
      <c r="C158" s="1"/>
      <c r="D158" s="3"/>
      <c r="E158" s="3"/>
      <c r="F158" s="1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5.75">
      <c r="B159" s="1"/>
      <c r="C159" s="1"/>
      <c r="D159" s="3"/>
      <c r="E159" s="3"/>
      <c r="F159" s="1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5.75">
      <c r="B160" s="1"/>
      <c r="C160" s="1"/>
      <c r="D160" s="3"/>
      <c r="E160" s="3"/>
      <c r="F160" s="1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5.75">
      <c r="B161" s="1"/>
      <c r="C161" s="1"/>
      <c r="D161" s="3"/>
      <c r="E161" s="3"/>
      <c r="F161" s="1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5.75">
      <c r="B162" s="1"/>
      <c r="C162" s="1"/>
      <c r="D162" s="3"/>
      <c r="E162" s="3"/>
      <c r="F162" s="1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5.75">
      <c r="B163" s="1"/>
      <c r="C163" s="1"/>
      <c r="D163" s="3"/>
      <c r="E163" s="3"/>
      <c r="F163" s="1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5.75">
      <c r="B164" s="1"/>
      <c r="C164" s="1"/>
      <c r="D164" s="3"/>
      <c r="E164" s="3"/>
      <c r="F164" s="1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5.75">
      <c r="B165" s="1"/>
      <c r="C165" s="1"/>
      <c r="D165" s="3"/>
      <c r="E165" s="3"/>
      <c r="F165" s="1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5.75">
      <c r="B166" s="1"/>
      <c r="C166" s="1"/>
      <c r="D166" s="3"/>
      <c r="E166" s="3"/>
      <c r="F166" s="1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.75">
      <c r="B167" s="1"/>
      <c r="C167" s="1"/>
      <c r="D167" s="3"/>
      <c r="E167" s="3"/>
      <c r="F167" s="1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5.75">
      <c r="B168" s="1"/>
      <c r="C168" s="1"/>
      <c r="D168" s="3"/>
      <c r="E168" s="3"/>
      <c r="F168" s="1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5.75">
      <c r="B169" s="1"/>
      <c r="C169" s="1"/>
      <c r="D169" s="3"/>
      <c r="E169" s="3"/>
      <c r="F169" s="1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5.75">
      <c r="B170" s="1"/>
      <c r="C170" s="1"/>
      <c r="D170" s="3"/>
      <c r="E170" s="3"/>
      <c r="F170" s="1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5.75">
      <c r="B171" s="1"/>
      <c r="C171" s="1"/>
      <c r="D171" s="3"/>
      <c r="E171" s="3"/>
      <c r="F171" s="1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5.75">
      <c r="B172" s="1"/>
      <c r="C172" s="1"/>
      <c r="D172" s="3"/>
      <c r="E172" s="3"/>
      <c r="F172" s="1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5.75">
      <c r="B173" s="1"/>
      <c r="C173" s="1"/>
      <c r="D173" s="3"/>
      <c r="E173" s="3"/>
      <c r="F173" s="1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5.75">
      <c r="B174" s="1"/>
      <c r="C174" s="1"/>
      <c r="D174" s="3"/>
      <c r="E174" s="3"/>
      <c r="F174" s="1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5.75">
      <c r="B175" s="1"/>
      <c r="C175" s="1"/>
      <c r="D175" s="3"/>
      <c r="E175" s="3"/>
      <c r="F175" s="1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5.75">
      <c r="B176" s="1"/>
      <c r="C176" s="1"/>
      <c r="D176" s="3"/>
      <c r="E176" s="3"/>
      <c r="F176" s="1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5.75">
      <c r="B177" s="1"/>
      <c r="C177" s="1"/>
      <c r="D177" s="3"/>
      <c r="E177" s="3"/>
      <c r="F177" s="1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5.75">
      <c r="B178" s="1"/>
      <c r="C178" s="1"/>
      <c r="D178" s="3"/>
      <c r="E178" s="3"/>
      <c r="F178" s="1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5.75">
      <c r="B179" s="1"/>
      <c r="C179" s="1"/>
      <c r="D179" s="3"/>
      <c r="E179" s="3"/>
      <c r="F179" s="1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5.75">
      <c r="B180" s="1"/>
      <c r="C180" s="1"/>
      <c r="D180" s="3"/>
      <c r="E180" s="3"/>
      <c r="F180" s="1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5.75">
      <c r="B181" s="1"/>
      <c r="C181" s="1"/>
      <c r="D181" s="3"/>
      <c r="E181" s="3"/>
      <c r="F181" s="1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5.75">
      <c r="B182" s="1"/>
      <c r="C182" s="1"/>
      <c r="D182" s="3"/>
      <c r="E182" s="3"/>
      <c r="F182" s="1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mergeCells count="14">
    <mergeCell ref="A5:A10"/>
    <mergeCell ref="C5:E6"/>
    <mergeCell ref="F5:H6"/>
    <mergeCell ref="C7:C10"/>
    <mergeCell ref="F7:F10"/>
    <mergeCell ref="D9:D10"/>
    <mergeCell ref="E9:E10"/>
    <mergeCell ref="G9:G10"/>
    <mergeCell ref="H9:H10"/>
    <mergeCell ref="I9:I10"/>
    <mergeCell ref="J9:J10"/>
    <mergeCell ref="G7:H8"/>
    <mergeCell ref="D7:E8"/>
    <mergeCell ref="I5:J8"/>
  </mergeCells>
  <hyperlinks>
    <hyperlink ref="A3" location="Notes!A1" display="[See notes]"/>
  </hyperlinks>
  <printOptions/>
  <pageMargins left="0" right="0" top="0.5" bottom="0.5" header="0.5" footer="0.5"/>
  <pageSetup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6" t="s">
        <v>160</v>
      </c>
    </row>
    <row r="2" ht="15.75">
      <c r="A2" s="6"/>
    </row>
    <row r="3" ht="15.75">
      <c r="A3" s="59" t="s">
        <v>227</v>
      </c>
    </row>
    <row r="4" ht="15.75">
      <c r="A4" s="6"/>
    </row>
    <row r="5" ht="16.5">
      <c r="A5" s="5" t="s">
        <v>223</v>
      </c>
    </row>
    <row r="6" ht="15.75">
      <c r="A6" s="7" t="s">
        <v>221</v>
      </c>
    </row>
    <row r="7" ht="15.75">
      <c r="A7" s="7"/>
    </row>
    <row r="8" ht="15.75">
      <c r="A8" t="s">
        <v>224</v>
      </c>
    </row>
    <row r="9" ht="15.75">
      <c r="A9" s="1" t="s">
        <v>135</v>
      </c>
    </row>
    <row r="10" ht="15.75">
      <c r="A10" s="1"/>
    </row>
    <row r="11" ht="15.75">
      <c r="A11" s="1" t="s">
        <v>225</v>
      </c>
    </row>
    <row r="12" ht="15.75">
      <c r="A12" s="1" t="s">
        <v>136</v>
      </c>
    </row>
    <row r="13" ht="15.75">
      <c r="A13" s="1" t="s">
        <v>226</v>
      </c>
    </row>
    <row r="14" ht="15.75">
      <c r="A14" s="1"/>
    </row>
    <row r="15" ht="15.75">
      <c r="A15" s="1" t="s">
        <v>222</v>
      </c>
    </row>
    <row r="16" ht="15.75">
      <c r="A16" s="1" t="s">
        <v>228</v>
      </c>
    </row>
    <row r="18" ht="15.75">
      <c r="A18" t="s">
        <v>231</v>
      </c>
    </row>
    <row r="19" ht="15.75">
      <c r="A19" s="88" t="s">
        <v>232</v>
      </c>
    </row>
  </sheetData>
  <hyperlinks>
    <hyperlink ref="A3" location="Data!A1" display="[Back to data]"/>
    <hyperlink ref="A19" r:id="rId1" display="http://erg.usgs.gov/isb/pubs/booklets/elvadist/elvadist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 and Mean Elevations by State and Other Areas</dc:title>
  <dc:subject/>
  <dc:creator>US Census Bureau</dc:creator>
  <cp:keywords/>
  <dc:description/>
  <cp:lastModifiedBy>Bureau Of The Census</cp:lastModifiedBy>
  <cp:lastPrinted>2007-05-07T20:09:03Z</cp:lastPrinted>
  <dcterms:created xsi:type="dcterms:W3CDTF">2004-04-26T17:45:52Z</dcterms:created>
  <dcterms:modified xsi:type="dcterms:W3CDTF">2007-11-02T19:01:53Z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