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80" firstSheet="1" activeTab="1"/>
  </bookViews>
  <sheets>
    <sheet name="Sheet1" sheetId="1" r:id="rId1"/>
    <sheet name="Data" sheetId="2" r:id="rId2"/>
    <sheet name="Notes" sheetId="3" r:id="rId3"/>
  </sheets>
  <definedNames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<sst xmlns="http://schemas.openxmlformats.org/spreadsheetml/2006/main" count="1364" uniqueCount="273">
  <si>
    <t>Stanislaus, CA</t>
  </si>
  <si>
    <t>Denton, TX</t>
  </si>
  <si>
    <t>government</t>
  </si>
  <si>
    <t>general revenue</t>
  </si>
  <si>
    <t>Source: U.S. Census Bureau, Government Finances, 2001-2002. See also</t>
  </si>
  <si>
    <t xml:space="preserve">        Current Charges </t>
  </si>
  <si>
    <t>FOOTNOTES</t>
  </si>
  <si>
    <t>INTERNET LINK</t>
  </si>
  <si>
    <t>&lt;nr&gt;&lt;Tc;5;1&gt;Total&lt;r&gt; rev-&lt;r&gt;enue \1&lt;Tc;1;19&gt;General revenue&lt;c&gt;</t>
  </si>
  <si>
    <t>&lt;nr&gt;&lt;Tc;2;1&gt;Health&lt;r&gt; and&lt;r&gt; hosp-&lt;r&gt;itals</t>
  </si>
  <si>
    <t>&lt;nr&gt;&lt;Tc;2;1&gt;Total \1&lt;Tc;2;1&gt;Prop-&lt;r&gt;erty&lt;Tc;1;2&gt;Sales and gross&lt;c&gt; receipts&lt;c&gt;</t>
  </si>
  <si>
    <t>&lt;nr&gt;&lt;Tc;3;1&gt;From&lt;r&gt; local&lt;r&gt; govern-&lt;r&gt; ment&lt;r&gt;</t>
  </si>
  <si>
    <t>&lt;Tr;2;1&gt;Total \1&lt;Tc;2;1&gt;Hous-&lt;r&gt;ing \2&lt;Tc;2;1&gt;Total \1&lt;Tc;2;1&gt;Public welfare</t>
  </si>
  <si>
    <t>&lt;nr&gt;&lt;Tc;2;1&gt;Total \1&lt;Tc;2;1&gt;Parks&lt;r&gt; and&lt;r&gt; recre-&lt;r&gt;ation&lt;Tc;2;1&gt;Sewer-&lt;r&gt;age \3&lt;r&gt;&lt;Tc;2;1&gt;Hospi-&lt;r&gt;tals&lt;r&gt;&lt;Tc;2;1&gt;Total \1&lt;Tc;2;1&gt;Interest&lt;r&gt;earnings</t>
  </si>
  <si>
    <t>&lt;Tr;3;1&gt;Total&lt;Tc;1;2&gt;From federal&lt;c&gt; government&lt;c&gt;&lt;Tc;1;3&gt;&lt;vstyle;ctr&gt;From state government&lt;c&gt;</t>
  </si>
  <si>
    <r>
      <t>For fiscal year ending in year shown;</t>
    </r>
    <r>
      <rPr>
        <sz val="12"/>
        <rFont val="Courier New"/>
        <family val="3"/>
      </rPr>
      <t xml:space="preserve"> see text, this section. See Appendix III\]&lt;l&gt;</t>
    </r>
  </si>
  <si>
    <t>Ventura, California</t>
  </si>
  <si>
    <t>San Mateo, California</t>
  </si>
  <si>
    <t>Kern, California</t>
  </si>
  <si>
    <t>San Joaquin, California</t>
  </si>
  <si>
    <t>Stanislaus, California</t>
  </si>
  <si>
    <t>El Paso, Texas</t>
  </si>
  <si>
    <t>Hidalgo, Texas</t>
  </si>
  <si>
    <t>Collin, Texas</t>
  </si>
  <si>
    <t>Denton, Texas</t>
  </si>
  <si>
    <t>Polk, Florida</t>
  </si>
  <si>
    <t>Brevard, Florida</t>
  </si>
  <si>
    <t>Macomb, Michigan</t>
  </si>
  <si>
    <t>Kent, Michigan</t>
  </si>
  <si>
    <t>Pierce, Washington</t>
  </si>
  <si>
    <t>Snohomish, Washington</t>
  </si>
  <si>
    <t>Monroe, New York</t>
  </si>
  <si>
    <t>Montgomery, Ohio</t>
  </si>
  <si>
    <t>Summit, Ohio</t>
  </si>
  <si>
    <t>El Paso, Colorado</t>
  </si>
  <si>
    <t>Jefferson, Colorado</t>
  </si>
  <si>
    <t>Arapahoe, Colorado</t>
  </si>
  <si>
    <t>Oklahoma City, Oklahoma</t>
  </si>
  <si>
    <t>Tulsa, Oklahoma</t>
  </si>
  <si>
    <t>Cobb, Georgia</t>
  </si>
  <si>
    <t>Gwinnett, Georgia</t>
  </si>
  <si>
    <t>Fulton, Georgia</t>
  </si>
  <si>
    <t>Dekalb, Georgia</t>
  </si>
  <si>
    <t>Monmouth, New Jersey</t>
  </si>
  <si>
    <t>Hudson, New Jersey</t>
  </si>
  <si>
    <t>Ocean, New Jersey</t>
  </si>
  <si>
    <t>Union, New Jersey</t>
  </si>
  <si>
    <t>Camden, New Jersey</t>
  </si>
  <si>
    <t>Passaic, New Jersey</t>
  </si>
  <si>
    <t>Morris, New Jersey</t>
  </si>
  <si>
    <t>Essex, New Jersey</t>
  </si>
  <si>
    <t>Middlesex, New Jersey</t>
  </si>
  <si>
    <t>Baltimore, Maryland</t>
  </si>
  <si>
    <t>Anne Arundel, Maryland</t>
  </si>
  <si>
    <t>Prince Georges, Maryland</t>
  </si>
  <si>
    <t>Jackson, Missouri</t>
  </si>
  <si>
    <t>Montgomery, Pennsylvania</t>
  </si>
  <si>
    <t>Bucks, Pennsylvania</t>
  </si>
  <si>
    <t>Delaware, Pennsylvania</t>
  </si>
  <si>
    <t>Wake, North Carolina</t>
  </si>
  <si>
    <t>Mecklenburg, North Carolina</t>
  </si>
  <si>
    <t>Jefferson, Alabama</t>
  </si>
  <si>
    <t>Multnomah, Oregon</t>
  </si>
  <si>
    <t>Lake, Illinois</t>
  </si>
  <si>
    <t>Norfolk, Massachusetts</t>
  </si>
  <si>
    <t>Bernalillo, New Mexico</t>
  </si>
  <si>
    <t>Will, Illinois</t>
  </si>
  <si>
    <t>Bristol, Massachusetts</t>
  </si>
  <si>
    <t>Ramsey, Minnesota</t>
  </si>
  <si>
    <t>Lake, Indiana</t>
  </si>
  <si>
    <t>Plymouth, Massachusetts</t>
  </si>
  <si>
    <t>Total  Gen-&lt;r&gt;eral&lt;r&gt;sales</t>
  </si>
  <si>
    <r>
      <t>For fiscal year ending in year shown;</t>
    </r>
    <r>
      <rPr>
        <sz val="12"/>
        <rFont val="Courier New"/>
        <family val="3"/>
      </rPr>
      <t xml:space="preserve"> see text, this section. See Appendix III]</t>
    </r>
  </si>
  <si>
    <t>Source: U.S. Census Bureau, Federal, State and Local Governments,</t>
  </si>
  <si>
    <t>For more information:</t>
  </si>
  <si>
    <t>0</t>
  </si>
  <si>
    <t>[Back to data]</t>
  </si>
  <si>
    <t>HEADNOTE</t>
  </si>
  <si>
    <t>\1 Includes expenditure sources not shown separately.</t>
  </si>
  <si>
    <t>\2 Excludes public buildings.</t>
  </si>
  <si>
    <t>\3 Includes water, electric, and transit.</t>
  </si>
  <si>
    <t>\4 Represents, in effect, city-county consolidated government.</t>
  </si>
  <si>
    <t xml:space="preserve">Government Finances, 2003-2004. </t>
  </si>
  <si>
    <t>[See notes]</t>
  </si>
  <si>
    <t>Counties ranked</t>
  </si>
  <si>
    <t>General</t>
  </si>
  <si>
    <t>add</t>
  </si>
  <si>
    <t>From</t>
  </si>
  <si>
    <t>check</t>
  </si>
  <si>
    <t>local</t>
  </si>
  <si>
    <t>and</t>
  </si>
  <si>
    <t>Miscellaneous</t>
  </si>
  <si>
    <t>gen</t>
  </si>
  <si>
    <t>intergov</t>
  </si>
  <si>
    <t>rev own</t>
  </si>
  <si>
    <t>Total</t>
  </si>
  <si>
    <t>Public</t>
  </si>
  <si>
    <t>Property</t>
  </si>
  <si>
    <t>Interest</t>
  </si>
  <si>
    <t>rev</t>
  </si>
  <si>
    <t>sources</t>
  </si>
  <si>
    <t>revenue \1</t>
  </si>
  <si>
    <t>welfare</t>
  </si>
  <si>
    <t>hospitals</t>
  </si>
  <si>
    <t>sales</t>
  </si>
  <si>
    <t>Hospitals</t>
  </si>
  <si>
    <t>earnings</t>
  </si>
  <si>
    <t>&lt;Tr;4;1&gt;Total&lt;Tc;1;7&gt;Intergovernmental&lt;c&gt;&lt;Tc;1;11&gt;General revenue from own sources&lt;c&gt;</t>
  </si>
  <si>
    <t>&lt;nr&gt;&lt;Tc;3;1&gt;Total&lt;Tc;1;4&gt;&lt;vstyle;ctr&gt;Taxes&lt;c&gt;</t>
  </si>
  <si>
    <t>see text, this section. Counties ranked by size of population  estimated as of July 1, 1998.</t>
  </si>
  <si>
    <t>&lt;nr&gt;&lt;Tc;1;4&gt;&lt;vstyle;ctr&gt;Current charges&lt;c&gt;&lt;Tc;1;2&gt;Miscellaneous&lt;c&gt; general revenue&lt;c&gt;</t>
  </si>
  <si>
    <t xml:space="preserve">Data relate only to county governments and their dependent agencies and do not include amounts </t>
  </si>
  <si>
    <t>for other local governments in the same geographic location such as separate school districts;</t>
  </si>
  <si>
    <t xml:space="preserve">excluded are areas having certain type of county characteristics but included as part of </t>
  </si>
  <si>
    <t>another government. See Appendix III]</t>
  </si>
  <si>
    <t>$del</t>
  </si>
  <si>
    <t>$del note set global width to 11 for print files</t>
  </si>
  <si>
    <t>-</t>
  </si>
  <si>
    <t xml:space="preserve">              General revenue</t>
  </si>
  <si>
    <t xml:space="preserve">            General revenue</t>
  </si>
  <si>
    <t xml:space="preserve">                           General revenue</t>
  </si>
  <si>
    <t xml:space="preserve">      General revenue</t>
  </si>
  <si>
    <t xml:space="preserve">     Intergovernmental revenue</t>
  </si>
  <si>
    <t xml:space="preserve">      Intergovernmental revenue</t>
  </si>
  <si>
    <t xml:space="preserve">        From state government</t>
  </si>
  <si>
    <t>Taxes</t>
  </si>
  <si>
    <t>[tbf]- Represents or rounds to zero.\n\n</t>
  </si>
  <si>
    <t>\1 Includes revenue sources not shown separately.</t>
  </si>
  <si>
    <t>\1 Includes revenue sources not shown separately.\n\n</t>
  </si>
  <si>
    <t>\2 Includes urban development.</t>
  </si>
  <si>
    <t>\3 Includes solid waste management</t>
  </si>
  <si>
    <t>\3 Includes solid waste management.</t>
  </si>
  <si>
    <t>Source: U.S. Census Bureau,</t>
  </si>
  <si>
    <t>1997 Census of Governments, Finances of County Governments, Series GC97(4)-3, issued August 2000. See also</t>
  </si>
  <si>
    <t>$del---------------------------------------------</t>
  </si>
  <si>
    <t xml:space="preserve">$del          </t>
  </si>
  <si>
    <t xml:space="preserve">$del Counties ranked </t>
  </si>
  <si>
    <t>http://www.census.gov/prod/gc97/gc974-3.pdf</t>
  </si>
  <si>
    <t>&lt;http://www.census.gov/govs/estimate/99allpub.pdf&gt; (issued September 2001).</t>
  </si>
  <si>
    <t>&lt;http://www.census.gov/govs/estimate/00allpub.pdf&gt;(issued January 2003).</t>
  </si>
  <si>
    <t>http://www.census.gov/govs/www/estimate.html</t>
  </si>
  <si>
    <t>&lt;begtab;tbspec5&gt;&lt;setnc;21&gt;&lt;setwid;1;6p&gt;&lt;setwid;2;2.7p&gt;&lt;setwid;5;1.8p&gt;&lt;setwid;6;1.8p&gt;</t>
  </si>
  <si>
    <t>&lt;nr&gt;&lt;setrul;col;2;0.3q&gt;&lt;setrul;col;3;0.3q&gt;&lt;setrul;col;4;0.3q&gt;&lt;setrul;col;6;0.3q&gt;&lt;setrul;col;9;0.3q&gt;&lt;setrul;col;10;0.3q&gt;</t>
  </si>
  <si>
    <t xml:space="preserve">&lt;nr&gt;&lt;setrul;col;11;0.3q&gt;&lt;setrul;col;13;0.3q&gt;&lt;setrul;col;15;0.3q&gt;&lt;setrul;col;19;0.3q&gt;          </t>
  </si>
  <si>
    <t>\&lt;http://www.census.gov/govs/estimate.html\&gt;.</t>
  </si>
  <si>
    <t>&lt;nr&gt;&lt;endtab&gt;</t>
  </si>
  <si>
    <t>Los Angeles, CA</t>
  </si>
  <si>
    <t>Cook, IL</t>
  </si>
  <si>
    <t>Harris, TX</t>
  </si>
  <si>
    <t>Maricopa, AZ</t>
  </si>
  <si>
    <t>Orange, CA</t>
  </si>
  <si>
    <t>San Diego, CA</t>
  </si>
  <si>
    <t>Dade, FL</t>
  </si>
  <si>
    <t>Dallas, TX</t>
  </si>
  <si>
    <t>Wayne, MI</t>
  </si>
  <si>
    <t>King, WA</t>
  </si>
  <si>
    <t>San Bernardino, CA</t>
  </si>
  <si>
    <t>Santa Clara, CA</t>
  </si>
  <si>
    <t>Broward, FL</t>
  </si>
  <si>
    <t>Riverside, CA</t>
  </si>
  <si>
    <t>Tarrant, TX</t>
  </si>
  <si>
    <t>Alameda, CA</t>
  </si>
  <si>
    <t>Suffolk, NY</t>
  </si>
  <si>
    <t>Cuyahoga, OH</t>
  </si>
  <si>
    <t>Bexar, TX</t>
  </si>
  <si>
    <t>Clark, NV</t>
  </si>
  <si>
    <t>Nassau, NY</t>
  </si>
  <si>
    <t>Allegheny, PA</t>
  </si>
  <si>
    <t>Sacramento, CA</t>
  </si>
  <si>
    <t>Oakland, MI</t>
  </si>
  <si>
    <t>Palm Beach, FL</t>
  </si>
  <si>
    <t>Hennepin, MN</t>
  </si>
  <si>
    <t>Franklin, OH</t>
  </si>
  <si>
    <t>St Louis, MO</t>
  </si>
  <si>
    <t>Hillsborough, FL</t>
  </si>
  <si>
    <t>Fairfax, VA</t>
  </si>
  <si>
    <t>Erie, NY</t>
  </si>
  <si>
    <t>Contra Costa, CA</t>
  </si>
  <si>
    <t>Milwaukee, WI</t>
  </si>
  <si>
    <t>Westchester, NY</t>
  </si>
  <si>
    <t>Pinellas, FL</t>
  </si>
  <si>
    <t>Du Page, IL</t>
  </si>
  <si>
    <t>Salt Lake, UT</t>
  </si>
  <si>
    <t>Shelby, TN</t>
  </si>
  <si>
    <t>Orange, FL</t>
  </si>
  <si>
    <t>Bergen, NJ</t>
  </si>
  <si>
    <t>Montgomery, MD</t>
  </si>
  <si>
    <t>Pima, AZ</t>
  </si>
  <si>
    <t>Fulton, GA</t>
  </si>
  <si>
    <t>Travis, TX</t>
  </si>
  <si>
    <t>Prince Georges, MD</t>
  </si>
  <si>
    <t>Fresno, CA</t>
  </si>
  <si>
    <t>Essex, NJ</t>
  </si>
  <si>
    <t>Macomb, MI</t>
  </si>
  <si>
    <t>Baltimore, MD</t>
  </si>
  <si>
    <t>Ventura, CA</t>
  </si>
  <si>
    <t>Middlesex, NJ</t>
  </si>
  <si>
    <t>Montgomery, PA</t>
  </si>
  <si>
    <t>Monroe, NY</t>
  </si>
  <si>
    <t>San Mateo, CA</t>
  </si>
  <si>
    <t>Pierce, WA</t>
  </si>
  <si>
    <t>Mecklenburg, NC</t>
  </si>
  <si>
    <t>El Paso, TX</t>
  </si>
  <si>
    <t>Dekalb, GA</t>
  </si>
  <si>
    <t>Jefferson, AL</t>
  </si>
  <si>
    <t>Kern, CA</t>
  </si>
  <si>
    <t>Multnomah, OR</t>
  </si>
  <si>
    <t>Jackson, MO</t>
  </si>
  <si>
    <t>Norfolk, MA</t>
  </si>
  <si>
    <t>Lake, IL</t>
  </si>
  <si>
    <t>Wake, NC</t>
  </si>
  <si>
    <t>Monmouth, NJ</t>
  </si>
  <si>
    <t>Hudson, NJ</t>
  </si>
  <si>
    <t>Cobb, GA</t>
  </si>
  <si>
    <t>Snohomish, WA</t>
  </si>
  <si>
    <t>Bucks, PA</t>
  </si>
  <si>
    <t>Gwinnett, GA</t>
  </si>
  <si>
    <t>Kent, MI</t>
  </si>
  <si>
    <t>Hidalgo, TX</t>
  </si>
  <si>
    <t>San Joaquin, CA</t>
  </si>
  <si>
    <t>Tulsa, OK</t>
  </si>
  <si>
    <t>Montgomery, OH</t>
  </si>
  <si>
    <t>Bernalillo, NM</t>
  </si>
  <si>
    <t>Delaware, PA</t>
  </si>
  <si>
    <t>Summit, OH</t>
  </si>
  <si>
    <t>Bristol, MA</t>
  </si>
  <si>
    <t>Jefferson, CO</t>
  </si>
  <si>
    <t>Union, NJ</t>
  </si>
  <si>
    <t>El Paso, CO</t>
  </si>
  <si>
    <t>Ramsey, MN</t>
  </si>
  <si>
    <t>Ocean, NJ</t>
  </si>
  <si>
    <t>Camden, NJ</t>
  </si>
  <si>
    <t>Will, IL</t>
  </si>
  <si>
    <t>New Castle, DE</t>
  </si>
  <si>
    <t>Collin, TX</t>
  </si>
  <si>
    <t>Anne Arundel, MD</t>
  </si>
  <si>
    <t>Passaic, NJ</t>
  </si>
  <si>
    <t>Arapahoe, CO</t>
  </si>
  <si>
    <t>Lake, IN</t>
  </si>
  <si>
    <t>Polk, FL</t>
  </si>
  <si>
    <t>Brevard, FL</t>
  </si>
  <si>
    <t>Plymouth, MA</t>
  </si>
  <si>
    <t>Morris, NJ</t>
  </si>
  <si>
    <t>Oklahoma City, OK</t>
  </si>
  <si>
    <t>Total \1</t>
  </si>
  <si>
    <t>Health and</t>
  </si>
  <si>
    <t>receipts</t>
  </si>
  <si>
    <t xml:space="preserve">         General revenue from own sources</t>
  </si>
  <si>
    <t xml:space="preserve">              General revenue from own sources</t>
  </si>
  <si>
    <t>From federal</t>
  </si>
  <si>
    <t xml:space="preserve">  goverment</t>
  </si>
  <si>
    <t>[tbf]&lt;lp;3q&gt;Source: U.S. Census Bureau, &lt;mdit&gt;Federal, State and Local Governments,</t>
  </si>
  <si>
    <r>
      <t>&lt;nr&gt;For fiscal year ending in year shown;</t>
    </r>
    <r>
      <rPr>
        <sz val="12"/>
        <rFont val="Courier New"/>
        <family val="3"/>
      </rPr>
      <t xml:space="preserve"> &lt;med&gt;see text, this section. See Appendix III\]&lt;l&gt;</t>
    </r>
  </si>
  <si>
    <r>
      <t>&lt;Tr;5;1&gt;&lt;vstyle;ctr&gt;Counties ranked by&lt;c&gt;&lt;bold&gt;</t>
    </r>
    <r>
      <rPr>
        <b/>
        <sz val="12"/>
        <rFont val="Courier New"/>
        <family val="3"/>
      </rPr>
      <t xml:space="preserve">2002 </t>
    </r>
    <r>
      <rPr>
        <sz val="12"/>
        <rFont val="Courier New"/>
        <family val="3"/>
      </rPr>
      <t>&lt;med&gt;population&lt;c&gt;</t>
    </r>
  </si>
  <si>
    <r>
      <t>[</t>
    </r>
    <r>
      <rPr>
        <b/>
        <sz val="12"/>
        <rFont val="Courier New"/>
        <family val="3"/>
      </rPr>
      <t>In thousands of dollars. For fiscal year ending in year shown</t>
    </r>
    <r>
      <rPr>
        <sz val="12"/>
        <rFont val="Courier New"/>
        <family val="3"/>
      </rPr>
      <t>;</t>
    </r>
  </si>
  <si>
    <t xml:space="preserve">Sales and gross </t>
  </si>
  <si>
    <t>SYMBOL</t>
  </si>
  <si>
    <t>Housing \2</t>
  </si>
  <si>
    <t>Recreation</t>
  </si>
  <si>
    <t>Sewerage \3</t>
  </si>
  <si>
    <t>Parks</t>
  </si>
  <si>
    <t>New Castle, Delaware</t>
  </si>
  <si>
    <r>
      <t xml:space="preserve">by </t>
    </r>
    <r>
      <rPr>
        <b/>
        <sz val="12"/>
        <rFont val="Courier New"/>
        <family val="3"/>
      </rPr>
      <t>2004</t>
    </r>
    <r>
      <rPr>
        <sz val="12"/>
        <rFont val="Courier New"/>
        <family val="3"/>
      </rPr>
      <t xml:space="preserve"> population</t>
    </r>
  </si>
  <si>
    <t>$del by 2004 pop</t>
  </si>
  <si>
    <t>&lt;Tr;;0&gt;&lt;med&gt;Table 445. &lt;bold&gt;County Governments--Revenue for Largest Counties: 2004&lt;l&gt;&lt;lp;6q&gt;&lt;sz;6q&gt;&lt;ff;0&gt;&lt;tq;1&gt;</t>
  </si>
  <si>
    <r>
      <t>Table 445.</t>
    </r>
    <r>
      <rPr>
        <b/>
        <sz val="12"/>
        <rFont val="Courier New"/>
        <family val="3"/>
      </rPr>
      <t xml:space="preserve"> County Governments -- Revenue for Largest Counties: 2004</t>
    </r>
  </si>
  <si>
    <t>$proc$compose autorecur acsd statab08 p0294 $proc$</t>
  </si>
  <si>
    <t>[45broad]&lt;pn;4;294&gt;&lt;px;;2&gt;State and Local Government Finances and Employment&lt;pa&gt;</t>
  </si>
  <si>
    <t>Government Finances, 2003-2004. &lt;med&gt;See also</t>
  </si>
  <si>
    <t>Source: U.S. Census Bureau, Government Finances, 2003-2004. See also</t>
  </si>
  <si>
    <t>&lt;nr&gt;\[&lt;bold&gt;In millions of dollars (17,547 represents $17,547,000,000).</t>
  </si>
  <si>
    <t>[In millions of dollars (17,547 represents $17,547,000,000).</t>
  </si>
  <si>
    <t>\2 Includes community development.\n\n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</si>
</sst>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i/>
      <sz val="12"/>
      <name val="Courier New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 horizontal="centerContinuous"/>
    </xf>
    <xf numFmtId="0" fontId="0" fillId="0" borderId="9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17" applyNumberFormat="1" applyFont="1" applyAlignment="1">
      <alignment/>
    </xf>
    <xf numFmtId="0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5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43" fontId="0" fillId="0" borderId="4" xfId="15" applyBorder="1" applyAlignment="1">
      <alignment horizontal="right"/>
    </xf>
    <xf numFmtId="3" fontId="0" fillId="0" borderId="11" xfId="0" applyNumberFormat="1" applyBorder="1" applyAlignment="1">
      <alignment horizontal="right"/>
    </xf>
    <xf numFmtId="43" fontId="0" fillId="0" borderId="15" xfId="15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43" fontId="0" fillId="0" borderId="13" xfId="15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 quotePrefix="1">
      <alignment horizontal="right"/>
    </xf>
    <xf numFmtId="0" fontId="0" fillId="0" borderId="0" xfId="0" applyNumberFormat="1" applyFont="1" applyAlignment="1">
      <alignment horizontal="right"/>
    </xf>
    <xf numFmtId="3" fontId="0" fillId="0" borderId="4" xfId="0" applyNumberFormat="1" applyBorder="1" applyAlignment="1">
      <alignment/>
    </xf>
    <xf numFmtId="37" fontId="0" fillId="0" borderId="4" xfId="15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right"/>
    </xf>
    <xf numFmtId="3" fontId="0" fillId="0" borderId="10" xfId="0" applyNumberFormat="1" applyBorder="1" applyAlignment="1" quotePrefix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3" fontId="0" fillId="0" borderId="9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right"/>
    </xf>
    <xf numFmtId="0" fontId="4" fillId="0" borderId="0" xfId="17" applyFont="1" applyAlignment="1">
      <alignment/>
    </xf>
    <xf numFmtId="0" fontId="0" fillId="0" borderId="0" xfId="0" applyFon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estima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5"/>
  <sheetViews>
    <sheetView showGridLines="0" zoomScale="75" zoomScaleNormal="75" workbookViewId="0" topLeftCell="B1">
      <selection activeCell="S72" sqref="S72"/>
    </sheetView>
  </sheetViews>
  <sheetFormatPr defaultColWidth="21" defaultRowHeight="15.75"/>
  <cols>
    <col min="1" max="1" width="23.296875" style="7" hidden="1" customWidth="1"/>
    <col min="2" max="2" width="22.8984375" style="7" customWidth="1"/>
    <col min="3" max="5" width="11.69921875" style="7" hidden="1" customWidth="1"/>
    <col min="6" max="7" width="11.69921875" style="7" customWidth="1"/>
    <col min="8" max="8" width="10.796875" style="7" customWidth="1"/>
    <col min="9" max="9" width="10.19921875" style="7" customWidth="1"/>
    <col min="10" max="10" width="10.8984375" style="7" bestFit="1" customWidth="1"/>
    <col min="11" max="11" width="10.09765625" style="7" customWidth="1"/>
    <col min="12" max="12" width="10.3984375" style="7" customWidth="1"/>
    <col min="13" max="13" width="11.8984375" style="7" customWidth="1"/>
    <col min="14" max="14" width="10.8984375" style="7" bestFit="1" customWidth="1"/>
    <col min="15" max="15" width="9.796875" style="7" customWidth="1"/>
    <col min="16" max="16" width="9.8984375" style="7" customWidth="1"/>
    <col min="17" max="17" width="11.8984375" style="7" customWidth="1"/>
    <col min="18" max="18" width="9.59765625" style="7" customWidth="1"/>
    <col min="19" max="19" width="9.5" style="7" customWidth="1"/>
    <col min="20" max="20" width="11.8984375" style="7" customWidth="1"/>
    <col min="21" max="21" width="10.69921875" style="7" customWidth="1"/>
    <col min="22" max="22" width="12.296875" style="7" customWidth="1"/>
    <col min="23" max="23" width="11.3984375" style="7" customWidth="1"/>
    <col min="24" max="24" width="9.296875" style="7" customWidth="1"/>
    <col min="25" max="25" width="8.69921875" style="7" customWidth="1"/>
    <col min="26" max="16384" width="21" style="7" customWidth="1"/>
  </cols>
  <sheetData>
    <row r="1" spans="1:35" ht="15.75">
      <c r="A1" s="5"/>
      <c r="B1" s="4" t="s">
        <v>266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6.5">
      <c r="A2" s="6"/>
      <c r="B2" s="1" t="s">
        <v>267</v>
      </c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.75" hidden="1">
      <c r="A3" s="6"/>
      <c r="B3" s="1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.75">
      <c r="A4" s="6"/>
      <c r="B4" s="6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.75">
      <c r="A5" s="6"/>
      <c r="B5" s="6" t="s">
        <v>142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5.75">
      <c r="A6" s="6"/>
      <c r="B6" s="1" t="s">
        <v>143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6.5">
      <c r="A7" s="6"/>
      <c r="B7" s="2" t="s">
        <v>264</v>
      </c>
      <c r="C7" s="2"/>
      <c r="D7" s="2"/>
      <c r="E7" s="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5.75" hidden="1">
      <c r="A8" s="6"/>
      <c r="B8" s="1" t="s">
        <v>135</v>
      </c>
      <c r="C8" s="1"/>
      <c r="D8" s="1"/>
      <c r="E8" s="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6.5">
      <c r="A9" s="6"/>
      <c r="B9" s="2" t="s">
        <v>270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6.5">
      <c r="A10" s="6"/>
      <c r="B10" s="3" t="s">
        <v>252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hidden="1">
      <c r="A11" s="6"/>
      <c r="B11" s="1" t="s">
        <v>135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6.5">
      <c r="A12" s="6"/>
      <c r="B12" s="6" t="s">
        <v>253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5.75">
      <c r="A13" s="6"/>
      <c r="B13" s="6" t="s"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5.75" hidden="1">
      <c r="A14" s="6"/>
      <c r="B14" s="1" t="s">
        <v>135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6.5">
      <c r="A15" s="1" t="s">
        <v>265</v>
      </c>
      <c r="B15" s="6" t="s">
        <v>107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6.5">
      <c r="A16" s="2" t="s">
        <v>271</v>
      </c>
      <c r="B16" s="6" t="s">
        <v>14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6.5">
      <c r="A17" s="3" t="s">
        <v>15</v>
      </c>
      <c r="B17" s="6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6.5">
      <c r="A18" s="6" t="s">
        <v>254</v>
      </c>
      <c r="B18" s="6" t="s">
        <v>108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.75">
      <c r="A19" s="6" t="s">
        <v>109</v>
      </c>
      <c r="B19" s="6" t="s">
        <v>110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.75">
      <c r="A20" s="6" t="s">
        <v>111</v>
      </c>
      <c r="B20" s="6" t="s">
        <v>12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>
      <c r="A21" s="6" t="s">
        <v>112</v>
      </c>
      <c r="B21" s="6" t="s">
        <v>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.75">
      <c r="A22" s="6" t="s">
        <v>113</v>
      </c>
      <c r="B22" s="6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5.75">
      <c r="A23" s="6" t="s">
        <v>114</v>
      </c>
      <c r="B23" s="6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.75">
      <c r="A24" s="6"/>
      <c r="B24" s="6" t="s">
        <v>71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5.75" customHeight="1">
      <c r="A25" s="27"/>
      <c r="B25" s="3" t="s">
        <v>116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"/>
      <c r="AA25" s="3"/>
      <c r="AB25" s="3"/>
      <c r="AC25" s="6"/>
      <c r="AD25" s="6"/>
      <c r="AE25" s="6"/>
      <c r="AF25" s="6"/>
      <c r="AG25" s="6"/>
      <c r="AH25" s="6"/>
      <c r="AI25" s="6"/>
    </row>
    <row r="26" spans="1:35" ht="15.75" hidden="1">
      <c r="A26" s="9"/>
      <c r="B26" s="1" t="s">
        <v>134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6.5" hidden="1">
      <c r="A27" s="1"/>
      <c r="B27" s="1" t="s">
        <v>135</v>
      </c>
      <c r="C27" s="1"/>
      <c r="D27" s="1"/>
      <c r="E27" s="1"/>
      <c r="F27" s="2">
        <v>2004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5.75" hidden="1">
      <c r="A28" s="73"/>
      <c r="B28" s="48" t="s">
        <v>135</v>
      </c>
      <c r="C28" s="48"/>
      <c r="D28" s="48"/>
      <c r="E28" s="4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5.75">
      <c r="A29" s="10"/>
      <c r="B29" s="11" t="s">
        <v>135</v>
      </c>
      <c r="C29" s="1"/>
      <c r="D29" s="1"/>
      <c r="E29" s="1"/>
      <c r="F29" s="12"/>
      <c r="G29" s="13" t="s">
        <v>118</v>
      </c>
      <c r="H29" s="13"/>
      <c r="I29" s="13"/>
      <c r="J29" s="13"/>
      <c r="K29" s="13" t="s">
        <v>119</v>
      </c>
      <c r="L29" s="13"/>
      <c r="M29" s="13"/>
      <c r="N29" s="13"/>
      <c r="O29" s="13" t="s">
        <v>120</v>
      </c>
      <c r="P29" s="13"/>
      <c r="Q29" s="13"/>
      <c r="R29" s="13"/>
      <c r="S29" s="13"/>
      <c r="T29" s="14"/>
      <c r="U29" s="13" t="s">
        <v>121</v>
      </c>
      <c r="V29" s="13"/>
      <c r="W29" s="13"/>
      <c r="X29" s="13"/>
      <c r="Y29" s="11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5.75">
      <c r="A30" s="10"/>
      <c r="B30" s="15" t="s">
        <v>115</v>
      </c>
      <c r="C30" s="1"/>
      <c r="D30" s="1"/>
      <c r="E30" s="1"/>
      <c r="F30" s="16"/>
      <c r="G30" s="1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8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5.75">
      <c r="A31" s="10"/>
      <c r="B31" s="15" t="s">
        <v>115</v>
      </c>
      <c r="C31" s="1"/>
      <c r="D31" s="1"/>
      <c r="E31" s="1"/>
      <c r="F31" s="16"/>
      <c r="G31" s="16"/>
      <c r="H31" s="13" t="s">
        <v>122</v>
      </c>
      <c r="I31" s="13"/>
      <c r="J31" s="13"/>
      <c r="K31" s="13" t="s">
        <v>123</v>
      </c>
      <c r="L31" s="13"/>
      <c r="M31" s="13"/>
      <c r="N31" s="13"/>
      <c r="O31" s="19"/>
      <c r="P31" s="13" t="s">
        <v>247</v>
      </c>
      <c r="Q31" s="13"/>
      <c r="R31" s="13"/>
      <c r="S31" s="13"/>
      <c r="T31" s="13" t="s">
        <v>248</v>
      </c>
      <c r="U31" s="13"/>
      <c r="V31" s="13"/>
      <c r="W31" s="13"/>
      <c r="X31" s="13"/>
      <c r="Y31" s="13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5.75">
      <c r="A32" s="10"/>
      <c r="B32" s="15" t="s">
        <v>115</v>
      </c>
      <c r="C32" s="1"/>
      <c r="D32" s="1"/>
      <c r="E32" s="1"/>
      <c r="F32" s="16"/>
      <c r="G32" s="16"/>
      <c r="H32" s="9"/>
      <c r="I32" s="20" t="s">
        <v>249</v>
      </c>
      <c r="J32" s="21"/>
      <c r="K32" s="22"/>
      <c r="L32" s="9"/>
      <c r="M32" s="23"/>
      <c r="N32" s="9"/>
      <c r="O32" s="17"/>
      <c r="P32" s="9"/>
      <c r="Q32" s="9"/>
      <c r="R32" s="9"/>
      <c r="S32" s="9"/>
      <c r="T32" s="22"/>
      <c r="U32" s="9"/>
      <c r="V32" s="9"/>
      <c r="W32" s="9"/>
      <c r="X32" s="20" t="s">
        <v>91</v>
      </c>
      <c r="Y32" s="21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5.75">
      <c r="A33" s="10"/>
      <c r="B33" s="15" t="s">
        <v>115</v>
      </c>
      <c r="C33" s="1"/>
      <c r="D33" s="1"/>
      <c r="E33" s="1"/>
      <c r="F33" s="16"/>
      <c r="G33" s="16"/>
      <c r="H33" s="10"/>
      <c r="I33" s="24" t="s">
        <v>250</v>
      </c>
      <c r="J33" s="25"/>
      <c r="K33" s="26" t="s">
        <v>124</v>
      </c>
      <c r="L33" s="27"/>
      <c r="M33" s="28"/>
      <c r="N33" s="1"/>
      <c r="O33" s="29"/>
      <c r="P33" s="30"/>
      <c r="Q33" s="25" t="s">
        <v>125</v>
      </c>
      <c r="R33" s="25"/>
      <c r="S33" s="31"/>
      <c r="T33" s="24" t="s">
        <v>5</v>
      </c>
      <c r="U33" s="25"/>
      <c r="V33" s="25"/>
      <c r="W33" s="25"/>
      <c r="X33" s="32" t="s">
        <v>3</v>
      </c>
      <c r="Y33" s="25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5.75">
      <c r="A34" s="10" t="s">
        <v>84</v>
      </c>
      <c r="B34" s="15" t="s">
        <v>115</v>
      </c>
      <c r="C34" s="1"/>
      <c r="D34" s="1"/>
      <c r="E34" s="1"/>
      <c r="F34" s="34"/>
      <c r="G34" s="34"/>
      <c r="H34" s="33"/>
      <c r="I34" s="35"/>
      <c r="J34" s="9"/>
      <c r="K34" s="35"/>
      <c r="L34" s="9"/>
      <c r="M34" s="36"/>
      <c r="N34" s="1"/>
      <c r="O34" s="37"/>
      <c r="P34" s="22"/>
      <c r="Q34" s="23"/>
      <c r="R34" s="9"/>
      <c r="S34" s="9"/>
      <c r="T34" s="35"/>
      <c r="U34" s="9"/>
      <c r="V34" s="9"/>
      <c r="W34" s="9"/>
      <c r="X34" s="35"/>
      <c r="Y34" s="9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6.5">
      <c r="A35" s="10" t="s">
        <v>262</v>
      </c>
      <c r="B35" s="15" t="s">
        <v>136</v>
      </c>
      <c r="C35" s="1"/>
      <c r="D35" s="1"/>
      <c r="E35" s="1"/>
      <c r="F35" s="34"/>
      <c r="G35" s="34"/>
      <c r="H35" s="33"/>
      <c r="I35" s="38"/>
      <c r="J35" s="33"/>
      <c r="K35" s="38"/>
      <c r="L35" s="33"/>
      <c r="M35" s="39"/>
      <c r="N35" s="6"/>
      <c r="O35" s="37"/>
      <c r="P35" s="40"/>
      <c r="Q35" s="41"/>
      <c r="R35" s="42" t="s">
        <v>255</v>
      </c>
      <c r="S35" s="21"/>
      <c r="T35" s="43"/>
      <c r="U35" s="1"/>
      <c r="V35" s="1"/>
      <c r="W35" s="1"/>
      <c r="X35" s="44"/>
      <c r="Y35" s="1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.75">
      <c r="A36" s="10"/>
      <c r="B36" s="15" t="s">
        <v>263</v>
      </c>
      <c r="C36" s="1"/>
      <c r="D36" s="1"/>
      <c r="E36" s="1"/>
      <c r="F36" s="37"/>
      <c r="G36" s="37"/>
      <c r="H36" s="6"/>
      <c r="I36" s="45"/>
      <c r="J36" s="6"/>
      <c r="K36" s="45"/>
      <c r="L36" s="6"/>
      <c r="M36" s="41"/>
      <c r="N36" s="6"/>
      <c r="O36" s="34"/>
      <c r="P36" s="45"/>
      <c r="Q36" s="41"/>
      <c r="R36" s="25" t="s">
        <v>246</v>
      </c>
      <c r="S36" s="25"/>
      <c r="T36" s="35"/>
      <c r="U36" s="9"/>
      <c r="V36" s="9"/>
      <c r="W36" s="9"/>
      <c r="X36" s="35"/>
      <c r="Y36" s="9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.75">
      <c r="A37" s="10"/>
      <c r="B37" s="15" t="s">
        <v>115</v>
      </c>
      <c r="C37" s="1" t="s">
        <v>86</v>
      </c>
      <c r="D37" s="1" t="s">
        <v>86</v>
      </c>
      <c r="E37" s="1" t="s">
        <v>86</v>
      </c>
      <c r="F37" s="16"/>
      <c r="G37" s="34"/>
      <c r="H37" s="33"/>
      <c r="I37" s="38"/>
      <c r="J37" s="33"/>
      <c r="K37" s="38"/>
      <c r="L37" s="33"/>
      <c r="M37" s="39"/>
      <c r="N37" s="33"/>
      <c r="O37" s="34"/>
      <c r="P37" s="38"/>
      <c r="Q37" s="41"/>
      <c r="R37" s="33"/>
      <c r="S37" s="33"/>
      <c r="T37" s="38"/>
      <c r="U37" s="33"/>
      <c r="W37" s="33"/>
      <c r="X37" s="38"/>
      <c r="Y37" s="33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5.75">
      <c r="A38" s="10"/>
      <c r="B38" s="15" t="s">
        <v>115</v>
      </c>
      <c r="C38" s="1" t="s">
        <v>88</v>
      </c>
      <c r="D38" s="1" t="s">
        <v>88</v>
      </c>
      <c r="E38" s="1" t="s">
        <v>88</v>
      </c>
      <c r="F38" s="37"/>
      <c r="G38" s="34"/>
      <c r="H38" s="1"/>
      <c r="I38" s="38"/>
      <c r="J38" s="46"/>
      <c r="K38" s="38"/>
      <c r="L38" s="6"/>
      <c r="M38" s="47"/>
      <c r="N38" s="33" t="s">
        <v>87</v>
      </c>
      <c r="O38" s="34"/>
      <c r="P38" s="45"/>
      <c r="Q38" s="41"/>
      <c r="R38" s="33"/>
      <c r="S38" s="33"/>
      <c r="T38" s="40"/>
      <c r="U38" s="33" t="s">
        <v>260</v>
      </c>
      <c r="V38" s="46"/>
      <c r="W38" s="33"/>
      <c r="X38" s="40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.75">
      <c r="A39" s="10"/>
      <c r="B39" s="15" t="s">
        <v>115</v>
      </c>
      <c r="C39" s="1" t="s">
        <v>92</v>
      </c>
      <c r="D39" s="1" t="s">
        <v>93</v>
      </c>
      <c r="E39" s="1" t="s">
        <v>94</v>
      </c>
      <c r="F39" s="34" t="s">
        <v>95</v>
      </c>
      <c r="G39" s="34"/>
      <c r="H39" s="33"/>
      <c r="I39" s="38"/>
      <c r="J39" s="46"/>
      <c r="K39" s="38"/>
      <c r="L39" s="46" t="s">
        <v>96</v>
      </c>
      <c r="M39" s="47" t="s">
        <v>245</v>
      </c>
      <c r="N39" s="33" t="s">
        <v>89</v>
      </c>
      <c r="O39" s="34"/>
      <c r="P39" s="38"/>
      <c r="Q39" s="47"/>
      <c r="R39" s="33"/>
      <c r="S39" s="33" t="s">
        <v>85</v>
      </c>
      <c r="T39" s="40"/>
      <c r="U39" s="46" t="s">
        <v>90</v>
      </c>
      <c r="V39" s="33"/>
      <c r="W39" s="33"/>
      <c r="X39" s="40"/>
      <c r="Y39" s="46" t="s">
        <v>98</v>
      </c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59" customFormat="1" ht="15.75">
      <c r="A40" s="10"/>
      <c r="B40" s="48" t="s">
        <v>115</v>
      </c>
      <c r="C40" s="1" t="s">
        <v>99</v>
      </c>
      <c r="D40" s="1" t="s">
        <v>99</v>
      </c>
      <c r="E40" s="1" t="s">
        <v>100</v>
      </c>
      <c r="F40" s="49" t="s">
        <v>101</v>
      </c>
      <c r="G40" s="49" t="s">
        <v>95</v>
      </c>
      <c r="H40" s="50" t="s">
        <v>95</v>
      </c>
      <c r="I40" s="51" t="s">
        <v>244</v>
      </c>
      <c r="J40" s="52" t="s">
        <v>257</v>
      </c>
      <c r="K40" s="51" t="s">
        <v>244</v>
      </c>
      <c r="L40" s="52" t="s">
        <v>102</v>
      </c>
      <c r="M40" s="53" t="s">
        <v>103</v>
      </c>
      <c r="N40" s="50" t="s">
        <v>2</v>
      </c>
      <c r="O40" s="49" t="s">
        <v>95</v>
      </c>
      <c r="P40" s="51" t="s">
        <v>244</v>
      </c>
      <c r="Q40" s="54" t="s">
        <v>97</v>
      </c>
      <c r="R40" s="50" t="s">
        <v>95</v>
      </c>
      <c r="S40" s="50" t="s">
        <v>104</v>
      </c>
      <c r="T40" s="51" t="s">
        <v>244</v>
      </c>
      <c r="U40" s="52" t="s">
        <v>258</v>
      </c>
      <c r="V40" s="52" t="s">
        <v>259</v>
      </c>
      <c r="W40" s="52" t="s">
        <v>105</v>
      </c>
      <c r="X40" s="55" t="s">
        <v>244</v>
      </c>
      <c r="Y40" s="52" t="s">
        <v>106</v>
      </c>
      <c r="Z40" s="58"/>
      <c r="AA40" s="58"/>
      <c r="AB40" s="58"/>
      <c r="AC40" s="58"/>
      <c r="AD40" s="58"/>
      <c r="AE40" s="58"/>
      <c r="AF40" s="58"/>
      <c r="AG40" s="58"/>
      <c r="AH40" s="58"/>
      <c r="AI40" s="58"/>
    </row>
    <row r="41" spans="1:35" s="59" customFormat="1" ht="15.75">
      <c r="A41" s="73"/>
      <c r="B41" s="15" t="s">
        <v>115</v>
      </c>
      <c r="C41" s="48"/>
      <c r="D41" s="48"/>
      <c r="E41" s="48"/>
      <c r="F41" s="49">
        <v>1</v>
      </c>
      <c r="G41" s="49">
        <v>2</v>
      </c>
      <c r="H41" s="50">
        <v>3</v>
      </c>
      <c r="I41" s="51">
        <v>4</v>
      </c>
      <c r="J41" s="52">
        <v>5</v>
      </c>
      <c r="K41" s="51">
        <v>6</v>
      </c>
      <c r="L41" s="52">
        <v>7</v>
      </c>
      <c r="M41" s="50">
        <v>8</v>
      </c>
      <c r="N41" s="50">
        <v>9</v>
      </c>
      <c r="O41" s="51">
        <v>10</v>
      </c>
      <c r="P41" s="51">
        <v>11</v>
      </c>
      <c r="Q41" s="52">
        <v>12</v>
      </c>
      <c r="R41" s="50">
        <v>13</v>
      </c>
      <c r="S41" s="50">
        <v>14</v>
      </c>
      <c r="T41" s="51">
        <v>15</v>
      </c>
      <c r="U41" s="52">
        <v>16</v>
      </c>
      <c r="V41" s="52">
        <v>17</v>
      </c>
      <c r="W41" s="52">
        <v>18</v>
      </c>
      <c r="X41" s="55">
        <v>19</v>
      </c>
      <c r="Y41" s="52">
        <v>20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</row>
    <row r="42" spans="1:35" s="59" customFormat="1" ht="15.75" hidden="1">
      <c r="A42" s="15"/>
      <c r="B42" s="15" t="s">
        <v>115</v>
      </c>
      <c r="C42" s="15"/>
      <c r="D42" s="15"/>
      <c r="E42" s="15"/>
      <c r="F42" s="78"/>
      <c r="G42" s="78"/>
      <c r="I42" s="43"/>
      <c r="K42" s="43"/>
      <c r="N42" s="16"/>
      <c r="O42" s="43"/>
      <c r="P42" s="43"/>
      <c r="Q42" s="15"/>
      <c r="R42" s="43"/>
      <c r="T42" s="40"/>
      <c r="U42" s="77"/>
      <c r="V42" s="77"/>
      <c r="W42" s="77"/>
      <c r="X42" s="38"/>
      <c r="Y42" s="76"/>
      <c r="Z42" s="58"/>
      <c r="AA42" s="58"/>
      <c r="AB42" s="58"/>
      <c r="AC42" s="58"/>
      <c r="AD42" s="58"/>
      <c r="AE42" s="58"/>
      <c r="AF42" s="58"/>
      <c r="AG42" s="58"/>
      <c r="AH42" s="58"/>
      <c r="AI42" s="58"/>
    </row>
    <row r="43" spans="1:35" s="59" customFormat="1" ht="15.75" hidden="1">
      <c r="A43" s="56"/>
      <c r="B43" s="15" t="s">
        <v>115</v>
      </c>
      <c r="C43" s="15"/>
      <c r="D43" s="15"/>
      <c r="E43" s="15"/>
      <c r="F43" s="57"/>
      <c r="G43" s="57"/>
      <c r="H43" s="56"/>
      <c r="I43" s="35"/>
      <c r="J43" s="56"/>
      <c r="K43" s="35"/>
      <c r="L43" s="56"/>
      <c r="M43" s="56"/>
      <c r="N43" s="57"/>
      <c r="O43" s="35"/>
      <c r="P43" s="35"/>
      <c r="Q43" s="56"/>
      <c r="R43" s="35"/>
      <c r="S43" s="56"/>
      <c r="T43" s="35"/>
      <c r="U43" s="56"/>
      <c r="V43" s="56"/>
      <c r="W43" s="56"/>
      <c r="X43" s="35"/>
      <c r="Y43" s="56"/>
      <c r="Z43" s="58"/>
      <c r="AA43" s="58"/>
      <c r="AB43" s="58"/>
      <c r="AC43" s="58"/>
      <c r="AD43" s="58"/>
      <c r="AE43" s="58"/>
      <c r="AF43" s="58"/>
      <c r="AG43" s="58"/>
      <c r="AH43" s="58"/>
      <c r="AI43" s="58"/>
    </row>
    <row r="44" spans="1:45" ht="16.5">
      <c r="A44" s="79" t="s">
        <v>146</v>
      </c>
      <c r="B44" s="79" t="s">
        <v>146</v>
      </c>
      <c r="C44" s="61">
        <f aca="true" t="shared" si="0" ref="C44:C107">G44-H44-O44</f>
        <v>0</v>
      </c>
      <c r="D44" s="61">
        <f>H44-SUM(I44+K44+N44)</f>
        <v>0</v>
      </c>
      <c r="E44" s="61">
        <f aca="true" t="shared" si="1" ref="E44:E107">O44-P44-T44-X44</f>
        <v>0</v>
      </c>
      <c r="F44" s="81">
        <v>17546.744</v>
      </c>
      <c r="G44" s="81">
        <v>15830.171</v>
      </c>
      <c r="H44" s="81">
        <v>9081.559</v>
      </c>
      <c r="I44" s="81">
        <v>980.795</v>
      </c>
      <c r="J44" s="81">
        <v>5.609</v>
      </c>
      <c r="K44" s="81">
        <v>7993.219</v>
      </c>
      <c r="L44" s="81">
        <v>3855.962</v>
      </c>
      <c r="M44" s="81">
        <v>1248.457</v>
      </c>
      <c r="N44" s="81">
        <v>107.545</v>
      </c>
      <c r="O44" s="81">
        <v>6748.612</v>
      </c>
      <c r="P44" s="81">
        <v>2577.406</v>
      </c>
      <c r="Q44" s="81">
        <v>2339.798</v>
      </c>
      <c r="R44" s="81">
        <v>118.315</v>
      </c>
      <c r="S44" s="81">
        <v>44.886</v>
      </c>
      <c r="T44" s="81">
        <v>3676.701</v>
      </c>
      <c r="U44" s="81">
        <v>335.001</v>
      </c>
      <c r="V44" s="81">
        <v>62.826</v>
      </c>
      <c r="W44" s="93">
        <v>2443.469</v>
      </c>
      <c r="X44" s="81">
        <v>494.505</v>
      </c>
      <c r="Y44" s="84">
        <v>61.488</v>
      </c>
      <c r="Z44" s="92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6.5">
      <c r="A45" s="79" t="s">
        <v>147</v>
      </c>
      <c r="B45" s="79" t="s">
        <v>147</v>
      </c>
      <c r="C45" s="61">
        <f t="shared" si="0"/>
        <v>0</v>
      </c>
      <c r="D45" s="61">
        <f>H45-SUM(I45+K45+N45)</f>
        <v>0</v>
      </c>
      <c r="E45" s="61">
        <f t="shared" si="1"/>
        <v>0</v>
      </c>
      <c r="F45" s="81">
        <v>3572.62</v>
      </c>
      <c r="G45" s="81">
        <v>2536.645</v>
      </c>
      <c r="H45" s="81">
        <v>542.116</v>
      </c>
      <c r="I45" s="81">
        <v>48.938</v>
      </c>
      <c r="J45" s="81">
        <v>42.731</v>
      </c>
      <c r="K45" s="81">
        <v>489.229</v>
      </c>
      <c r="L45" s="81">
        <v>258.556</v>
      </c>
      <c r="M45" s="81">
        <v>0.018</v>
      </c>
      <c r="N45" s="81">
        <v>3.949</v>
      </c>
      <c r="O45" s="81">
        <v>1994.529</v>
      </c>
      <c r="P45" s="81">
        <v>1383.162</v>
      </c>
      <c r="Q45" s="81">
        <v>806.081</v>
      </c>
      <c r="R45" s="81">
        <v>553.827</v>
      </c>
      <c r="S45" s="81">
        <v>332.045</v>
      </c>
      <c r="T45" s="81">
        <v>531.894</v>
      </c>
      <c r="U45" s="81">
        <v>43.501</v>
      </c>
      <c r="V45" s="91" t="s">
        <v>117</v>
      </c>
      <c r="W45" s="93">
        <v>298.323</v>
      </c>
      <c r="X45" s="81">
        <v>79.473</v>
      </c>
      <c r="Y45" s="84">
        <v>28.492</v>
      </c>
      <c r="Z45" s="92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6.5">
      <c r="A46" s="79" t="s">
        <v>148</v>
      </c>
      <c r="B46" s="79" t="s">
        <v>148</v>
      </c>
      <c r="C46" s="61">
        <f t="shared" si="0"/>
        <v>0</v>
      </c>
      <c r="D46" s="61">
        <f aca="true" t="shared" si="2" ref="D46:D109">H46-SUM(I46+K46+N46)</f>
        <v>0</v>
      </c>
      <c r="E46" s="61">
        <f t="shared" si="1"/>
        <v>0</v>
      </c>
      <c r="F46" s="81">
        <v>2851.779</v>
      </c>
      <c r="G46" s="81">
        <v>2851.779</v>
      </c>
      <c r="H46" s="81">
        <v>545.481</v>
      </c>
      <c r="I46" s="81">
        <v>69.74</v>
      </c>
      <c r="J46" s="81">
        <v>30.171</v>
      </c>
      <c r="K46" s="81">
        <v>390.528</v>
      </c>
      <c r="L46" s="81">
        <v>110.769</v>
      </c>
      <c r="M46" s="81">
        <v>207.207</v>
      </c>
      <c r="N46" s="81">
        <v>85.213</v>
      </c>
      <c r="O46" s="81">
        <v>2306.298</v>
      </c>
      <c r="P46" s="81">
        <v>1269.506</v>
      </c>
      <c r="Q46" s="81">
        <v>1126.486</v>
      </c>
      <c r="R46" s="81">
        <v>87.469</v>
      </c>
      <c r="S46" s="81">
        <v>15.531</v>
      </c>
      <c r="T46" s="81">
        <v>663.937</v>
      </c>
      <c r="U46" s="81">
        <v>0.68</v>
      </c>
      <c r="V46" s="91" t="s">
        <v>117</v>
      </c>
      <c r="W46" s="93">
        <v>240.858</v>
      </c>
      <c r="X46" s="81">
        <v>372.855</v>
      </c>
      <c r="Y46" s="84">
        <v>263.979</v>
      </c>
      <c r="Z46" s="92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6.5">
      <c r="A47" s="79" t="s">
        <v>149</v>
      </c>
      <c r="B47" s="79" t="s">
        <v>149</v>
      </c>
      <c r="C47" s="61">
        <f t="shared" si="0"/>
        <v>0</v>
      </c>
      <c r="D47" s="61">
        <f t="shared" si="2"/>
        <v>0</v>
      </c>
      <c r="E47" s="61">
        <f t="shared" si="1"/>
        <v>0</v>
      </c>
      <c r="F47" s="81">
        <v>2517.015</v>
      </c>
      <c r="G47" s="81">
        <v>2517.015</v>
      </c>
      <c r="H47" s="81">
        <v>1213.845</v>
      </c>
      <c r="I47" s="81">
        <v>53.669</v>
      </c>
      <c r="J47" s="81">
        <v>8.617</v>
      </c>
      <c r="K47" s="81">
        <v>1136.483</v>
      </c>
      <c r="L47" s="81">
        <v>539.084</v>
      </c>
      <c r="M47" s="81">
        <v>33.59</v>
      </c>
      <c r="N47" s="81">
        <v>23.693</v>
      </c>
      <c r="O47" s="81">
        <v>1303.17</v>
      </c>
      <c r="P47" s="81">
        <v>672.085</v>
      </c>
      <c r="Q47" s="81">
        <v>528.421</v>
      </c>
      <c r="R47" s="81">
        <v>112.074</v>
      </c>
      <c r="S47" s="81">
        <v>112.074</v>
      </c>
      <c r="T47" s="81">
        <v>437.645</v>
      </c>
      <c r="U47" s="81">
        <v>3.614</v>
      </c>
      <c r="V47" s="91" t="s">
        <v>117</v>
      </c>
      <c r="W47" s="93">
        <v>373.514</v>
      </c>
      <c r="X47" s="81">
        <v>193.44</v>
      </c>
      <c r="Y47" s="84">
        <v>123.374</v>
      </c>
      <c r="Z47" s="92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16.5">
      <c r="A48" s="79" t="s">
        <v>150</v>
      </c>
      <c r="B48" s="79" t="s">
        <v>150</v>
      </c>
      <c r="C48" s="61">
        <f t="shared" si="0"/>
        <v>0</v>
      </c>
      <c r="D48" s="61">
        <f t="shared" si="2"/>
        <v>0</v>
      </c>
      <c r="E48" s="61">
        <f t="shared" si="1"/>
        <v>0</v>
      </c>
      <c r="F48" s="81">
        <v>3818.97</v>
      </c>
      <c r="G48" s="81">
        <v>2970.949</v>
      </c>
      <c r="H48" s="81">
        <v>1706.694</v>
      </c>
      <c r="I48" s="81">
        <v>105.397</v>
      </c>
      <c r="J48" s="81">
        <v>8.338</v>
      </c>
      <c r="K48" s="81">
        <v>1515.784</v>
      </c>
      <c r="L48" s="81">
        <v>613.821</v>
      </c>
      <c r="M48" s="81">
        <v>129.628</v>
      </c>
      <c r="N48" s="81">
        <v>85.513</v>
      </c>
      <c r="O48" s="81">
        <v>1264.255</v>
      </c>
      <c r="P48" s="81">
        <v>461.69</v>
      </c>
      <c r="Q48" s="81">
        <v>375.928</v>
      </c>
      <c r="R48" s="81">
        <v>46.165</v>
      </c>
      <c r="S48" s="81">
        <v>43.887</v>
      </c>
      <c r="T48" s="81">
        <v>527.897</v>
      </c>
      <c r="U48" s="81">
        <v>53.501</v>
      </c>
      <c r="V48" s="81">
        <v>113.309</v>
      </c>
      <c r="W48" s="91" t="s">
        <v>117</v>
      </c>
      <c r="X48" s="81">
        <v>274.668</v>
      </c>
      <c r="Y48" s="84">
        <v>113.183</v>
      </c>
      <c r="Z48" s="92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6.5">
      <c r="A49" s="79" t="s">
        <v>151</v>
      </c>
      <c r="B49" s="79" t="s">
        <v>151</v>
      </c>
      <c r="C49" s="61">
        <f t="shared" si="0"/>
        <v>0</v>
      </c>
      <c r="D49" s="61">
        <f t="shared" si="2"/>
        <v>0</v>
      </c>
      <c r="E49" s="61">
        <f t="shared" si="1"/>
        <v>0</v>
      </c>
      <c r="F49" s="81">
        <v>4139.088</v>
      </c>
      <c r="G49" s="81">
        <v>3535.424</v>
      </c>
      <c r="H49" s="81">
        <v>2530.481</v>
      </c>
      <c r="I49" s="81">
        <v>136.756</v>
      </c>
      <c r="J49" s="81">
        <v>103.488</v>
      </c>
      <c r="K49" s="81">
        <v>2315.724</v>
      </c>
      <c r="L49" s="81">
        <v>915.63</v>
      </c>
      <c r="M49" s="81">
        <v>519.036</v>
      </c>
      <c r="N49" s="81">
        <v>78.001</v>
      </c>
      <c r="O49" s="81">
        <v>1004.943</v>
      </c>
      <c r="P49" s="81">
        <v>583.173</v>
      </c>
      <c r="Q49" s="81">
        <v>488.738</v>
      </c>
      <c r="R49" s="81">
        <v>28.042</v>
      </c>
      <c r="S49" s="81">
        <v>20.769</v>
      </c>
      <c r="T49" s="81">
        <v>191.774</v>
      </c>
      <c r="U49" s="81">
        <v>19.578</v>
      </c>
      <c r="V49" s="81">
        <v>16.95</v>
      </c>
      <c r="W49" s="91" t="s">
        <v>117</v>
      </c>
      <c r="X49" s="81">
        <v>229.996</v>
      </c>
      <c r="Y49" s="84">
        <v>46.416</v>
      </c>
      <c r="Z49" s="92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6.5">
      <c r="A50" s="79" t="s">
        <v>152</v>
      </c>
      <c r="B50" s="79" t="s">
        <v>152</v>
      </c>
      <c r="C50" s="61">
        <f t="shared" si="0"/>
        <v>0</v>
      </c>
      <c r="D50" s="61">
        <f t="shared" si="2"/>
        <v>0</v>
      </c>
      <c r="E50" s="61">
        <f t="shared" si="1"/>
        <v>0</v>
      </c>
      <c r="F50" s="81">
        <v>5920.258</v>
      </c>
      <c r="G50" s="81">
        <v>5687.95</v>
      </c>
      <c r="H50" s="81">
        <v>1379.37</v>
      </c>
      <c r="I50" s="81">
        <v>879.146</v>
      </c>
      <c r="J50" s="81">
        <v>224.428</v>
      </c>
      <c r="K50" s="81">
        <v>450.973</v>
      </c>
      <c r="L50" s="83">
        <v>0</v>
      </c>
      <c r="M50" s="81">
        <v>25.238</v>
      </c>
      <c r="N50" s="81">
        <v>49.251</v>
      </c>
      <c r="O50" s="81">
        <v>4308.58</v>
      </c>
      <c r="P50" s="81">
        <v>1549.874</v>
      </c>
      <c r="Q50" s="81">
        <v>1040.028</v>
      </c>
      <c r="R50" s="81">
        <v>397.107</v>
      </c>
      <c r="S50" s="81">
        <v>111.386</v>
      </c>
      <c r="T50" s="81">
        <v>2238.036</v>
      </c>
      <c r="U50" s="81">
        <v>31.087</v>
      </c>
      <c r="V50" s="81">
        <v>441.369</v>
      </c>
      <c r="W50" s="93">
        <v>1004.205</v>
      </c>
      <c r="X50" s="81">
        <v>520.67</v>
      </c>
      <c r="Y50" s="84">
        <v>314.363</v>
      </c>
      <c r="Z50" s="92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16.5">
      <c r="A51" s="79" t="s">
        <v>153</v>
      </c>
      <c r="B51" s="79" t="s">
        <v>153</v>
      </c>
      <c r="C51" s="61">
        <f t="shared" si="0"/>
        <v>0</v>
      </c>
      <c r="D51" s="61">
        <f t="shared" si="2"/>
        <v>0</v>
      </c>
      <c r="E51" s="61">
        <f t="shared" si="1"/>
        <v>7.105427357601002E-14</v>
      </c>
      <c r="F51" s="81">
        <v>1525.085</v>
      </c>
      <c r="G51" s="81">
        <v>1500.117</v>
      </c>
      <c r="H51" s="81">
        <v>224.003</v>
      </c>
      <c r="I51" s="81">
        <v>10.208</v>
      </c>
      <c r="J51" s="83">
        <v>0</v>
      </c>
      <c r="K51" s="81">
        <v>183.25</v>
      </c>
      <c r="L51" s="81">
        <v>81.975</v>
      </c>
      <c r="M51" s="81">
        <v>24.861</v>
      </c>
      <c r="N51" s="81">
        <v>30.545</v>
      </c>
      <c r="O51" s="81">
        <v>1276.114</v>
      </c>
      <c r="P51" s="81">
        <v>621.329</v>
      </c>
      <c r="Q51" s="81">
        <v>570.15</v>
      </c>
      <c r="R51" s="81">
        <v>11.287</v>
      </c>
      <c r="S51" s="81">
        <v>8.496</v>
      </c>
      <c r="T51" s="81">
        <v>593.389</v>
      </c>
      <c r="U51" s="91" t="s">
        <v>117</v>
      </c>
      <c r="V51" s="91" t="s">
        <v>117</v>
      </c>
      <c r="W51" s="93">
        <v>514.06</v>
      </c>
      <c r="X51" s="81">
        <v>61.396</v>
      </c>
      <c r="Y51" s="84">
        <v>24.965</v>
      </c>
      <c r="Z51" s="92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16.5">
      <c r="A52" s="79" t="s">
        <v>159</v>
      </c>
      <c r="B52" s="79" t="s">
        <v>159</v>
      </c>
      <c r="C52" s="61">
        <f t="shared" si="0"/>
        <v>0</v>
      </c>
      <c r="D52" s="61">
        <f t="shared" si="2"/>
        <v>0</v>
      </c>
      <c r="E52" s="61">
        <f t="shared" si="1"/>
        <v>0</v>
      </c>
      <c r="F52" s="81">
        <v>2697.43</v>
      </c>
      <c r="G52" s="81">
        <v>2697.158</v>
      </c>
      <c r="H52" s="81">
        <v>1602.546</v>
      </c>
      <c r="I52" s="81">
        <v>214.554</v>
      </c>
      <c r="J52" s="81">
        <v>10.57</v>
      </c>
      <c r="K52" s="81">
        <v>1342.974</v>
      </c>
      <c r="L52" s="81">
        <v>550.24</v>
      </c>
      <c r="M52" s="81">
        <v>212.767</v>
      </c>
      <c r="N52" s="81">
        <v>45.018</v>
      </c>
      <c r="O52" s="81">
        <v>1094.612</v>
      </c>
      <c r="P52" s="81">
        <v>350.84</v>
      </c>
      <c r="Q52" s="81">
        <v>273.451</v>
      </c>
      <c r="R52" s="81">
        <v>32.819</v>
      </c>
      <c r="S52" s="81">
        <v>26.633</v>
      </c>
      <c r="T52" s="81">
        <v>578.354</v>
      </c>
      <c r="U52" s="81">
        <v>127.825</v>
      </c>
      <c r="V52" s="81">
        <v>62.884</v>
      </c>
      <c r="W52" s="93">
        <v>194.808</v>
      </c>
      <c r="X52" s="81">
        <v>165.418</v>
      </c>
      <c r="Y52" s="84">
        <v>23.634</v>
      </c>
      <c r="Z52" s="9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6.5">
      <c r="A53" s="79" t="s">
        <v>156</v>
      </c>
      <c r="B53" s="79" t="s">
        <v>156</v>
      </c>
      <c r="C53" s="61">
        <f t="shared" si="0"/>
        <v>0</v>
      </c>
      <c r="D53" s="61">
        <f t="shared" si="2"/>
        <v>0</v>
      </c>
      <c r="E53" s="61">
        <f t="shared" si="1"/>
        <v>0</v>
      </c>
      <c r="F53" s="81">
        <v>3638.205</v>
      </c>
      <c r="G53" s="81">
        <v>3035.047</v>
      </c>
      <c r="H53" s="81">
        <v>1895.391</v>
      </c>
      <c r="I53" s="81">
        <v>182.337</v>
      </c>
      <c r="J53" s="81">
        <v>13.847</v>
      </c>
      <c r="K53" s="81">
        <v>1662.345</v>
      </c>
      <c r="L53" s="81">
        <v>654.775</v>
      </c>
      <c r="M53" s="81">
        <v>354.61</v>
      </c>
      <c r="N53" s="81">
        <v>50.709</v>
      </c>
      <c r="O53" s="81">
        <v>1139.656</v>
      </c>
      <c r="P53" s="81">
        <v>258.379</v>
      </c>
      <c r="Q53" s="81">
        <v>210.805</v>
      </c>
      <c r="R53" s="81">
        <v>22.824</v>
      </c>
      <c r="S53" s="81">
        <v>16.21</v>
      </c>
      <c r="T53" s="81">
        <v>567.009</v>
      </c>
      <c r="U53" s="81">
        <v>62.183</v>
      </c>
      <c r="V53" s="81">
        <v>69.235</v>
      </c>
      <c r="W53" s="93">
        <v>167.544</v>
      </c>
      <c r="X53" s="81">
        <v>314.268</v>
      </c>
      <c r="Y53" s="84">
        <v>16.24</v>
      </c>
      <c r="Z53" s="92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ht="16.5">
      <c r="A54" s="79" t="s">
        <v>154</v>
      </c>
      <c r="B54" s="79" t="s">
        <v>154</v>
      </c>
      <c r="C54" s="61">
        <f t="shared" si="0"/>
        <v>0</v>
      </c>
      <c r="D54" s="61">
        <f t="shared" si="2"/>
        <v>0</v>
      </c>
      <c r="E54" s="61">
        <f t="shared" si="1"/>
        <v>0</v>
      </c>
      <c r="F54" s="81">
        <v>2311.082</v>
      </c>
      <c r="G54" s="81">
        <v>2197.387</v>
      </c>
      <c r="H54" s="81">
        <v>1563.915</v>
      </c>
      <c r="I54" s="81">
        <v>60.835</v>
      </c>
      <c r="J54" s="81">
        <v>4.746</v>
      </c>
      <c r="K54" s="81">
        <v>1339.095</v>
      </c>
      <c r="L54" s="81">
        <v>144.963</v>
      </c>
      <c r="M54" s="81">
        <v>817.72</v>
      </c>
      <c r="N54" s="81">
        <v>163.985</v>
      </c>
      <c r="O54" s="81">
        <v>633.472</v>
      </c>
      <c r="P54" s="81">
        <v>352.343</v>
      </c>
      <c r="Q54" s="81">
        <v>329.426</v>
      </c>
      <c r="R54" s="81">
        <v>14.855</v>
      </c>
      <c r="S54" s="91" t="s">
        <v>117</v>
      </c>
      <c r="T54" s="81">
        <v>244.796</v>
      </c>
      <c r="U54" s="81">
        <v>3.518</v>
      </c>
      <c r="V54" s="81">
        <v>73.607</v>
      </c>
      <c r="W54" s="91" t="s">
        <v>117</v>
      </c>
      <c r="X54" s="81">
        <v>36.333</v>
      </c>
      <c r="Y54" s="84">
        <v>6.512</v>
      </c>
      <c r="Z54" s="92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ht="16.5">
      <c r="A55" s="79" t="s">
        <v>155</v>
      </c>
      <c r="B55" s="79" t="s">
        <v>155</v>
      </c>
      <c r="C55" s="61">
        <f t="shared" si="0"/>
        <v>0</v>
      </c>
      <c r="D55" s="61">
        <f t="shared" si="2"/>
        <v>0</v>
      </c>
      <c r="E55" s="61">
        <f t="shared" si="1"/>
        <v>0</v>
      </c>
      <c r="F55" s="81">
        <v>2055.139</v>
      </c>
      <c r="G55" s="81">
        <v>1951.658</v>
      </c>
      <c r="H55" s="81">
        <v>504.63</v>
      </c>
      <c r="I55" s="81">
        <v>109.829</v>
      </c>
      <c r="J55" s="81">
        <v>21.177</v>
      </c>
      <c r="K55" s="81">
        <v>273.549</v>
      </c>
      <c r="L55" s="83">
        <v>0</v>
      </c>
      <c r="M55" s="81">
        <v>173.748</v>
      </c>
      <c r="N55" s="81">
        <v>121.252</v>
      </c>
      <c r="O55" s="81">
        <v>1447.028</v>
      </c>
      <c r="P55" s="81">
        <v>902.042</v>
      </c>
      <c r="Q55" s="81">
        <v>410.965</v>
      </c>
      <c r="R55" s="81">
        <v>462.844</v>
      </c>
      <c r="S55" s="81">
        <v>375.517</v>
      </c>
      <c r="T55" s="81">
        <v>452.129</v>
      </c>
      <c r="U55" s="81">
        <v>3.707</v>
      </c>
      <c r="V55" s="81">
        <v>317.59</v>
      </c>
      <c r="W55" s="91" t="s">
        <v>117</v>
      </c>
      <c r="X55" s="81">
        <v>92.857</v>
      </c>
      <c r="Y55" s="84">
        <v>34.562</v>
      </c>
      <c r="Z55" s="92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ht="16.5">
      <c r="A56" s="79" t="s">
        <v>158</v>
      </c>
      <c r="B56" s="79" t="s">
        <v>158</v>
      </c>
      <c r="C56" s="61">
        <f t="shared" si="0"/>
        <v>0</v>
      </c>
      <c r="D56" s="61">
        <f t="shared" si="2"/>
        <v>0</v>
      </c>
      <c r="E56" s="61">
        <f t="shared" si="1"/>
        <v>0</v>
      </c>
      <c r="F56" s="81">
        <v>1921.048</v>
      </c>
      <c r="G56" s="81">
        <v>1872.903</v>
      </c>
      <c r="H56" s="81">
        <v>346.87</v>
      </c>
      <c r="I56" s="81">
        <v>103.914</v>
      </c>
      <c r="J56" s="81">
        <v>7.313</v>
      </c>
      <c r="K56" s="81">
        <v>190.096</v>
      </c>
      <c r="L56" s="83">
        <v>0</v>
      </c>
      <c r="M56" s="81">
        <v>10.054</v>
      </c>
      <c r="N56" s="81">
        <v>52.86</v>
      </c>
      <c r="O56" s="81">
        <v>1526.033</v>
      </c>
      <c r="P56" s="81">
        <v>797.242</v>
      </c>
      <c r="Q56" s="81">
        <v>662.195</v>
      </c>
      <c r="R56" s="81">
        <v>113.399</v>
      </c>
      <c r="S56" s="91" t="s">
        <v>117</v>
      </c>
      <c r="T56" s="81">
        <v>568.599</v>
      </c>
      <c r="U56" s="81">
        <v>21.264</v>
      </c>
      <c r="V56" s="81">
        <v>147.505</v>
      </c>
      <c r="W56" s="91" t="s">
        <v>117</v>
      </c>
      <c r="X56" s="81">
        <v>160.192</v>
      </c>
      <c r="Y56" s="84">
        <v>92.726</v>
      </c>
      <c r="Z56" s="92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ht="16.5">
      <c r="A57" s="79" t="s">
        <v>165</v>
      </c>
      <c r="B57" s="79" t="s">
        <v>165</v>
      </c>
      <c r="C57" s="61">
        <f t="shared" si="0"/>
        <v>0</v>
      </c>
      <c r="D57" s="61">
        <f t="shared" si="2"/>
        <v>0</v>
      </c>
      <c r="E57" s="61">
        <f t="shared" si="1"/>
        <v>0</v>
      </c>
      <c r="F57" s="81">
        <v>3654.261</v>
      </c>
      <c r="G57" s="81">
        <v>3261.71</v>
      </c>
      <c r="H57" s="81">
        <v>706.317</v>
      </c>
      <c r="I57" s="81">
        <v>42.509</v>
      </c>
      <c r="J57" s="81">
        <v>11.773</v>
      </c>
      <c r="K57" s="81">
        <v>560.833</v>
      </c>
      <c r="L57" s="81">
        <v>14.328</v>
      </c>
      <c r="M57" s="81">
        <v>18.261</v>
      </c>
      <c r="N57" s="81">
        <v>102.975</v>
      </c>
      <c r="O57" s="81">
        <v>2555.393</v>
      </c>
      <c r="P57" s="81">
        <v>1314.924</v>
      </c>
      <c r="Q57" s="81">
        <v>550.391</v>
      </c>
      <c r="R57" s="81">
        <v>543.234</v>
      </c>
      <c r="S57" s="81">
        <v>192.055</v>
      </c>
      <c r="T57" s="81">
        <v>994.771</v>
      </c>
      <c r="U57" s="81">
        <v>44.519</v>
      </c>
      <c r="V57" s="81">
        <v>125.119</v>
      </c>
      <c r="W57" s="94">
        <v>451.704</v>
      </c>
      <c r="X57" s="81">
        <v>245.698</v>
      </c>
      <c r="Y57" s="84">
        <v>50.078</v>
      </c>
      <c r="Z57" s="92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</row>
    <row r="58" spans="1:45" ht="16.5">
      <c r="A58" s="79" t="s">
        <v>157</v>
      </c>
      <c r="B58" s="79" t="s">
        <v>157</v>
      </c>
      <c r="C58" s="61">
        <f t="shared" si="0"/>
        <v>0</v>
      </c>
      <c r="D58" s="61">
        <f t="shared" si="2"/>
        <v>0</v>
      </c>
      <c r="E58" s="61">
        <f t="shared" si="1"/>
        <v>0</v>
      </c>
      <c r="F58" s="81">
        <v>3147.764</v>
      </c>
      <c r="G58" s="81">
        <v>3147.764</v>
      </c>
      <c r="H58" s="81">
        <v>1602.738</v>
      </c>
      <c r="I58" s="81">
        <v>125.758</v>
      </c>
      <c r="J58" s="81">
        <v>4.459</v>
      </c>
      <c r="K58" s="81">
        <v>1441.444</v>
      </c>
      <c r="L58" s="81">
        <v>494.906</v>
      </c>
      <c r="M58" s="81">
        <v>388.885</v>
      </c>
      <c r="N58" s="81">
        <v>35.536</v>
      </c>
      <c r="O58" s="81">
        <v>1545.026</v>
      </c>
      <c r="P58" s="81">
        <v>639.002</v>
      </c>
      <c r="Q58" s="81">
        <v>590.818</v>
      </c>
      <c r="R58" s="81">
        <v>6.514</v>
      </c>
      <c r="S58" s="81">
        <v>4.224</v>
      </c>
      <c r="T58" s="81">
        <v>717.084</v>
      </c>
      <c r="U58" s="81">
        <v>49.959</v>
      </c>
      <c r="V58" s="81">
        <v>2.857</v>
      </c>
      <c r="W58" s="93">
        <v>544.209</v>
      </c>
      <c r="X58" s="81">
        <v>188.94</v>
      </c>
      <c r="Y58" s="84">
        <v>16.846</v>
      </c>
      <c r="Z58" s="92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ht="16.5">
      <c r="A59" s="79" t="s">
        <v>160</v>
      </c>
      <c r="B59" s="79" t="s">
        <v>160</v>
      </c>
      <c r="C59" s="61">
        <f t="shared" si="0"/>
        <v>0</v>
      </c>
      <c r="D59" s="61">
        <f t="shared" si="2"/>
        <v>0</v>
      </c>
      <c r="E59" s="61">
        <f t="shared" si="1"/>
        <v>0</v>
      </c>
      <c r="F59" s="81">
        <v>582.819</v>
      </c>
      <c r="G59" s="81">
        <v>582.819</v>
      </c>
      <c r="H59" s="81">
        <v>161.831</v>
      </c>
      <c r="I59" s="81">
        <v>33.977</v>
      </c>
      <c r="J59" s="81">
        <v>21.653</v>
      </c>
      <c r="K59" s="81">
        <v>114.355</v>
      </c>
      <c r="L59" s="81">
        <v>10.452</v>
      </c>
      <c r="M59" s="81">
        <v>70.924</v>
      </c>
      <c r="N59" s="81">
        <v>13.499</v>
      </c>
      <c r="O59" s="81">
        <v>420.988</v>
      </c>
      <c r="P59" s="81">
        <v>250.742</v>
      </c>
      <c r="Q59" s="81">
        <v>216.966</v>
      </c>
      <c r="R59" s="81">
        <v>11.838</v>
      </c>
      <c r="S59" s="91" t="s">
        <v>117</v>
      </c>
      <c r="T59" s="81">
        <v>50.201</v>
      </c>
      <c r="U59" s="91" t="s">
        <v>117</v>
      </c>
      <c r="V59" s="91" t="s">
        <v>117</v>
      </c>
      <c r="W59" s="91" t="s">
        <v>117</v>
      </c>
      <c r="X59" s="81">
        <v>120.045</v>
      </c>
      <c r="Y59" s="84">
        <v>108.597</v>
      </c>
      <c r="Z59" s="92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ht="16.5">
      <c r="A60" s="79" t="s">
        <v>164</v>
      </c>
      <c r="B60" s="79" t="s">
        <v>164</v>
      </c>
      <c r="C60" s="61">
        <f t="shared" si="0"/>
        <v>0</v>
      </c>
      <c r="D60" s="61">
        <f t="shared" si="2"/>
        <v>0</v>
      </c>
      <c r="E60" s="61">
        <f t="shared" si="1"/>
        <v>0</v>
      </c>
      <c r="F60" s="81">
        <v>1110.082</v>
      </c>
      <c r="G60" s="81">
        <v>1110.082</v>
      </c>
      <c r="H60" s="81">
        <v>217.525</v>
      </c>
      <c r="I60" s="81">
        <v>6.259</v>
      </c>
      <c r="J60" s="81">
        <v>3.908</v>
      </c>
      <c r="K60" s="81">
        <v>197.399</v>
      </c>
      <c r="L60" s="81">
        <v>97.206</v>
      </c>
      <c r="M60" s="81">
        <v>56.474</v>
      </c>
      <c r="N60" s="81">
        <v>13.867</v>
      </c>
      <c r="O60" s="81">
        <v>892.557</v>
      </c>
      <c r="P60" s="81">
        <v>373.239</v>
      </c>
      <c r="Q60" s="81">
        <v>331.515</v>
      </c>
      <c r="R60" s="81">
        <v>24.529</v>
      </c>
      <c r="S60" s="91" t="s">
        <v>117</v>
      </c>
      <c r="T60" s="81">
        <v>433.208</v>
      </c>
      <c r="U60" s="91" t="s">
        <v>117</v>
      </c>
      <c r="V60" s="91" t="s">
        <v>117</v>
      </c>
      <c r="W60" s="93">
        <v>380.164</v>
      </c>
      <c r="X60" s="81">
        <v>86.11</v>
      </c>
      <c r="Y60" s="84">
        <v>69.931</v>
      </c>
      <c r="Z60" s="92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ht="16.5">
      <c r="A61" s="79" t="s">
        <v>162</v>
      </c>
      <c r="B61" s="79" t="s">
        <v>162</v>
      </c>
      <c r="C61" s="61">
        <f t="shared" si="0"/>
        <v>0</v>
      </c>
      <c r="D61" s="61">
        <f t="shared" si="2"/>
        <v>0</v>
      </c>
      <c r="E61" s="61">
        <f t="shared" si="1"/>
        <v>0</v>
      </c>
      <c r="F61" s="81">
        <v>2593.818</v>
      </c>
      <c r="G61" s="81">
        <v>2457.094</v>
      </c>
      <c r="H61" s="81">
        <v>601.542</v>
      </c>
      <c r="I61" s="81">
        <v>37.689</v>
      </c>
      <c r="J61" s="81">
        <v>5.677</v>
      </c>
      <c r="K61" s="81">
        <v>554.7</v>
      </c>
      <c r="L61" s="81">
        <v>307.816</v>
      </c>
      <c r="M61" s="81">
        <v>72.59</v>
      </c>
      <c r="N61" s="81">
        <v>9.153</v>
      </c>
      <c r="O61" s="81">
        <v>1855.552</v>
      </c>
      <c r="P61" s="81">
        <v>1556.413</v>
      </c>
      <c r="Q61" s="81">
        <v>528.763</v>
      </c>
      <c r="R61" s="81">
        <v>996.735</v>
      </c>
      <c r="S61" s="81">
        <v>993.66</v>
      </c>
      <c r="T61" s="81">
        <v>170.293</v>
      </c>
      <c r="U61" s="81">
        <v>8.322</v>
      </c>
      <c r="V61" s="81">
        <v>22.21</v>
      </c>
      <c r="W61" s="91" t="s">
        <v>117</v>
      </c>
      <c r="X61" s="81">
        <v>128.846</v>
      </c>
      <c r="Y61" s="84">
        <v>33.255</v>
      </c>
      <c r="Z61" s="92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ht="16.5">
      <c r="A62" s="79" t="s">
        <v>161</v>
      </c>
      <c r="B62" s="79" t="s">
        <v>161</v>
      </c>
      <c r="C62" s="61">
        <f t="shared" si="0"/>
        <v>0</v>
      </c>
      <c r="D62" s="61">
        <f t="shared" si="2"/>
        <v>0</v>
      </c>
      <c r="E62" s="61">
        <f t="shared" si="1"/>
        <v>0</v>
      </c>
      <c r="F62" s="81">
        <v>2902.602</v>
      </c>
      <c r="G62" s="81">
        <v>1990.37</v>
      </c>
      <c r="H62" s="81">
        <v>1073.239</v>
      </c>
      <c r="I62" s="81">
        <v>58.925</v>
      </c>
      <c r="J62" s="81">
        <v>3.361</v>
      </c>
      <c r="K62" s="81">
        <v>983.133</v>
      </c>
      <c r="L62" s="81">
        <v>458.584</v>
      </c>
      <c r="M62" s="81">
        <v>324.414</v>
      </c>
      <c r="N62" s="81">
        <v>31.181</v>
      </c>
      <c r="O62" s="81">
        <v>917.131</v>
      </c>
      <c r="P62" s="81">
        <v>385.216</v>
      </c>
      <c r="Q62" s="81">
        <v>342.289</v>
      </c>
      <c r="R62" s="81">
        <v>24.114</v>
      </c>
      <c r="S62" s="81">
        <v>13.274</v>
      </c>
      <c r="T62" s="81">
        <v>413.037</v>
      </c>
      <c r="U62" s="81">
        <v>16.845</v>
      </c>
      <c r="V62" s="91" t="s">
        <v>117</v>
      </c>
      <c r="W62" s="93">
        <v>184.884</v>
      </c>
      <c r="X62" s="81">
        <v>118.878</v>
      </c>
      <c r="Y62" s="84">
        <v>16.656</v>
      </c>
      <c r="Z62" s="92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ht="16.5">
      <c r="A63" s="79" t="s">
        <v>168</v>
      </c>
      <c r="B63" s="79" t="s">
        <v>168</v>
      </c>
      <c r="C63" s="61">
        <f t="shared" si="0"/>
        <v>0</v>
      </c>
      <c r="D63" s="61">
        <f t="shared" si="2"/>
        <v>0</v>
      </c>
      <c r="E63" s="61">
        <f t="shared" si="1"/>
        <v>0</v>
      </c>
      <c r="F63" s="81">
        <v>3126.489</v>
      </c>
      <c r="G63" s="81">
        <v>2491.959</v>
      </c>
      <c r="H63" s="81">
        <v>1451.127</v>
      </c>
      <c r="I63" s="81">
        <v>154.558</v>
      </c>
      <c r="J63" s="83">
        <v>0</v>
      </c>
      <c r="K63" s="81">
        <v>1233.366</v>
      </c>
      <c r="L63" s="81">
        <v>745.49</v>
      </c>
      <c r="M63" s="81">
        <v>72.22</v>
      </c>
      <c r="N63" s="81">
        <v>63.203</v>
      </c>
      <c r="O63" s="81">
        <v>1040.832</v>
      </c>
      <c r="P63" s="81">
        <v>377.598</v>
      </c>
      <c r="Q63" s="81">
        <v>213.702</v>
      </c>
      <c r="R63" s="81">
        <v>104.23</v>
      </c>
      <c r="S63" s="81">
        <v>79.785</v>
      </c>
      <c r="T63" s="81">
        <v>532.181</v>
      </c>
      <c r="U63" s="81">
        <v>23.575</v>
      </c>
      <c r="V63" s="81">
        <v>305.067</v>
      </c>
      <c r="W63" s="91" t="s">
        <v>117</v>
      </c>
      <c r="X63" s="81">
        <v>131.053</v>
      </c>
      <c r="Y63" s="84">
        <v>29.805</v>
      </c>
      <c r="Z63" s="92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ht="16.5">
      <c r="A64" s="79" t="s">
        <v>166</v>
      </c>
      <c r="B64" s="79" t="s">
        <v>166</v>
      </c>
      <c r="C64" s="61">
        <f t="shared" si="0"/>
        <v>0</v>
      </c>
      <c r="D64" s="61">
        <f t="shared" si="2"/>
        <v>0</v>
      </c>
      <c r="E64" s="61">
        <f t="shared" si="1"/>
        <v>0</v>
      </c>
      <c r="F64" s="81">
        <v>3352.202</v>
      </c>
      <c r="G64" s="81">
        <v>3352.202</v>
      </c>
      <c r="H64" s="81">
        <v>885.996</v>
      </c>
      <c r="I64" s="81">
        <v>84.801</v>
      </c>
      <c r="J64" s="81">
        <v>22.853</v>
      </c>
      <c r="K64" s="81">
        <v>801.095</v>
      </c>
      <c r="L64" s="81">
        <v>429.499</v>
      </c>
      <c r="M64" s="81">
        <v>86.563</v>
      </c>
      <c r="N64" s="81">
        <v>0.1</v>
      </c>
      <c r="O64" s="81">
        <v>2466.206</v>
      </c>
      <c r="P64" s="81">
        <v>1830.492</v>
      </c>
      <c r="Q64" s="81">
        <v>906.874</v>
      </c>
      <c r="R64" s="81">
        <v>904.473</v>
      </c>
      <c r="S64" s="81">
        <v>890.86</v>
      </c>
      <c r="T64" s="81">
        <v>412.3</v>
      </c>
      <c r="U64" s="81">
        <v>20.217</v>
      </c>
      <c r="V64" s="81">
        <v>9.443</v>
      </c>
      <c r="W64" s="93">
        <v>236.737</v>
      </c>
      <c r="X64" s="81">
        <v>223.414</v>
      </c>
      <c r="Y64" s="84">
        <v>33.548</v>
      </c>
      <c r="Z64" s="92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ht="16.5">
      <c r="A65" s="79" t="s">
        <v>163</v>
      </c>
      <c r="B65" s="79" t="s">
        <v>163</v>
      </c>
      <c r="C65" s="61">
        <f t="shared" si="0"/>
        <v>0</v>
      </c>
      <c r="D65" s="61">
        <f t="shared" si="2"/>
        <v>0</v>
      </c>
      <c r="E65" s="61">
        <f t="shared" si="1"/>
        <v>0</v>
      </c>
      <c r="F65" s="81">
        <v>1842.746</v>
      </c>
      <c r="G65" s="81">
        <v>1842.746</v>
      </c>
      <c r="H65" s="81">
        <v>811.474</v>
      </c>
      <c r="I65" s="81">
        <v>20.165</v>
      </c>
      <c r="J65" s="81">
        <v>19.947</v>
      </c>
      <c r="K65" s="81">
        <v>786.181</v>
      </c>
      <c r="L65" s="81">
        <v>422.209</v>
      </c>
      <c r="M65" s="81">
        <v>205.118</v>
      </c>
      <c r="N65" s="81">
        <v>5.128</v>
      </c>
      <c r="O65" s="81">
        <v>1031.272</v>
      </c>
      <c r="P65" s="81">
        <v>491.194</v>
      </c>
      <c r="Q65" s="81">
        <v>278.935</v>
      </c>
      <c r="R65" s="81">
        <v>171.754</v>
      </c>
      <c r="S65" s="81">
        <v>157.125</v>
      </c>
      <c r="T65" s="81">
        <v>339.605</v>
      </c>
      <c r="U65" s="91" t="s">
        <v>117</v>
      </c>
      <c r="V65" s="81">
        <v>3.988</v>
      </c>
      <c r="W65" s="93">
        <v>304.589</v>
      </c>
      <c r="X65" s="81">
        <v>200.473</v>
      </c>
      <c r="Y65" s="84">
        <v>148.617</v>
      </c>
      <c r="Z65" s="92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ht="16.5">
      <c r="A66" s="79" t="s">
        <v>170</v>
      </c>
      <c r="B66" s="79" t="s">
        <v>170</v>
      </c>
      <c r="C66" s="61">
        <f t="shared" si="0"/>
        <v>0</v>
      </c>
      <c r="D66" s="61">
        <f t="shared" si="2"/>
        <v>0</v>
      </c>
      <c r="E66" s="61">
        <f t="shared" si="1"/>
        <v>0</v>
      </c>
      <c r="F66" s="81">
        <v>1425.668</v>
      </c>
      <c r="G66" s="81">
        <v>1354.113</v>
      </c>
      <c r="H66" s="81">
        <v>192.575</v>
      </c>
      <c r="I66" s="81">
        <v>57.869</v>
      </c>
      <c r="J66" s="81">
        <v>10.059</v>
      </c>
      <c r="K66" s="81">
        <v>132.875</v>
      </c>
      <c r="L66" s="81">
        <v>5.335</v>
      </c>
      <c r="M66" s="81">
        <v>0.205</v>
      </c>
      <c r="N66" s="81">
        <v>1.831</v>
      </c>
      <c r="O66" s="81">
        <v>1161.538</v>
      </c>
      <c r="P66" s="81">
        <v>708.156</v>
      </c>
      <c r="Q66" s="81">
        <v>542.172</v>
      </c>
      <c r="R66" s="81">
        <v>151.325</v>
      </c>
      <c r="S66" s="91" t="s">
        <v>117</v>
      </c>
      <c r="T66" s="81">
        <v>238.597</v>
      </c>
      <c r="U66" s="81">
        <v>9.312</v>
      </c>
      <c r="V66" s="81">
        <v>84.009</v>
      </c>
      <c r="W66" s="91" t="s">
        <v>117</v>
      </c>
      <c r="X66" s="81">
        <v>214.785</v>
      </c>
      <c r="Y66" s="84">
        <v>64.533</v>
      </c>
      <c r="Z66" s="92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16.5">
      <c r="A67" s="79" t="s">
        <v>167</v>
      </c>
      <c r="B67" s="79" t="s">
        <v>167</v>
      </c>
      <c r="C67" s="61">
        <f t="shared" si="0"/>
        <v>0</v>
      </c>
      <c r="D67" s="61">
        <f t="shared" si="2"/>
        <v>0</v>
      </c>
      <c r="E67" s="61">
        <f t="shared" si="1"/>
        <v>0</v>
      </c>
      <c r="F67" s="81">
        <v>1473.528</v>
      </c>
      <c r="G67" s="81">
        <v>1343.882</v>
      </c>
      <c r="H67" s="81">
        <v>943.238</v>
      </c>
      <c r="I67" s="81">
        <v>40.872</v>
      </c>
      <c r="J67" s="81">
        <v>27.364</v>
      </c>
      <c r="K67" s="81">
        <v>898.811</v>
      </c>
      <c r="L67" s="81">
        <v>279.659</v>
      </c>
      <c r="M67" s="81">
        <v>404.837</v>
      </c>
      <c r="N67" s="81">
        <v>3.555</v>
      </c>
      <c r="O67" s="81">
        <v>400.644</v>
      </c>
      <c r="P67" s="81">
        <v>305.231</v>
      </c>
      <c r="Q67" s="81">
        <v>264.462</v>
      </c>
      <c r="R67" s="81">
        <v>38.774</v>
      </c>
      <c r="S67" s="81">
        <v>25.259</v>
      </c>
      <c r="T67" s="81">
        <v>67.614</v>
      </c>
      <c r="U67" s="81">
        <v>3.508</v>
      </c>
      <c r="V67" s="91" t="s">
        <v>117</v>
      </c>
      <c r="W67" s="91" t="s">
        <v>117</v>
      </c>
      <c r="X67" s="81">
        <v>27.799</v>
      </c>
      <c r="Y67" s="84">
        <v>2.873</v>
      </c>
      <c r="Z67" s="92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ht="16.5">
      <c r="A68" s="79" t="s">
        <v>169</v>
      </c>
      <c r="B68" s="79" t="s">
        <v>169</v>
      </c>
      <c r="C68" s="61">
        <f t="shared" si="0"/>
        <v>0</v>
      </c>
      <c r="D68" s="61">
        <f t="shared" si="2"/>
        <v>0</v>
      </c>
      <c r="E68" s="61">
        <f t="shared" si="1"/>
        <v>0</v>
      </c>
      <c r="F68" s="81">
        <v>969.342</v>
      </c>
      <c r="G68" s="81">
        <v>934.535</v>
      </c>
      <c r="H68" s="81">
        <v>562.076</v>
      </c>
      <c r="I68" s="81">
        <v>174.153</v>
      </c>
      <c r="J68" s="81">
        <v>6.763</v>
      </c>
      <c r="K68" s="81">
        <v>231.609</v>
      </c>
      <c r="L68" s="81">
        <v>5.942</v>
      </c>
      <c r="M68" s="81">
        <v>52.684</v>
      </c>
      <c r="N68" s="81">
        <v>156.314</v>
      </c>
      <c r="O68" s="81">
        <v>372.459</v>
      </c>
      <c r="P68" s="81">
        <v>241.378</v>
      </c>
      <c r="Q68" s="81">
        <v>220.497</v>
      </c>
      <c r="R68" s="81">
        <v>9.393</v>
      </c>
      <c r="S68" s="91" t="s">
        <v>117</v>
      </c>
      <c r="T68" s="81">
        <v>83.703</v>
      </c>
      <c r="U68" s="81">
        <v>8.042</v>
      </c>
      <c r="V68" s="81">
        <v>16.204</v>
      </c>
      <c r="W68" s="93">
        <v>3.961</v>
      </c>
      <c r="X68" s="81">
        <v>47.378</v>
      </c>
      <c r="Y68" s="84">
        <v>12.531</v>
      </c>
      <c r="Z68" s="92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16.5">
      <c r="A69" s="79" t="s">
        <v>174</v>
      </c>
      <c r="B69" s="79" t="s">
        <v>174</v>
      </c>
      <c r="C69" s="61">
        <f t="shared" si="0"/>
        <v>0</v>
      </c>
      <c r="D69" s="61">
        <f t="shared" si="2"/>
        <v>0</v>
      </c>
      <c r="E69" s="61">
        <f t="shared" si="1"/>
        <v>0</v>
      </c>
      <c r="F69" s="81">
        <v>1595.838</v>
      </c>
      <c r="G69" s="81">
        <v>1446.35</v>
      </c>
      <c r="H69" s="81">
        <v>238.557</v>
      </c>
      <c r="I69" s="81">
        <v>31.577</v>
      </c>
      <c r="J69" s="81">
        <v>18.511</v>
      </c>
      <c r="K69" s="81">
        <v>204.853</v>
      </c>
      <c r="L69" s="81">
        <v>46.348</v>
      </c>
      <c r="M69" s="83">
        <v>0</v>
      </c>
      <c r="N69" s="81">
        <v>2.127</v>
      </c>
      <c r="O69" s="81">
        <v>1207.793</v>
      </c>
      <c r="P69" s="81">
        <v>744.754</v>
      </c>
      <c r="Q69" s="81">
        <v>485.299</v>
      </c>
      <c r="R69" s="81">
        <v>220.983</v>
      </c>
      <c r="S69" s="81">
        <v>165.245</v>
      </c>
      <c r="T69" s="81">
        <v>317.201</v>
      </c>
      <c r="U69" s="81">
        <v>1.521</v>
      </c>
      <c r="V69" s="81">
        <v>69.57</v>
      </c>
      <c r="W69" s="91" t="s">
        <v>117</v>
      </c>
      <c r="X69" s="81">
        <v>145.838</v>
      </c>
      <c r="Y69" s="84">
        <v>78.725</v>
      </c>
      <c r="Z69" s="92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ht="16.5">
      <c r="A70" s="79" t="s">
        <v>171</v>
      </c>
      <c r="B70" s="79" t="s">
        <v>171</v>
      </c>
      <c r="C70" s="61">
        <f t="shared" si="0"/>
        <v>0</v>
      </c>
      <c r="D70" s="61">
        <f t="shared" si="2"/>
        <v>0</v>
      </c>
      <c r="E70" s="61">
        <f t="shared" si="1"/>
        <v>0</v>
      </c>
      <c r="F70" s="81">
        <v>1696.321</v>
      </c>
      <c r="G70" s="81">
        <v>1696.321</v>
      </c>
      <c r="H70" s="81">
        <v>671.796</v>
      </c>
      <c r="I70" s="81">
        <v>182.456</v>
      </c>
      <c r="J70" s="81">
        <v>6.78</v>
      </c>
      <c r="K70" s="81">
        <v>479.403</v>
      </c>
      <c r="L70" s="81">
        <v>279.057</v>
      </c>
      <c r="M70" s="81">
        <v>90.755</v>
      </c>
      <c r="N70" s="81">
        <v>9.937</v>
      </c>
      <c r="O70" s="81">
        <v>1024.525</v>
      </c>
      <c r="P70" s="81">
        <v>469.969</v>
      </c>
      <c r="Q70" s="81">
        <v>464.494</v>
      </c>
      <c r="R70" s="83">
        <v>0</v>
      </c>
      <c r="S70" s="91" t="s">
        <v>117</v>
      </c>
      <c r="T70" s="81">
        <v>475.594</v>
      </c>
      <c r="U70" s="81">
        <v>0</v>
      </c>
      <c r="V70" s="81">
        <v>72.939</v>
      </c>
      <c r="W70" s="93">
        <v>291.358</v>
      </c>
      <c r="X70" s="81">
        <v>78.962</v>
      </c>
      <c r="Y70" s="84">
        <v>31.002</v>
      </c>
      <c r="Z70" s="92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ht="16.5">
      <c r="A71" s="79" t="s">
        <v>172</v>
      </c>
      <c r="B71" s="79" t="s">
        <v>172</v>
      </c>
      <c r="C71" s="61">
        <f t="shared" si="0"/>
        <v>0</v>
      </c>
      <c r="D71" s="61">
        <f t="shared" si="2"/>
        <v>0</v>
      </c>
      <c r="E71" s="61">
        <f t="shared" si="1"/>
        <v>0</v>
      </c>
      <c r="F71" s="81">
        <v>1031.542</v>
      </c>
      <c r="G71" s="81">
        <v>1029.972</v>
      </c>
      <c r="H71" s="81">
        <v>395.927</v>
      </c>
      <c r="I71" s="81">
        <v>6.656</v>
      </c>
      <c r="J71" s="81">
        <v>2.49</v>
      </c>
      <c r="K71" s="81">
        <v>364.337</v>
      </c>
      <c r="L71" s="81">
        <v>123.4</v>
      </c>
      <c r="M71" s="81">
        <v>142.852</v>
      </c>
      <c r="N71" s="81">
        <v>24.934</v>
      </c>
      <c r="O71" s="81">
        <v>634.045</v>
      </c>
      <c r="P71" s="81">
        <v>415.603</v>
      </c>
      <c r="Q71" s="81">
        <v>310.717</v>
      </c>
      <c r="R71" s="81">
        <v>97.722</v>
      </c>
      <c r="S71" s="81">
        <v>80.556</v>
      </c>
      <c r="T71" s="81">
        <v>84.004</v>
      </c>
      <c r="U71" s="81">
        <v>5.569</v>
      </c>
      <c r="V71" s="81">
        <v>2.828</v>
      </c>
      <c r="W71" s="91" t="s">
        <v>117</v>
      </c>
      <c r="X71" s="81">
        <v>134.438</v>
      </c>
      <c r="Y71" s="84">
        <v>119.374</v>
      </c>
      <c r="Z71" s="92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ht="16.5">
      <c r="A72" s="79" t="s">
        <v>184</v>
      </c>
      <c r="B72" s="79" t="s">
        <v>184</v>
      </c>
      <c r="C72" s="61">
        <f t="shared" si="0"/>
        <v>0</v>
      </c>
      <c r="D72" s="61">
        <f t="shared" si="2"/>
        <v>0</v>
      </c>
      <c r="E72" s="61">
        <f t="shared" si="1"/>
        <v>0</v>
      </c>
      <c r="F72" s="81">
        <v>1425.557</v>
      </c>
      <c r="G72" s="81">
        <v>1319.049</v>
      </c>
      <c r="H72" s="81">
        <v>224.067</v>
      </c>
      <c r="I72" s="81">
        <v>46.068</v>
      </c>
      <c r="J72" s="81">
        <v>1.004</v>
      </c>
      <c r="K72" s="81">
        <v>177.678</v>
      </c>
      <c r="L72" s="83">
        <v>0</v>
      </c>
      <c r="M72" s="81">
        <v>0.389</v>
      </c>
      <c r="N72" s="81">
        <v>0.321</v>
      </c>
      <c r="O72" s="81">
        <v>1094.982</v>
      </c>
      <c r="P72" s="81">
        <v>705.144</v>
      </c>
      <c r="Q72" s="81">
        <v>440.872</v>
      </c>
      <c r="R72" s="81">
        <v>190.964</v>
      </c>
      <c r="S72" s="91" t="s">
        <v>117</v>
      </c>
      <c r="T72" s="81">
        <v>188.248</v>
      </c>
      <c r="U72" s="81">
        <v>38.669</v>
      </c>
      <c r="V72" s="81">
        <v>51.74</v>
      </c>
      <c r="W72" s="91" t="s">
        <v>117</v>
      </c>
      <c r="X72" s="81">
        <v>201.59</v>
      </c>
      <c r="Y72" s="84">
        <v>136.177</v>
      </c>
      <c r="Z72" s="92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</row>
    <row r="73" spans="1:45" ht="16.5">
      <c r="A73" s="79" t="s">
        <v>177</v>
      </c>
      <c r="B73" s="79" t="s">
        <v>177</v>
      </c>
      <c r="C73" s="61">
        <f t="shared" si="0"/>
        <v>0</v>
      </c>
      <c r="D73" s="61">
        <f t="shared" si="2"/>
        <v>0</v>
      </c>
      <c r="E73" s="61">
        <f t="shared" si="1"/>
        <v>-6.394884621840902E-14</v>
      </c>
      <c r="F73" s="81">
        <v>2564.467</v>
      </c>
      <c r="G73" s="81">
        <v>1883.587</v>
      </c>
      <c r="H73" s="81">
        <v>855.603</v>
      </c>
      <c r="I73" s="81">
        <v>121.174</v>
      </c>
      <c r="J73" s="81">
        <v>102.888</v>
      </c>
      <c r="K73" s="81">
        <v>655.627</v>
      </c>
      <c r="L73" s="81">
        <v>327.254</v>
      </c>
      <c r="M73" s="81">
        <v>107.706</v>
      </c>
      <c r="N73" s="81">
        <v>78.802</v>
      </c>
      <c r="O73" s="81">
        <v>1027.984</v>
      </c>
      <c r="P73" s="81">
        <v>351.3</v>
      </c>
      <c r="Q73" s="81">
        <v>292.632</v>
      </c>
      <c r="R73" s="81">
        <v>27.429</v>
      </c>
      <c r="S73" s="81">
        <v>10.31</v>
      </c>
      <c r="T73" s="81">
        <v>618.066</v>
      </c>
      <c r="U73" s="91" t="s">
        <v>117</v>
      </c>
      <c r="V73" s="81">
        <v>14.181</v>
      </c>
      <c r="W73" s="93">
        <v>377.469</v>
      </c>
      <c r="X73" s="81">
        <v>58.618</v>
      </c>
      <c r="Y73" s="84">
        <v>23.905</v>
      </c>
      <c r="Z73" s="92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</row>
    <row r="74" spans="1:45" ht="16.5">
      <c r="A74" s="79" t="s">
        <v>175</v>
      </c>
      <c r="B74" s="79" t="s">
        <v>175</v>
      </c>
      <c r="C74" s="61">
        <f t="shared" si="0"/>
        <v>0</v>
      </c>
      <c r="D74" s="61">
        <f t="shared" si="2"/>
        <v>0</v>
      </c>
      <c r="E74" s="61">
        <f t="shared" si="1"/>
        <v>0</v>
      </c>
      <c r="F74" s="81">
        <v>4537.977</v>
      </c>
      <c r="G74" s="81">
        <v>3716.363</v>
      </c>
      <c r="H74" s="81">
        <v>925.034</v>
      </c>
      <c r="I74" s="81">
        <v>99.414</v>
      </c>
      <c r="J74" s="81">
        <v>49.163</v>
      </c>
      <c r="K74" s="81">
        <v>773.845</v>
      </c>
      <c r="L74" s="81">
        <v>138.46</v>
      </c>
      <c r="M74" s="81">
        <v>78.018</v>
      </c>
      <c r="N74" s="81">
        <v>51.775</v>
      </c>
      <c r="O74" s="81">
        <v>2791.329</v>
      </c>
      <c r="P74" s="81">
        <v>2240.878</v>
      </c>
      <c r="Q74" s="81">
        <v>1775.44</v>
      </c>
      <c r="R74" s="81">
        <v>262.323</v>
      </c>
      <c r="S74" s="81">
        <v>159.091</v>
      </c>
      <c r="T74" s="81">
        <v>374.693</v>
      </c>
      <c r="U74" s="81">
        <v>36.277</v>
      </c>
      <c r="V74" s="81">
        <v>215.059</v>
      </c>
      <c r="W74" s="91" t="s">
        <v>117</v>
      </c>
      <c r="X74" s="81">
        <v>175.758</v>
      </c>
      <c r="Y74" s="84">
        <v>96.138</v>
      </c>
      <c r="Z74" s="92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</row>
    <row r="75" spans="1:45" ht="16.5">
      <c r="A75" s="79" t="s">
        <v>173</v>
      </c>
      <c r="B75" s="79" t="s">
        <v>173</v>
      </c>
      <c r="C75" s="61">
        <f t="shared" si="0"/>
        <v>0</v>
      </c>
      <c r="D75" s="61">
        <f t="shared" si="2"/>
        <v>0</v>
      </c>
      <c r="E75" s="61">
        <f t="shared" si="1"/>
        <v>0</v>
      </c>
      <c r="F75" s="81">
        <v>691.684</v>
      </c>
      <c r="G75" s="81">
        <v>624.416</v>
      </c>
      <c r="H75" s="81">
        <v>64.426</v>
      </c>
      <c r="I75" s="81">
        <v>10.873</v>
      </c>
      <c r="J75" s="81">
        <v>8.85</v>
      </c>
      <c r="K75" s="81">
        <v>53.553</v>
      </c>
      <c r="L75" s="81">
        <v>0.875</v>
      </c>
      <c r="M75" s="81">
        <v>4.984</v>
      </c>
      <c r="N75" s="83">
        <v>0</v>
      </c>
      <c r="O75" s="81">
        <v>559.99</v>
      </c>
      <c r="P75" s="81">
        <v>456.061</v>
      </c>
      <c r="Q75" s="81">
        <v>125.306</v>
      </c>
      <c r="R75" s="81">
        <v>318.623</v>
      </c>
      <c r="S75" s="81">
        <v>286.445</v>
      </c>
      <c r="T75" s="81">
        <v>69.387</v>
      </c>
      <c r="U75" s="81">
        <v>1.622</v>
      </c>
      <c r="V75" s="81">
        <v>4.678</v>
      </c>
      <c r="W75" s="91" t="s">
        <v>117</v>
      </c>
      <c r="X75" s="81">
        <v>34.542</v>
      </c>
      <c r="Y75" s="84">
        <v>18.162</v>
      </c>
      <c r="Z75" s="92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</row>
    <row r="76" spans="1:45" ht="16.5">
      <c r="A76" s="79" t="s">
        <v>182</v>
      </c>
      <c r="B76" s="79" t="s">
        <v>182</v>
      </c>
      <c r="C76" s="61">
        <f t="shared" si="0"/>
        <v>0</v>
      </c>
      <c r="D76" s="61">
        <f t="shared" si="2"/>
        <v>0</v>
      </c>
      <c r="E76" s="61">
        <f t="shared" si="1"/>
        <v>0</v>
      </c>
      <c r="F76" s="81">
        <v>504.824</v>
      </c>
      <c r="G76" s="81">
        <v>504.824</v>
      </c>
      <c r="H76" s="81">
        <v>82.718</v>
      </c>
      <c r="I76" s="81">
        <v>16.087</v>
      </c>
      <c r="J76" s="83">
        <v>0</v>
      </c>
      <c r="K76" s="81">
        <v>48.835</v>
      </c>
      <c r="L76" s="83">
        <v>0</v>
      </c>
      <c r="M76" s="83">
        <v>0</v>
      </c>
      <c r="N76" s="81">
        <v>17.796</v>
      </c>
      <c r="O76" s="81">
        <v>422.106</v>
      </c>
      <c r="P76" s="81">
        <v>327.953</v>
      </c>
      <c r="Q76" s="81">
        <v>200.134</v>
      </c>
      <c r="R76" s="81">
        <v>99.836</v>
      </c>
      <c r="S76" s="81">
        <v>72.117</v>
      </c>
      <c r="T76" s="81">
        <v>70.999</v>
      </c>
      <c r="U76" s="81">
        <v>6.913</v>
      </c>
      <c r="V76" s="81">
        <v>11.257</v>
      </c>
      <c r="W76" s="91" t="s">
        <v>117</v>
      </c>
      <c r="X76" s="81">
        <v>23.154</v>
      </c>
      <c r="Y76" s="84">
        <v>5.157</v>
      </c>
      <c r="Z76" s="92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</row>
    <row r="77" spans="1:45" ht="16.5">
      <c r="A77" s="79" t="s">
        <v>188</v>
      </c>
      <c r="B77" s="79" t="s">
        <v>188</v>
      </c>
      <c r="C77" s="61">
        <f t="shared" si="0"/>
        <v>0</v>
      </c>
      <c r="D77" s="61">
        <f t="shared" si="2"/>
        <v>0</v>
      </c>
      <c r="E77" s="61">
        <f t="shared" si="1"/>
        <v>0</v>
      </c>
      <c r="F77" s="81">
        <v>1132.636</v>
      </c>
      <c r="G77" s="81">
        <v>919.057</v>
      </c>
      <c r="H77" s="81">
        <v>82.37</v>
      </c>
      <c r="I77" s="81">
        <v>8.019</v>
      </c>
      <c r="J77" s="81">
        <v>3.728</v>
      </c>
      <c r="K77" s="81">
        <v>71.741</v>
      </c>
      <c r="L77" s="81">
        <v>30.791</v>
      </c>
      <c r="M77" s="81">
        <v>14.742</v>
      </c>
      <c r="N77" s="81">
        <v>2.61</v>
      </c>
      <c r="O77" s="81">
        <v>836.687</v>
      </c>
      <c r="P77" s="81">
        <v>729.28</v>
      </c>
      <c r="Q77" s="81">
        <v>512.091</v>
      </c>
      <c r="R77" s="81">
        <v>194.308</v>
      </c>
      <c r="S77" s="81">
        <v>180.554</v>
      </c>
      <c r="T77" s="81">
        <v>55.39</v>
      </c>
      <c r="U77" s="81">
        <v>1.45</v>
      </c>
      <c r="V77" s="81">
        <v>40.348</v>
      </c>
      <c r="W77" s="91" t="s">
        <v>117</v>
      </c>
      <c r="X77" s="81">
        <v>52.017</v>
      </c>
      <c r="Y77" s="84">
        <v>19.536</v>
      </c>
      <c r="Z77" s="92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</row>
    <row r="78" spans="1:45" ht="16.5">
      <c r="A78" s="87" t="s">
        <v>179</v>
      </c>
      <c r="B78" s="87" t="s">
        <v>179</v>
      </c>
      <c r="C78" s="75">
        <f t="shared" si="0"/>
        <v>0</v>
      </c>
      <c r="D78" s="75">
        <f t="shared" si="2"/>
        <v>0</v>
      </c>
      <c r="E78" s="75">
        <f t="shared" si="1"/>
        <v>-6.394884621840902E-14</v>
      </c>
      <c r="F78" s="88">
        <v>2169.668</v>
      </c>
      <c r="G78" s="88">
        <v>2155.278</v>
      </c>
      <c r="H78" s="88">
        <v>515.699</v>
      </c>
      <c r="I78" s="88">
        <v>14.349</v>
      </c>
      <c r="J78" s="89">
        <v>0</v>
      </c>
      <c r="K78" s="88">
        <v>497.214</v>
      </c>
      <c r="L78" s="88">
        <v>285.605</v>
      </c>
      <c r="M78" s="88">
        <v>83.633</v>
      </c>
      <c r="N78" s="88">
        <v>4.136</v>
      </c>
      <c r="O78" s="88">
        <v>1639.579</v>
      </c>
      <c r="P78" s="88">
        <v>860.491</v>
      </c>
      <c r="Q78" s="88">
        <v>520.325</v>
      </c>
      <c r="R78" s="88">
        <v>334.429</v>
      </c>
      <c r="S78" s="88">
        <v>325.227</v>
      </c>
      <c r="T78" s="88">
        <v>717.215</v>
      </c>
      <c r="U78" s="88">
        <v>28.218</v>
      </c>
      <c r="V78" s="88">
        <v>29.283</v>
      </c>
      <c r="W78" s="95">
        <v>519.219</v>
      </c>
      <c r="X78" s="88">
        <v>61.873</v>
      </c>
      <c r="Y78" s="90">
        <v>34.627</v>
      </c>
      <c r="Z78" s="92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</row>
    <row r="79" spans="1:35" ht="16.5" hidden="1">
      <c r="A79" s="79" t="s">
        <v>187</v>
      </c>
      <c r="B79" s="79" t="s">
        <v>115</v>
      </c>
      <c r="C79" s="61">
        <f t="shared" si="0"/>
        <v>0</v>
      </c>
      <c r="D79" s="61">
        <f t="shared" si="2"/>
        <v>0</v>
      </c>
      <c r="E79" s="61">
        <f t="shared" si="1"/>
        <v>0</v>
      </c>
      <c r="F79" s="81">
        <v>980491</v>
      </c>
      <c r="G79" s="81">
        <v>980491</v>
      </c>
      <c r="H79" s="81">
        <v>467641</v>
      </c>
      <c r="I79" s="81">
        <v>42078</v>
      </c>
      <c r="J79" s="81">
        <v>6700</v>
      </c>
      <c r="K79" s="81">
        <v>421240</v>
      </c>
      <c r="L79" s="81">
        <v>189716</v>
      </c>
      <c r="M79" s="81">
        <v>3510</v>
      </c>
      <c r="N79" s="81">
        <v>4323</v>
      </c>
      <c r="O79" s="81">
        <v>512850</v>
      </c>
      <c r="P79" s="81">
        <v>299640</v>
      </c>
      <c r="Q79" s="81">
        <v>279527</v>
      </c>
      <c r="R79" s="81">
        <v>1702</v>
      </c>
      <c r="S79" s="83">
        <v>0</v>
      </c>
      <c r="T79" s="81">
        <v>164962</v>
      </c>
      <c r="U79" s="81">
        <v>1871</v>
      </c>
      <c r="V79" s="81">
        <v>81934</v>
      </c>
      <c r="W79" s="81">
        <v>34793</v>
      </c>
      <c r="X79" s="81">
        <v>48248</v>
      </c>
      <c r="Y79" s="84">
        <v>28297</v>
      </c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6.5" hidden="1">
      <c r="A80" s="79" t="s">
        <v>181</v>
      </c>
      <c r="B80" s="79" t="s">
        <v>115</v>
      </c>
      <c r="C80" s="61">
        <f t="shared" si="0"/>
        <v>0</v>
      </c>
      <c r="D80" s="61">
        <f t="shared" si="2"/>
        <v>0</v>
      </c>
      <c r="E80" s="61">
        <f t="shared" si="1"/>
        <v>0</v>
      </c>
      <c r="F80" s="81">
        <v>458658</v>
      </c>
      <c r="G80" s="81">
        <v>456716</v>
      </c>
      <c r="H80" s="81">
        <v>146347</v>
      </c>
      <c r="I80" s="81">
        <v>20658</v>
      </c>
      <c r="J80" s="81">
        <v>7741</v>
      </c>
      <c r="K80" s="81">
        <v>120435</v>
      </c>
      <c r="L80" s="81">
        <v>25926</v>
      </c>
      <c r="M80" s="81">
        <v>9892</v>
      </c>
      <c r="N80" s="81">
        <v>5254</v>
      </c>
      <c r="O80" s="81">
        <v>310369</v>
      </c>
      <c r="P80" s="81">
        <v>145341</v>
      </c>
      <c r="Q80" s="81">
        <v>108776</v>
      </c>
      <c r="R80" s="81">
        <v>19576</v>
      </c>
      <c r="S80" s="83">
        <v>0</v>
      </c>
      <c r="T80" s="81">
        <v>66459</v>
      </c>
      <c r="U80" s="81">
        <v>4406</v>
      </c>
      <c r="V80" s="81">
        <v>11342</v>
      </c>
      <c r="W80" s="83">
        <v>0</v>
      </c>
      <c r="X80" s="81">
        <v>98569</v>
      </c>
      <c r="Y80" s="84">
        <v>7197</v>
      </c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6.5" hidden="1">
      <c r="A81" s="79" t="s">
        <v>186</v>
      </c>
      <c r="B81" s="79" t="s">
        <v>115</v>
      </c>
      <c r="C81" s="61">
        <f t="shared" si="0"/>
        <v>0</v>
      </c>
      <c r="D81" s="61">
        <f t="shared" si="2"/>
        <v>0</v>
      </c>
      <c r="E81" s="61">
        <v>0</v>
      </c>
      <c r="F81" s="81">
        <v>4671745</v>
      </c>
      <c r="G81" s="81">
        <v>3980236</v>
      </c>
      <c r="H81" s="81">
        <v>736339</v>
      </c>
      <c r="I81" s="81">
        <v>155627</v>
      </c>
      <c r="J81" s="81">
        <v>83125</v>
      </c>
      <c r="K81" s="81">
        <v>571499</v>
      </c>
      <c r="L81" s="81">
        <v>17760</v>
      </c>
      <c r="M81" s="81">
        <v>53202</v>
      </c>
      <c r="N81" s="81">
        <v>9213</v>
      </c>
      <c r="O81" s="81">
        <v>3243897</v>
      </c>
      <c r="P81" s="81">
        <v>2593284</v>
      </c>
      <c r="Q81" s="81">
        <v>1413538</v>
      </c>
      <c r="R81" s="81">
        <v>116893</v>
      </c>
      <c r="S81" s="83">
        <v>0</v>
      </c>
      <c r="T81" s="81">
        <v>447313</v>
      </c>
      <c r="U81" s="81">
        <v>27413</v>
      </c>
      <c r="V81" s="81">
        <v>186073</v>
      </c>
      <c r="W81" s="83">
        <v>0</v>
      </c>
      <c r="X81" s="81">
        <v>203300</v>
      </c>
      <c r="Y81" s="84">
        <v>65004</v>
      </c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6.5" hidden="1">
      <c r="A82" s="79" t="s">
        <v>180</v>
      </c>
      <c r="B82" s="79" t="s">
        <v>115</v>
      </c>
      <c r="C82" s="61">
        <f t="shared" si="0"/>
        <v>0</v>
      </c>
      <c r="D82" s="61">
        <f t="shared" si="2"/>
        <v>0</v>
      </c>
      <c r="E82" s="61">
        <f t="shared" si="1"/>
        <v>0</v>
      </c>
      <c r="F82" s="81">
        <v>966425</v>
      </c>
      <c r="G82" s="81">
        <v>913226</v>
      </c>
      <c r="H82" s="81">
        <v>119787</v>
      </c>
      <c r="I82" s="81">
        <v>19128</v>
      </c>
      <c r="J82" s="83">
        <v>0</v>
      </c>
      <c r="K82" s="81">
        <v>98473</v>
      </c>
      <c r="L82" s="83">
        <v>0</v>
      </c>
      <c r="M82" s="83">
        <v>0</v>
      </c>
      <c r="N82" s="81">
        <v>2186</v>
      </c>
      <c r="O82" s="81">
        <v>793439</v>
      </c>
      <c r="P82" s="81">
        <v>465503</v>
      </c>
      <c r="Q82" s="81">
        <v>349213</v>
      </c>
      <c r="R82" s="81">
        <v>108543</v>
      </c>
      <c r="S82" s="81">
        <v>65334</v>
      </c>
      <c r="T82" s="81">
        <v>211674</v>
      </c>
      <c r="U82" s="81">
        <v>1998</v>
      </c>
      <c r="V82" s="81">
        <v>118739</v>
      </c>
      <c r="W82" s="83">
        <v>0</v>
      </c>
      <c r="X82" s="81">
        <v>116262</v>
      </c>
      <c r="Y82" s="84">
        <v>58280</v>
      </c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6.5" hidden="1">
      <c r="A83" s="79" t="s">
        <v>176</v>
      </c>
      <c r="B83" s="79" t="s">
        <v>115</v>
      </c>
      <c r="C83" s="61">
        <f t="shared" si="0"/>
        <v>0</v>
      </c>
      <c r="D83" s="61">
        <f t="shared" si="2"/>
        <v>0</v>
      </c>
      <c r="E83" s="61">
        <f t="shared" si="1"/>
        <v>0</v>
      </c>
      <c r="F83" s="81">
        <v>1462674</v>
      </c>
      <c r="G83" s="81">
        <v>1391600</v>
      </c>
      <c r="H83" s="81">
        <v>393825</v>
      </c>
      <c r="I83" s="81">
        <v>8955</v>
      </c>
      <c r="J83" s="83">
        <v>0</v>
      </c>
      <c r="K83" s="81">
        <v>372879</v>
      </c>
      <c r="L83" s="81">
        <v>202469</v>
      </c>
      <c r="M83" s="81">
        <v>40331</v>
      </c>
      <c r="N83" s="81">
        <v>11991</v>
      </c>
      <c r="O83" s="81">
        <v>997775</v>
      </c>
      <c r="P83" s="81">
        <v>559994</v>
      </c>
      <c r="Q83" s="81">
        <v>152360</v>
      </c>
      <c r="R83" s="81">
        <v>394509</v>
      </c>
      <c r="S83" s="81">
        <v>388565</v>
      </c>
      <c r="T83" s="81">
        <v>374003</v>
      </c>
      <c r="U83" s="81">
        <v>980</v>
      </c>
      <c r="V83" s="81">
        <v>4661</v>
      </c>
      <c r="W83" s="81">
        <v>227476</v>
      </c>
      <c r="X83" s="81">
        <v>63778</v>
      </c>
      <c r="Y83" s="84">
        <v>25514</v>
      </c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6.5" hidden="1">
      <c r="A84" s="79" t="s">
        <v>189</v>
      </c>
      <c r="B84" s="79" t="s">
        <v>115</v>
      </c>
      <c r="C84" s="61">
        <f t="shared" si="0"/>
        <v>0</v>
      </c>
      <c r="D84" s="61">
        <f t="shared" si="2"/>
        <v>0</v>
      </c>
      <c r="E84" s="61">
        <v>0</v>
      </c>
      <c r="F84" s="81">
        <v>490720</v>
      </c>
      <c r="G84" s="81">
        <v>490720</v>
      </c>
      <c r="H84" s="81">
        <v>69343</v>
      </c>
      <c r="I84" s="81">
        <v>10005</v>
      </c>
      <c r="J84" s="83">
        <v>0</v>
      </c>
      <c r="K84" s="81">
        <v>50145</v>
      </c>
      <c r="L84" s="81">
        <v>2538</v>
      </c>
      <c r="M84" s="81">
        <v>17333</v>
      </c>
      <c r="N84" s="81">
        <v>9193</v>
      </c>
      <c r="O84" s="81">
        <v>421377</v>
      </c>
      <c r="P84" s="81">
        <v>305486</v>
      </c>
      <c r="Q84" s="81">
        <v>289546</v>
      </c>
      <c r="R84" s="81">
        <v>3268</v>
      </c>
      <c r="S84" s="81">
        <v>3268</v>
      </c>
      <c r="T84" s="81">
        <v>55898</v>
      </c>
      <c r="U84" s="81">
        <v>260</v>
      </c>
      <c r="V84" s="81">
        <v>0</v>
      </c>
      <c r="W84" s="83">
        <v>0</v>
      </c>
      <c r="X84" s="81">
        <v>59993</v>
      </c>
      <c r="Y84" s="84">
        <v>48945</v>
      </c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6.5" hidden="1">
      <c r="A85" s="79" t="s">
        <v>178</v>
      </c>
      <c r="B85" s="79" t="s">
        <v>115</v>
      </c>
      <c r="C85" s="61">
        <f t="shared" si="0"/>
        <v>0</v>
      </c>
      <c r="D85" s="61">
        <f t="shared" si="2"/>
        <v>0</v>
      </c>
      <c r="E85" s="61">
        <f t="shared" si="1"/>
        <v>0</v>
      </c>
      <c r="F85" s="81">
        <v>1448327</v>
      </c>
      <c r="G85" s="81">
        <v>1116430</v>
      </c>
      <c r="H85" s="81">
        <v>531213</v>
      </c>
      <c r="I85" s="81">
        <v>153350</v>
      </c>
      <c r="J85" s="81">
        <v>17086</v>
      </c>
      <c r="K85" s="81">
        <v>369760</v>
      </c>
      <c r="L85" s="81">
        <v>71673</v>
      </c>
      <c r="M85" s="81">
        <v>141129</v>
      </c>
      <c r="N85" s="81">
        <v>8103</v>
      </c>
      <c r="O85" s="81">
        <v>585217</v>
      </c>
      <c r="P85" s="81">
        <v>266465</v>
      </c>
      <c r="Q85" s="81">
        <v>204078</v>
      </c>
      <c r="R85" s="81">
        <v>59788</v>
      </c>
      <c r="S85" s="81">
        <v>59788</v>
      </c>
      <c r="T85" s="81">
        <v>283940</v>
      </c>
      <c r="U85" s="81">
        <v>32349</v>
      </c>
      <c r="V85" s="81">
        <v>0</v>
      </c>
      <c r="W85" s="81">
        <v>31264</v>
      </c>
      <c r="X85" s="81">
        <v>34812</v>
      </c>
      <c r="Y85" s="84">
        <v>9248</v>
      </c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6.5" hidden="1">
      <c r="A86" s="79" t="s">
        <v>183</v>
      </c>
      <c r="B86" s="79" t="s">
        <v>115</v>
      </c>
      <c r="C86" s="61">
        <f t="shared" si="0"/>
        <v>0</v>
      </c>
      <c r="D86" s="61">
        <f t="shared" si="2"/>
        <v>0</v>
      </c>
      <c r="E86" s="61">
        <f t="shared" si="1"/>
        <v>0</v>
      </c>
      <c r="F86" s="81">
        <v>1789809</v>
      </c>
      <c r="G86" s="81">
        <v>1681190</v>
      </c>
      <c r="H86" s="81">
        <v>282193</v>
      </c>
      <c r="I86" s="81">
        <v>6242</v>
      </c>
      <c r="J86" s="81">
        <v>2853</v>
      </c>
      <c r="K86" s="81">
        <v>252229</v>
      </c>
      <c r="L86" s="83">
        <v>0</v>
      </c>
      <c r="M86" s="81">
        <v>13154</v>
      </c>
      <c r="N86" s="81">
        <v>23722</v>
      </c>
      <c r="O86" s="81">
        <v>1398997</v>
      </c>
      <c r="P86" s="81">
        <v>936343</v>
      </c>
      <c r="Q86" s="81">
        <v>554306</v>
      </c>
      <c r="R86" s="81">
        <v>335260</v>
      </c>
      <c r="S86" s="81">
        <v>320561</v>
      </c>
      <c r="T86" s="81">
        <v>376720</v>
      </c>
      <c r="U86" s="81">
        <v>196</v>
      </c>
      <c r="V86" s="81">
        <v>67</v>
      </c>
      <c r="W86" s="81">
        <v>301756</v>
      </c>
      <c r="X86" s="81">
        <v>85934</v>
      </c>
      <c r="Y86" s="84">
        <v>44866</v>
      </c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6.5" hidden="1">
      <c r="A87" s="79" t="s">
        <v>185</v>
      </c>
      <c r="B87" s="79" t="s">
        <v>115</v>
      </c>
      <c r="C87" s="61">
        <f t="shared" si="0"/>
        <v>0</v>
      </c>
      <c r="D87" s="61">
        <f t="shared" si="2"/>
        <v>0</v>
      </c>
      <c r="E87" s="61">
        <f t="shared" si="1"/>
        <v>0</v>
      </c>
      <c r="F87" s="81">
        <v>569113</v>
      </c>
      <c r="G87" s="81">
        <v>569113</v>
      </c>
      <c r="H87" s="81">
        <v>243906</v>
      </c>
      <c r="I87" s="81">
        <v>78796</v>
      </c>
      <c r="J87" s="81">
        <v>36238</v>
      </c>
      <c r="K87" s="81">
        <v>69014</v>
      </c>
      <c r="L87" s="81">
        <v>5170</v>
      </c>
      <c r="M87" s="81">
        <v>13674</v>
      </c>
      <c r="N87" s="81">
        <v>96096</v>
      </c>
      <c r="O87" s="81">
        <v>325207</v>
      </c>
      <c r="P87" s="81">
        <v>233276</v>
      </c>
      <c r="Q87" s="81">
        <v>226311</v>
      </c>
      <c r="R87" s="83">
        <v>0</v>
      </c>
      <c r="S87" s="83">
        <v>0</v>
      </c>
      <c r="T87" s="81">
        <v>68708</v>
      </c>
      <c r="U87" s="81">
        <v>4467</v>
      </c>
      <c r="V87" s="81">
        <v>0</v>
      </c>
      <c r="W87" s="83">
        <v>0</v>
      </c>
      <c r="X87" s="81">
        <v>23223</v>
      </c>
      <c r="Y87" s="84">
        <v>2243</v>
      </c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7.25" hidden="1" thickBot="1">
      <c r="A88" s="80" t="s">
        <v>191</v>
      </c>
      <c r="B88" s="79" t="s">
        <v>115</v>
      </c>
      <c r="C88" s="61">
        <f t="shared" si="0"/>
        <v>0</v>
      </c>
      <c r="D88" s="61">
        <f t="shared" si="2"/>
        <v>0</v>
      </c>
      <c r="E88" s="61">
        <f t="shared" si="1"/>
        <v>0</v>
      </c>
      <c r="F88" s="82">
        <v>1363832</v>
      </c>
      <c r="G88" s="82">
        <v>1090281</v>
      </c>
      <c r="H88" s="82">
        <v>820956</v>
      </c>
      <c r="I88" s="82">
        <v>13381</v>
      </c>
      <c r="J88" s="82">
        <v>4507</v>
      </c>
      <c r="K88" s="82">
        <v>797787</v>
      </c>
      <c r="L88" s="82">
        <v>454174</v>
      </c>
      <c r="M88" s="82">
        <v>77505</v>
      </c>
      <c r="N88" s="82">
        <v>9788</v>
      </c>
      <c r="O88" s="82">
        <v>269325</v>
      </c>
      <c r="P88" s="82">
        <v>117897</v>
      </c>
      <c r="Q88" s="82">
        <v>77515</v>
      </c>
      <c r="R88" s="82">
        <v>32163</v>
      </c>
      <c r="S88" s="82">
        <v>28189</v>
      </c>
      <c r="T88" s="82">
        <v>115953</v>
      </c>
      <c r="U88" s="82">
        <v>338</v>
      </c>
      <c r="V88" s="82">
        <v>19749</v>
      </c>
      <c r="W88" s="85">
        <v>0</v>
      </c>
      <c r="X88" s="82">
        <v>35475</v>
      </c>
      <c r="Y88" s="86">
        <v>8742</v>
      </c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6.5" hidden="1">
      <c r="A89" s="60" t="s">
        <v>54</v>
      </c>
      <c r="B89" s="60" t="s">
        <v>190</v>
      </c>
      <c r="C89" s="61">
        <f t="shared" si="0"/>
        <v>0</v>
      </c>
      <c r="D89" s="61">
        <f t="shared" si="2"/>
        <v>0</v>
      </c>
      <c r="E89" s="61">
        <f t="shared" si="1"/>
        <v>0</v>
      </c>
      <c r="F89" s="62">
        <v>2786.149</v>
      </c>
      <c r="G89" s="62">
        <v>2636.784</v>
      </c>
      <c r="H89" s="63">
        <v>1076.365</v>
      </c>
      <c r="I89" s="64">
        <v>105.144</v>
      </c>
      <c r="J89" s="63">
        <v>47.32</v>
      </c>
      <c r="K89" s="64">
        <v>842.56</v>
      </c>
      <c r="L89" s="63" t="s">
        <v>117</v>
      </c>
      <c r="M89" s="63">
        <v>15.928</v>
      </c>
      <c r="N89" s="62">
        <v>128.661</v>
      </c>
      <c r="O89" s="64">
        <v>1560.419</v>
      </c>
      <c r="P89" s="64">
        <v>1098.047</v>
      </c>
      <c r="Q89" s="63">
        <v>540.668</v>
      </c>
      <c r="R89" s="64">
        <v>83.691</v>
      </c>
      <c r="S89" s="63" t="s">
        <v>117</v>
      </c>
      <c r="T89" s="64">
        <v>292.899</v>
      </c>
      <c r="U89" s="63">
        <v>14.778</v>
      </c>
      <c r="V89" s="63">
        <v>168.438</v>
      </c>
      <c r="W89" s="63" t="s">
        <v>117</v>
      </c>
      <c r="X89" s="64">
        <v>169.473</v>
      </c>
      <c r="Y89" s="63">
        <v>34.949</v>
      </c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6.5" hidden="1">
      <c r="A90" s="60" t="s">
        <v>41</v>
      </c>
      <c r="B90" s="60" t="s">
        <v>188</v>
      </c>
      <c r="C90" s="61">
        <f t="shared" si="0"/>
        <v>0</v>
      </c>
      <c r="D90" s="61" t="e">
        <f t="shared" si="2"/>
        <v>#VALUE!</v>
      </c>
      <c r="E90" s="61">
        <f t="shared" si="1"/>
        <v>0</v>
      </c>
      <c r="F90" s="62">
        <v>925.394</v>
      </c>
      <c r="G90" s="62">
        <v>921.265</v>
      </c>
      <c r="H90" s="63">
        <v>84.886</v>
      </c>
      <c r="I90" s="64" t="s">
        <v>117</v>
      </c>
      <c r="J90" s="63" t="s">
        <v>117</v>
      </c>
      <c r="K90" s="64">
        <v>75.286</v>
      </c>
      <c r="L90" s="63">
        <v>34.39</v>
      </c>
      <c r="M90" s="63">
        <v>14.789</v>
      </c>
      <c r="N90" s="62" t="s">
        <v>117</v>
      </c>
      <c r="O90" s="64">
        <v>836.379</v>
      </c>
      <c r="P90" s="64">
        <v>717.123</v>
      </c>
      <c r="Q90" s="63">
        <v>511.745</v>
      </c>
      <c r="R90" s="64">
        <v>182.209</v>
      </c>
      <c r="S90" s="63">
        <v>164.512</v>
      </c>
      <c r="T90" s="64">
        <v>53.888</v>
      </c>
      <c r="U90" s="63" t="s">
        <v>117</v>
      </c>
      <c r="V90" s="63">
        <v>40.51</v>
      </c>
      <c r="W90" s="63" t="s">
        <v>117</v>
      </c>
      <c r="X90" s="64">
        <v>65.368</v>
      </c>
      <c r="Y90" s="63">
        <v>32.021</v>
      </c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6.5" hidden="1">
      <c r="A91" s="60" t="s">
        <v>27</v>
      </c>
      <c r="B91" s="60" t="s">
        <v>193</v>
      </c>
      <c r="C91" s="61">
        <f t="shared" si="0"/>
        <v>0</v>
      </c>
      <c r="D91" s="61" t="e">
        <f t="shared" si="2"/>
        <v>#VALUE!</v>
      </c>
      <c r="E91" s="61">
        <f t="shared" si="1"/>
        <v>0</v>
      </c>
      <c r="F91" s="62">
        <v>394.549</v>
      </c>
      <c r="G91" s="62">
        <v>462.727</v>
      </c>
      <c r="H91" s="63">
        <v>165.521</v>
      </c>
      <c r="I91" s="64">
        <v>37.55</v>
      </c>
      <c r="J91" s="63" t="s">
        <v>117</v>
      </c>
      <c r="K91" s="64">
        <v>122.096</v>
      </c>
      <c r="L91" s="63" t="s">
        <v>117</v>
      </c>
      <c r="M91" s="63">
        <v>40.637</v>
      </c>
      <c r="N91" s="62" t="s">
        <v>117</v>
      </c>
      <c r="O91" s="64">
        <v>297.206</v>
      </c>
      <c r="P91" s="64">
        <v>101.681</v>
      </c>
      <c r="Q91" s="63">
        <v>96.431</v>
      </c>
      <c r="R91" s="64" t="s">
        <v>117</v>
      </c>
      <c r="S91" s="63" t="s">
        <v>117</v>
      </c>
      <c r="T91" s="64">
        <v>171.407</v>
      </c>
      <c r="U91" s="63" t="s">
        <v>117</v>
      </c>
      <c r="V91" s="63" t="s">
        <v>117</v>
      </c>
      <c r="W91" s="63" t="s">
        <v>117</v>
      </c>
      <c r="X91" s="64">
        <v>24.118</v>
      </c>
      <c r="Y91" s="63" t="s">
        <v>117</v>
      </c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6.5" hidden="1">
      <c r="A92" s="60" t="s">
        <v>50</v>
      </c>
      <c r="B92" s="60" t="s">
        <v>192</v>
      </c>
      <c r="C92" s="61">
        <f t="shared" si="0"/>
        <v>0</v>
      </c>
      <c r="D92" s="61" t="e">
        <f t="shared" si="2"/>
        <v>#VALUE!</v>
      </c>
      <c r="E92" s="61">
        <f t="shared" si="1"/>
        <v>0</v>
      </c>
      <c r="F92" s="62">
        <v>675.908</v>
      </c>
      <c r="G92" s="62">
        <v>675.908</v>
      </c>
      <c r="H92" s="63">
        <v>308.941</v>
      </c>
      <c r="I92" s="64">
        <v>53.769</v>
      </c>
      <c r="J92" s="63">
        <v>44.757</v>
      </c>
      <c r="K92" s="64">
        <v>249.384</v>
      </c>
      <c r="L92" s="63">
        <v>66.149</v>
      </c>
      <c r="M92" s="63">
        <v>82.986</v>
      </c>
      <c r="N92" s="62" t="s">
        <v>117</v>
      </c>
      <c r="O92" s="64">
        <v>366.967</v>
      </c>
      <c r="P92" s="64">
        <v>291.731</v>
      </c>
      <c r="Q92" s="63">
        <v>291.731</v>
      </c>
      <c r="R92" s="64" t="s">
        <v>117</v>
      </c>
      <c r="S92" s="63" t="s">
        <v>117</v>
      </c>
      <c r="T92" s="64">
        <v>53.853</v>
      </c>
      <c r="U92" s="63" t="s">
        <v>117</v>
      </c>
      <c r="V92" s="63" t="s">
        <v>117</v>
      </c>
      <c r="W92" s="63" t="s">
        <v>117</v>
      </c>
      <c r="X92" s="64">
        <v>21.383</v>
      </c>
      <c r="Y92" s="63" t="s">
        <v>117</v>
      </c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6.5" hidden="1">
      <c r="A93" s="60" t="s">
        <v>16</v>
      </c>
      <c r="B93" s="60" t="s">
        <v>195</v>
      </c>
      <c r="C93" s="61">
        <f t="shared" si="0"/>
        <v>0</v>
      </c>
      <c r="D93" s="61">
        <f t="shared" si="2"/>
        <v>0</v>
      </c>
      <c r="E93" s="61">
        <v>0</v>
      </c>
      <c r="F93" s="62">
        <v>1335.785</v>
      </c>
      <c r="G93" s="62">
        <v>1206.13</v>
      </c>
      <c r="H93" s="63">
        <v>641.618</v>
      </c>
      <c r="I93" s="64">
        <v>46.393</v>
      </c>
      <c r="J93" s="63" t="s">
        <v>117</v>
      </c>
      <c r="K93" s="64">
        <v>575.192</v>
      </c>
      <c r="L93" s="63">
        <v>204.631</v>
      </c>
      <c r="M93" s="63">
        <v>63.919</v>
      </c>
      <c r="N93" s="62">
        <v>20.033</v>
      </c>
      <c r="O93" s="64">
        <v>564.512</v>
      </c>
      <c r="P93" s="64">
        <v>252.198</v>
      </c>
      <c r="Q93" s="63">
        <v>222.815</v>
      </c>
      <c r="R93" s="64">
        <v>10.423</v>
      </c>
      <c r="S93" s="63" t="s">
        <v>117</v>
      </c>
      <c r="T93" s="64">
        <v>275.142</v>
      </c>
      <c r="U93" s="63" t="s">
        <v>117</v>
      </c>
      <c r="V93" s="63">
        <v>24.878</v>
      </c>
      <c r="W93" s="63">
        <v>94.866</v>
      </c>
      <c r="X93" s="64">
        <v>37.172</v>
      </c>
      <c r="Y93" s="63">
        <v>11.923</v>
      </c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6.5" hidden="1">
      <c r="A94" s="60" t="s">
        <v>51</v>
      </c>
      <c r="B94" s="60" t="s">
        <v>196</v>
      </c>
      <c r="C94" s="61">
        <f t="shared" si="0"/>
        <v>0</v>
      </c>
      <c r="D94" s="61" t="e">
        <f t="shared" si="2"/>
        <v>#VALUE!</v>
      </c>
      <c r="E94" s="61">
        <f t="shared" si="1"/>
        <v>0</v>
      </c>
      <c r="F94" s="62">
        <v>389.839</v>
      </c>
      <c r="G94" s="62">
        <v>389.839</v>
      </c>
      <c r="H94" s="63">
        <v>110.391</v>
      </c>
      <c r="I94" s="64">
        <v>15.712</v>
      </c>
      <c r="J94" s="63" t="s">
        <v>117</v>
      </c>
      <c r="K94" s="64">
        <v>88.279</v>
      </c>
      <c r="L94" s="63">
        <v>12.548</v>
      </c>
      <c r="M94" s="63" t="s">
        <v>117</v>
      </c>
      <c r="N94" s="62" t="s">
        <v>117</v>
      </c>
      <c r="O94" s="64">
        <v>279.448</v>
      </c>
      <c r="P94" s="64">
        <v>217.268</v>
      </c>
      <c r="Q94" s="63">
        <v>209.605</v>
      </c>
      <c r="R94" s="64" t="s">
        <v>117</v>
      </c>
      <c r="S94" s="63" t="s">
        <v>117</v>
      </c>
      <c r="T94" s="64">
        <v>43.616</v>
      </c>
      <c r="U94" s="63" t="s">
        <v>117</v>
      </c>
      <c r="V94" s="63" t="s">
        <v>117</v>
      </c>
      <c r="W94" s="63" t="s">
        <v>117</v>
      </c>
      <c r="X94" s="64">
        <v>18.564</v>
      </c>
      <c r="Y94" s="63" t="s">
        <v>117</v>
      </c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6.5" hidden="1">
      <c r="A95" s="60" t="s">
        <v>52</v>
      </c>
      <c r="B95" s="60" t="s">
        <v>194</v>
      </c>
      <c r="C95" s="61">
        <f t="shared" si="0"/>
        <v>0</v>
      </c>
      <c r="D95" s="61" t="e">
        <f t="shared" si="2"/>
        <v>#VALUE!</v>
      </c>
      <c r="E95" s="61">
        <f t="shared" si="1"/>
        <v>-1.2789769243681803E-13</v>
      </c>
      <c r="F95" s="62">
        <v>2209.472</v>
      </c>
      <c r="G95" s="62">
        <v>2103.071</v>
      </c>
      <c r="H95" s="63">
        <v>598.175</v>
      </c>
      <c r="I95" s="64">
        <v>72.802</v>
      </c>
      <c r="J95" s="63">
        <v>43.244</v>
      </c>
      <c r="K95" s="64">
        <v>522.48</v>
      </c>
      <c r="L95" s="63" t="s">
        <v>117</v>
      </c>
      <c r="M95" s="63">
        <v>31.916</v>
      </c>
      <c r="N95" s="62" t="s">
        <v>117</v>
      </c>
      <c r="O95" s="64">
        <v>1504.896</v>
      </c>
      <c r="P95" s="64">
        <v>1189.371</v>
      </c>
      <c r="Q95" s="63">
        <v>630.218</v>
      </c>
      <c r="R95" s="64">
        <v>40.83</v>
      </c>
      <c r="S95" s="63" t="s">
        <v>117</v>
      </c>
      <c r="T95" s="64">
        <v>234.064</v>
      </c>
      <c r="U95" s="63" t="s">
        <v>117</v>
      </c>
      <c r="V95" s="63">
        <v>127.042</v>
      </c>
      <c r="W95" s="63" t="s">
        <v>117</v>
      </c>
      <c r="X95" s="64">
        <v>81.461</v>
      </c>
      <c r="Y95" s="63">
        <v>44.67</v>
      </c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6.5" hidden="1">
      <c r="A96" s="60" t="s">
        <v>56</v>
      </c>
      <c r="B96" s="60" t="s">
        <v>197</v>
      </c>
      <c r="C96" s="61">
        <f t="shared" si="0"/>
        <v>0</v>
      </c>
      <c r="D96" s="61" t="e">
        <f t="shared" si="2"/>
        <v>#VALUE!</v>
      </c>
      <c r="E96" s="61">
        <f t="shared" si="1"/>
        <v>0</v>
      </c>
      <c r="F96" s="62">
        <v>492.115</v>
      </c>
      <c r="G96" s="62">
        <v>508.809</v>
      </c>
      <c r="H96" s="63">
        <v>229.427</v>
      </c>
      <c r="I96" s="64">
        <v>29.331</v>
      </c>
      <c r="J96" s="63" t="s">
        <v>117</v>
      </c>
      <c r="K96" s="64">
        <v>200.096</v>
      </c>
      <c r="L96" s="63">
        <v>113.526</v>
      </c>
      <c r="M96" s="63">
        <v>71.44</v>
      </c>
      <c r="N96" s="62" t="s">
        <v>117</v>
      </c>
      <c r="O96" s="64">
        <v>279.382</v>
      </c>
      <c r="P96" s="64">
        <v>154.255</v>
      </c>
      <c r="Q96" s="63">
        <v>151.684</v>
      </c>
      <c r="R96" s="64" t="s">
        <v>117</v>
      </c>
      <c r="S96" s="63" t="s">
        <v>117</v>
      </c>
      <c r="T96" s="64">
        <v>75.538</v>
      </c>
      <c r="U96" s="63" t="s">
        <v>117</v>
      </c>
      <c r="V96" s="63" t="s">
        <v>117</v>
      </c>
      <c r="W96" s="63" t="s">
        <v>117</v>
      </c>
      <c r="X96" s="64">
        <v>49.589</v>
      </c>
      <c r="Y96" s="63">
        <v>36.781</v>
      </c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6.5" hidden="1">
      <c r="A97" s="60" t="s">
        <v>31</v>
      </c>
      <c r="B97" s="60" t="s">
        <v>198</v>
      </c>
      <c r="C97" s="61">
        <f t="shared" si="0"/>
        <v>0</v>
      </c>
      <c r="D97" s="61">
        <f t="shared" si="2"/>
        <v>0</v>
      </c>
      <c r="E97" s="61">
        <f t="shared" si="1"/>
        <v>0</v>
      </c>
      <c r="F97" s="62">
        <v>1262.723</v>
      </c>
      <c r="G97" s="62">
        <v>1208.901</v>
      </c>
      <c r="H97" s="63">
        <v>404.66</v>
      </c>
      <c r="I97" s="64">
        <v>37.498</v>
      </c>
      <c r="J97" s="63" t="s">
        <v>117</v>
      </c>
      <c r="K97" s="64">
        <v>357.726</v>
      </c>
      <c r="L97" s="63">
        <v>233.647</v>
      </c>
      <c r="M97" s="63">
        <v>47.314</v>
      </c>
      <c r="N97" s="62">
        <v>9.436</v>
      </c>
      <c r="O97" s="64">
        <v>804.241</v>
      </c>
      <c r="P97" s="64">
        <v>503.301</v>
      </c>
      <c r="Q97" s="63">
        <v>215.697</v>
      </c>
      <c r="R97" s="64">
        <v>279.547</v>
      </c>
      <c r="S97" s="63">
        <v>279.444</v>
      </c>
      <c r="T97" s="64">
        <v>204.615</v>
      </c>
      <c r="U97" s="63" t="s">
        <v>117</v>
      </c>
      <c r="V97" s="63">
        <v>22.431</v>
      </c>
      <c r="W97" s="63">
        <v>88.5</v>
      </c>
      <c r="X97" s="64">
        <v>96.325</v>
      </c>
      <c r="Y97" s="63">
        <v>32.458</v>
      </c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6.5" hidden="1">
      <c r="A98" s="60" t="s">
        <v>60</v>
      </c>
      <c r="B98" s="60" t="s">
        <v>201</v>
      </c>
      <c r="C98" s="61">
        <f t="shared" si="0"/>
        <v>0</v>
      </c>
      <c r="D98" s="61" t="e">
        <f t="shared" si="2"/>
        <v>#VALUE!</v>
      </c>
      <c r="E98" s="61">
        <f t="shared" si="1"/>
        <v>0</v>
      </c>
      <c r="F98" s="62">
        <v>1816.218</v>
      </c>
      <c r="G98" s="62">
        <v>1765.663</v>
      </c>
      <c r="H98" s="63">
        <v>836.793</v>
      </c>
      <c r="I98" s="64" t="s">
        <v>117</v>
      </c>
      <c r="J98" s="63" t="s">
        <v>117</v>
      </c>
      <c r="K98" s="64">
        <v>824.929</v>
      </c>
      <c r="L98" s="63">
        <v>98.319</v>
      </c>
      <c r="M98" s="63">
        <v>33.546</v>
      </c>
      <c r="N98" s="62" t="s">
        <v>117</v>
      </c>
      <c r="O98" s="64">
        <v>928.87</v>
      </c>
      <c r="P98" s="64">
        <v>770.324</v>
      </c>
      <c r="Q98" s="63">
        <v>600.195</v>
      </c>
      <c r="R98" s="64">
        <v>150.997</v>
      </c>
      <c r="S98" s="63">
        <v>148.033</v>
      </c>
      <c r="T98" s="64">
        <v>121.488</v>
      </c>
      <c r="U98" s="63" t="s">
        <v>117</v>
      </c>
      <c r="V98" s="63">
        <v>10.348</v>
      </c>
      <c r="W98" s="63" t="s">
        <v>117</v>
      </c>
      <c r="X98" s="64">
        <v>37.058</v>
      </c>
      <c r="Y98" s="63">
        <v>14.162</v>
      </c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6.5" hidden="1">
      <c r="A99" s="60" t="s">
        <v>29</v>
      </c>
      <c r="B99" s="60" t="s">
        <v>200</v>
      </c>
      <c r="C99" s="61">
        <f t="shared" si="0"/>
        <v>0</v>
      </c>
      <c r="D99" s="61">
        <f t="shared" si="2"/>
        <v>0</v>
      </c>
      <c r="E99" s="61">
        <f t="shared" si="1"/>
        <v>-2.842170943040401E-14</v>
      </c>
      <c r="F99" s="62">
        <v>479.226</v>
      </c>
      <c r="G99" s="62">
        <v>479.226</v>
      </c>
      <c r="H99" s="63">
        <v>207.605</v>
      </c>
      <c r="I99" s="64">
        <v>24.708</v>
      </c>
      <c r="J99" s="63" t="s">
        <v>117</v>
      </c>
      <c r="K99" s="64">
        <v>107.684</v>
      </c>
      <c r="L99" s="63" t="s">
        <v>117</v>
      </c>
      <c r="M99" s="63">
        <v>61.483</v>
      </c>
      <c r="N99" s="62">
        <v>75.213</v>
      </c>
      <c r="O99" s="64">
        <v>271.621</v>
      </c>
      <c r="P99" s="64">
        <v>192.061</v>
      </c>
      <c r="Q99" s="63">
        <v>124.377</v>
      </c>
      <c r="R99" s="64">
        <v>55.771</v>
      </c>
      <c r="S99" s="63">
        <v>43.257</v>
      </c>
      <c r="T99" s="64">
        <v>57.957</v>
      </c>
      <c r="U99" s="63" t="s">
        <v>117</v>
      </c>
      <c r="V99" s="63">
        <v>24.073</v>
      </c>
      <c r="W99" s="63" t="s">
        <v>117</v>
      </c>
      <c r="X99" s="64">
        <v>21.603</v>
      </c>
      <c r="Y99" s="63">
        <v>10.154</v>
      </c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6.5" hidden="1">
      <c r="A100" s="60" t="s">
        <v>17</v>
      </c>
      <c r="B100" s="60" t="s">
        <v>199</v>
      </c>
      <c r="C100" s="61">
        <f t="shared" si="0"/>
        <v>0</v>
      </c>
      <c r="D100" s="61">
        <f t="shared" si="2"/>
        <v>0</v>
      </c>
      <c r="E100" s="61">
        <v>0</v>
      </c>
      <c r="F100" s="62">
        <v>1098.218</v>
      </c>
      <c r="G100" s="62">
        <v>1052.04</v>
      </c>
      <c r="H100" s="63">
        <v>500.772</v>
      </c>
      <c r="I100" s="64">
        <v>15.543</v>
      </c>
      <c r="J100" s="63" t="s">
        <v>117</v>
      </c>
      <c r="K100" s="64">
        <v>453.401</v>
      </c>
      <c r="L100" s="63">
        <v>167.101</v>
      </c>
      <c r="M100" s="63">
        <v>72.2</v>
      </c>
      <c r="N100" s="62">
        <v>31.828</v>
      </c>
      <c r="O100" s="64">
        <v>551.268</v>
      </c>
      <c r="P100" s="64">
        <v>273.362</v>
      </c>
      <c r="Q100" s="63">
        <v>185.635</v>
      </c>
      <c r="R100" s="64">
        <v>76.939</v>
      </c>
      <c r="S100" s="63">
        <v>71.324</v>
      </c>
      <c r="T100" s="64">
        <v>218.092</v>
      </c>
      <c r="U100" s="63" t="s">
        <v>117</v>
      </c>
      <c r="V100" s="63">
        <v>19.547</v>
      </c>
      <c r="W100" s="63">
        <v>78.525</v>
      </c>
      <c r="X100" s="64">
        <v>59.814</v>
      </c>
      <c r="Y100" s="63">
        <v>35.818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6.5" hidden="1">
      <c r="A101" s="60" t="s">
        <v>21</v>
      </c>
      <c r="B101" s="60" t="s">
        <v>202</v>
      </c>
      <c r="C101" s="61">
        <f t="shared" si="0"/>
        <v>0</v>
      </c>
      <c r="D101" s="61" t="e">
        <f t="shared" si="2"/>
        <v>#VALUE!</v>
      </c>
      <c r="E101" s="61">
        <f t="shared" si="1"/>
        <v>4.085620730620576E-14</v>
      </c>
      <c r="F101" s="62">
        <v>404.746</v>
      </c>
      <c r="G101" s="62">
        <v>404.107</v>
      </c>
      <c r="H101" s="63">
        <v>58.37</v>
      </c>
      <c r="I101" s="64" t="s">
        <v>117</v>
      </c>
      <c r="J101" s="63" t="s">
        <v>117</v>
      </c>
      <c r="K101" s="64">
        <v>42.494</v>
      </c>
      <c r="L101" s="63">
        <v>30.095</v>
      </c>
      <c r="M101" s="63" t="s">
        <v>117</v>
      </c>
      <c r="N101" s="62">
        <v>11.513</v>
      </c>
      <c r="O101" s="64">
        <v>345.737</v>
      </c>
      <c r="P101" s="64">
        <v>139.974</v>
      </c>
      <c r="Q101" s="63">
        <v>104.189</v>
      </c>
      <c r="R101" s="64">
        <v>27.896</v>
      </c>
      <c r="S101" s="63">
        <v>24.957</v>
      </c>
      <c r="T101" s="64">
        <v>193.415</v>
      </c>
      <c r="U101" s="63" t="s">
        <v>117</v>
      </c>
      <c r="V101" s="63" t="s">
        <v>117</v>
      </c>
      <c r="W101" s="63">
        <v>162.382</v>
      </c>
      <c r="X101" s="64">
        <v>12.348</v>
      </c>
      <c r="Y101" s="63" t="s">
        <v>117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6.5" hidden="1">
      <c r="A102" s="60" t="s">
        <v>18</v>
      </c>
      <c r="B102" s="60" t="s">
        <v>205</v>
      </c>
      <c r="C102" s="61">
        <f t="shared" si="0"/>
        <v>0</v>
      </c>
      <c r="D102" s="61">
        <f t="shared" si="2"/>
        <v>0</v>
      </c>
      <c r="E102" s="61">
        <f t="shared" si="1"/>
        <v>0</v>
      </c>
      <c r="F102" s="62">
        <v>1435.985</v>
      </c>
      <c r="G102" s="62">
        <v>1412.083</v>
      </c>
      <c r="H102" s="63">
        <v>876.308</v>
      </c>
      <c r="I102" s="64">
        <v>70.756</v>
      </c>
      <c r="J102" s="63" t="s">
        <v>117</v>
      </c>
      <c r="K102" s="64">
        <v>789.201</v>
      </c>
      <c r="L102" s="63">
        <v>392.986</v>
      </c>
      <c r="M102" s="63">
        <v>66.483</v>
      </c>
      <c r="N102" s="62">
        <v>16.351</v>
      </c>
      <c r="O102" s="64">
        <v>535.775</v>
      </c>
      <c r="P102" s="64">
        <v>195.21</v>
      </c>
      <c r="Q102" s="63">
        <v>154.869</v>
      </c>
      <c r="R102" s="64">
        <v>28.797</v>
      </c>
      <c r="S102" s="63">
        <v>22.808</v>
      </c>
      <c r="T102" s="64">
        <v>255.226</v>
      </c>
      <c r="U102" s="63" t="s">
        <v>117</v>
      </c>
      <c r="V102" s="63">
        <v>30.557</v>
      </c>
      <c r="W102" s="63">
        <v>93.339</v>
      </c>
      <c r="X102" s="64">
        <v>85.339</v>
      </c>
      <c r="Y102" s="63">
        <v>15.529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6.5" hidden="1">
      <c r="A103" s="60" t="s">
        <v>62</v>
      </c>
      <c r="B103" s="60" t="s">
        <v>206</v>
      </c>
      <c r="C103" s="61">
        <f t="shared" si="0"/>
        <v>0</v>
      </c>
      <c r="D103" s="61">
        <f t="shared" si="2"/>
        <v>0</v>
      </c>
      <c r="E103" s="61">
        <f t="shared" si="1"/>
        <v>3.552713678800501E-14</v>
      </c>
      <c r="F103" s="62">
        <v>667.923</v>
      </c>
      <c r="G103" s="62">
        <v>667.923</v>
      </c>
      <c r="H103" s="63">
        <v>349.46</v>
      </c>
      <c r="I103" s="64">
        <v>35.977</v>
      </c>
      <c r="J103" s="63" t="s">
        <v>117</v>
      </c>
      <c r="K103" s="64">
        <v>293.819</v>
      </c>
      <c r="L103" s="63">
        <v>161.504</v>
      </c>
      <c r="M103" s="63">
        <v>32.607</v>
      </c>
      <c r="N103" s="62">
        <v>19.664</v>
      </c>
      <c r="O103" s="64">
        <v>318.463</v>
      </c>
      <c r="P103" s="64">
        <v>279.89</v>
      </c>
      <c r="Q103" s="63">
        <v>205.614</v>
      </c>
      <c r="R103" s="64">
        <v>33.199</v>
      </c>
      <c r="S103" s="63" t="s">
        <v>117</v>
      </c>
      <c r="T103" s="64">
        <v>14.282</v>
      </c>
      <c r="U103" s="63" t="s">
        <v>117</v>
      </c>
      <c r="V103" s="63" t="s">
        <v>117</v>
      </c>
      <c r="W103" s="63" t="s">
        <v>117</v>
      </c>
      <c r="X103" s="64">
        <v>24.291</v>
      </c>
      <c r="Y103" s="63">
        <v>10.177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6.5" hidden="1">
      <c r="A104" s="60" t="s">
        <v>42</v>
      </c>
      <c r="B104" s="60" t="s">
        <v>203</v>
      </c>
      <c r="C104" s="61">
        <f t="shared" si="0"/>
        <v>0</v>
      </c>
      <c r="D104" s="61" t="e">
        <f t="shared" si="2"/>
        <v>#VALUE!</v>
      </c>
      <c r="E104" s="61">
        <f t="shared" si="1"/>
        <v>0</v>
      </c>
      <c r="F104" s="62">
        <v>652.13</v>
      </c>
      <c r="G104" s="62">
        <v>574.34</v>
      </c>
      <c r="H104" s="63">
        <v>52.262</v>
      </c>
      <c r="I104" s="64">
        <v>9.959</v>
      </c>
      <c r="J104" s="63" t="s">
        <v>117</v>
      </c>
      <c r="K104" s="64">
        <v>42.162</v>
      </c>
      <c r="L104" s="63" t="s">
        <v>117</v>
      </c>
      <c r="M104" s="63">
        <v>14.054</v>
      </c>
      <c r="N104" s="62" t="s">
        <v>117</v>
      </c>
      <c r="O104" s="64">
        <v>522.078</v>
      </c>
      <c r="P104" s="64">
        <v>343.916</v>
      </c>
      <c r="Q104" s="63">
        <v>202.541</v>
      </c>
      <c r="R104" s="64">
        <v>112.596</v>
      </c>
      <c r="S104" s="63">
        <v>82.343</v>
      </c>
      <c r="T104" s="64">
        <v>113.735</v>
      </c>
      <c r="U104" s="63" t="s">
        <v>117</v>
      </c>
      <c r="V104" s="63">
        <v>91.299</v>
      </c>
      <c r="W104" s="63" t="s">
        <v>117</v>
      </c>
      <c r="X104" s="64">
        <v>64.427</v>
      </c>
      <c r="Y104" s="63">
        <v>27.225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6.5" hidden="1">
      <c r="A105" s="60" t="s">
        <v>59</v>
      </c>
      <c r="B105" s="60" t="s">
        <v>210</v>
      </c>
      <c r="C105" s="61">
        <f t="shared" si="0"/>
        <v>0</v>
      </c>
      <c r="D105" s="61" t="e">
        <f t="shared" si="2"/>
        <v>#VALUE!</v>
      </c>
      <c r="E105" s="61">
        <f t="shared" si="1"/>
        <v>0</v>
      </c>
      <c r="F105" s="62">
        <v>1346.273</v>
      </c>
      <c r="G105" s="62">
        <v>1309.733</v>
      </c>
      <c r="H105" s="63">
        <v>617.148</v>
      </c>
      <c r="I105" s="64">
        <v>11.08</v>
      </c>
      <c r="J105" s="63" t="s">
        <v>117</v>
      </c>
      <c r="K105" s="64">
        <v>602.391</v>
      </c>
      <c r="L105" s="63">
        <v>54.619</v>
      </c>
      <c r="M105" s="63">
        <v>27.042</v>
      </c>
      <c r="N105" s="62" t="s">
        <v>117</v>
      </c>
      <c r="O105" s="64">
        <v>692.585</v>
      </c>
      <c r="P105" s="64">
        <v>515.697</v>
      </c>
      <c r="Q105" s="63">
        <v>392.538</v>
      </c>
      <c r="R105" s="64">
        <v>111.798</v>
      </c>
      <c r="S105" s="63">
        <v>89.555</v>
      </c>
      <c r="T105" s="64">
        <v>110.525</v>
      </c>
      <c r="U105" s="63" t="s">
        <v>117</v>
      </c>
      <c r="V105" s="63">
        <v>18.435</v>
      </c>
      <c r="W105" s="63" t="s">
        <v>117</v>
      </c>
      <c r="X105" s="64">
        <v>66.363</v>
      </c>
      <c r="Y105" s="63">
        <v>62.261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6.5" hidden="1">
      <c r="A106" s="60" t="s">
        <v>63</v>
      </c>
      <c r="B106" s="60" t="s">
        <v>209</v>
      </c>
      <c r="C106" s="61">
        <f t="shared" si="0"/>
        <v>0</v>
      </c>
      <c r="D106" s="61">
        <f t="shared" si="2"/>
        <v>0</v>
      </c>
      <c r="E106" s="61">
        <f t="shared" si="1"/>
        <v>0</v>
      </c>
      <c r="F106" s="62">
        <v>356.905</v>
      </c>
      <c r="G106" s="62">
        <v>347.742</v>
      </c>
      <c r="H106" s="63">
        <v>123.134</v>
      </c>
      <c r="I106" s="64">
        <v>18.328</v>
      </c>
      <c r="J106" s="63" t="s">
        <v>117</v>
      </c>
      <c r="K106" s="64">
        <v>93.839</v>
      </c>
      <c r="L106" s="63">
        <v>14.987</v>
      </c>
      <c r="M106" s="63">
        <v>16.269</v>
      </c>
      <c r="N106" s="62">
        <v>10.967</v>
      </c>
      <c r="O106" s="64">
        <v>224.608</v>
      </c>
      <c r="P106" s="64">
        <v>145.454</v>
      </c>
      <c r="Q106" s="63">
        <v>141.89</v>
      </c>
      <c r="R106" s="64" t="s">
        <v>117</v>
      </c>
      <c r="S106" s="63" t="s">
        <v>117</v>
      </c>
      <c r="T106" s="64">
        <v>62.801</v>
      </c>
      <c r="U106" s="63" t="s">
        <v>117</v>
      </c>
      <c r="V106" s="63">
        <v>21.381</v>
      </c>
      <c r="W106" s="63" t="s">
        <v>117</v>
      </c>
      <c r="X106" s="64">
        <v>16.353</v>
      </c>
      <c r="Y106" s="63" t="s">
        <v>117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6.5" hidden="1">
      <c r="A107" s="60" t="s">
        <v>37</v>
      </c>
      <c r="B107" s="60" t="s">
        <v>243</v>
      </c>
      <c r="C107" s="61">
        <f t="shared" si="0"/>
        <v>0</v>
      </c>
      <c r="D107" s="61" t="e">
        <f t="shared" si="2"/>
        <v>#VALUE!</v>
      </c>
      <c r="E107" s="61">
        <f t="shared" si="1"/>
        <v>0</v>
      </c>
      <c r="F107" s="62">
        <v>119.225</v>
      </c>
      <c r="G107" s="62">
        <v>119.225</v>
      </c>
      <c r="H107" s="63">
        <v>30.934</v>
      </c>
      <c r="I107" s="64" t="s">
        <v>117</v>
      </c>
      <c r="J107" s="63" t="s">
        <v>117</v>
      </c>
      <c r="K107" s="64">
        <v>22.529</v>
      </c>
      <c r="L107" s="63" t="s">
        <v>117</v>
      </c>
      <c r="M107" s="63" t="s">
        <v>117</v>
      </c>
      <c r="N107" s="62" t="s">
        <v>117</v>
      </c>
      <c r="O107" s="64">
        <v>88.291</v>
      </c>
      <c r="P107" s="64">
        <v>40.477</v>
      </c>
      <c r="Q107" s="63">
        <v>40.477</v>
      </c>
      <c r="R107" s="64" t="s">
        <v>117</v>
      </c>
      <c r="S107" s="63" t="s">
        <v>117</v>
      </c>
      <c r="T107" s="64">
        <v>10.971</v>
      </c>
      <c r="U107" s="63" t="s">
        <v>117</v>
      </c>
      <c r="V107" s="63" t="s">
        <v>117</v>
      </c>
      <c r="W107" s="63" t="s">
        <v>117</v>
      </c>
      <c r="X107" s="64">
        <v>36.843</v>
      </c>
      <c r="Y107" s="63">
        <v>34.536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6.5" hidden="1">
      <c r="A108" s="60" t="s">
        <v>61</v>
      </c>
      <c r="B108" s="60" t="s">
        <v>204</v>
      </c>
      <c r="C108" s="61">
        <f aca="true" t="shared" si="3" ref="C108:C144">G108-H108-O108</f>
        <v>0</v>
      </c>
      <c r="D108" s="61" t="e">
        <f t="shared" si="2"/>
        <v>#VALUE!</v>
      </c>
      <c r="E108" s="61">
        <f aca="true" t="shared" si="4" ref="E108:E144">O108-P108-T108-X108</f>
        <v>0</v>
      </c>
      <c r="F108" s="62">
        <v>604.313</v>
      </c>
      <c r="G108" s="62">
        <v>520.681</v>
      </c>
      <c r="H108" s="63">
        <v>89.713</v>
      </c>
      <c r="I108" s="64">
        <v>15.997</v>
      </c>
      <c r="J108" s="63">
        <v>14.616</v>
      </c>
      <c r="K108" s="64">
        <v>69.036</v>
      </c>
      <c r="L108" s="63">
        <v>26.624</v>
      </c>
      <c r="M108" s="63" t="s">
        <v>117</v>
      </c>
      <c r="N108" s="62" t="s">
        <v>117</v>
      </c>
      <c r="O108" s="64">
        <v>430.968</v>
      </c>
      <c r="P108" s="64">
        <v>209.325</v>
      </c>
      <c r="Q108" s="63">
        <v>68.393</v>
      </c>
      <c r="R108" s="64">
        <v>76.779</v>
      </c>
      <c r="S108" s="63">
        <v>67.25</v>
      </c>
      <c r="T108" s="64">
        <v>155.052</v>
      </c>
      <c r="U108" s="63" t="s">
        <v>117</v>
      </c>
      <c r="V108" s="63">
        <v>94.252</v>
      </c>
      <c r="W108" s="63">
        <v>29.22</v>
      </c>
      <c r="X108" s="64">
        <v>66.591</v>
      </c>
      <c r="Y108" s="63">
        <v>57.789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6.5" hidden="1">
      <c r="A109" s="60" t="s">
        <v>55</v>
      </c>
      <c r="B109" s="60" t="s">
        <v>207</v>
      </c>
      <c r="C109" s="61">
        <f t="shared" si="3"/>
        <v>0</v>
      </c>
      <c r="D109" s="61" t="e">
        <f t="shared" si="2"/>
        <v>#VALUE!</v>
      </c>
      <c r="E109" s="61">
        <v>0</v>
      </c>
      <c r="F109" s="62">
        <v>205.338</v>
      </c>
      <c r="G109" s="62">
        <v>200.958</v>
      </c>
      <c r="H109" s="63">
        <v>23.357</v>
      </c>
      <c r="I109" s="64" t="s">
        <v>117</v>
      </c>
      <c r="J109" s="63" t="s">
        <v>117</v>
      </c>
      <c r="K109" s="64">
        <v>17.205</v>
      </c>
      <c r="L109" s="63" t="s">
        <v>117</v>
      </c>
      <c r="M109" s="63" t="s">
        <v>117</v>
      </c>
      <c r="N109" s="62" t="s">
        <v>117</v>
      </c>
      <c r="O109" s="64">
        <v>177.601</v>
      </c>
      <c r="P109" s="64">
        <v>137.982</v>
      </c>
      <c r="Q109" s="63">
        <v>71.761</v>
      </c>
      <c r="R109" s="64">
        <v>65.313</v>
      </c>
      <c r="S109" s="63">
        <v>62.551</v>
      </c>
      <c r="T109" s="64">
        <v>25.535</v>
      </c>
      <c r="U109" s="63" t="s">
        <v>117</v>
      </c>
      <c r="V109" s="63">
        <v>13.24</v>
      </c>
      <c r="W109" s="63" t="s">
        <v>117</v>
      </c>
      <c r="X109" s="64">
        <v>14.084</v>
      </c>
      <c r="Y109" s="63">
        <v>11.186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6.5" hidden="1">
      <c r="A110" s="60" t="s">
        <v>64</v>
      </c>
      <c r="B110" s="60" t="s">
        <v>208</v>
      </c>
      <c r="C110" s="61">
        <f t="shared" si="3"/>
        <v>0</v>
      </c>
      <c r="D110" s="61" t="e">
        <f aca="true" t="shared" si="5" ref="D110:D144">H110-SUM(I110+K110+N110)</f>
        <v>#VALUE!</v>
      </c>
      <c r="E110" s="61" t="e">
        <f t="shared" si="4"/>
        <v>#VALUE!</v>
      </c>
      <c r="F110" s="62">
        <v>196.403</v>
      </c>
      <c r="G110" s="62">
        <v>39.166</v>
      </c>
      <c r="H110" s="63">
        <v>22.872</v>
      </c>
      <c r="I110" s="64" t="s">
        <v>117</v>
      </c>
      <c r="J110" s="63" t="s">
        <v>117</v>
      </c>
      <c r="K110" s="64">
        <v>22.872</v>
      </c>
      <c r="L110" s="63" t="s">
        <v>117</v>
      </c>
      <c r="M110" s="63" t="s">
        <v>117</v>
      </c>
      <c r="N110" s="62" t="s">
        <v>117</v>
      </c>
      <c r="O110" s="64">
        <v>16.294</v>
      </c>
      <c r="P110" s="64" t="s">
        <v>117</v>
      </c>
      <c r="Q110" s="63" t="s">
        <v>117</v>
      </c>
      <c r="R110" s="64" t="s">
        <v>117</v>
      </c>
      <c r="S110" s="63" t="s">
        <v>117</v>
      </c>
      <c r="T110" s="64" t="s">
        <v>117</v>
      </c>
      <c r="U110" s="63" t="s">
        <v>117</v>
      </c>
      <c r="V110" s="63" t="s">
        <v>117</v>
      </c>
      <c r="W110" s="63" t="s">
        <v>117</v>
      </c>
      <c r="X110" s="64" t="s">
        <v>117</v>
      </c>
      <c r="Y110" s="63" t="s">
        <v>117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6.5" hidden="1">
      <c r="A111" s="60" t="s">
        <v>39</v>
      </c>
      <c r="B111" s="60" t="s">
        <v>213</v>
      </c>
      <c r="C111" s="61">
        <f t="shared" si="3"/>
        <v>0</v>
      </c>
      <c r="D111" s="61" t="e">
        <f t="shared" si="5"/>
        <v>#VALUE!</v>
      </c>
      <c r="E111" s="61">
        <f t="shared" si="4"/>
        <v>0</v>
      </c>
      <c r="F111" s="62">
        <v>558.495</v>
      </c>
      <c r="G111" s="62">
        <v>474.319</v>
      </c>
      <c r="H111" s="63">
        <v>58.632</v>
      </c>
      <c r="I111" s="64">
        <v>21.113</v>
      </c>
      <c r="J111" s="63" t="s">
        <v>117</v>
      </c>
      <c r="K111" s="64">
        <v>35.252</v>
      </c>
      <c r="L111" s="63" t="s">
        <v>117</v>
      </c>
      <c r="M111" s="63">
        <v>9.369</v>
      </c>
      <c r="N111" s="62" t="s">
        <v>117</v>
      </c>
      <c r="O111" s="64">
        <v>415.687</v>
      </c>
      <c r="P111" s="64">
        <v>245.423</v>
      </c>
      <c r="Q111" s="63">
        <v>195.849</v>
      </c>
      <c r="R111" s="64">
        <v>26.862</v>
      </c>
      <c r="S111" s="63" t="s">
        <v>117</v>
      </c>
      <c r="T111" s="64">
        <v>69.289</v>
      </c>
      <c r="U111" s="63" t="s">
        <v>117</v>
      </c>
      <c r="V111" s="63">
        <v>59.223</v>
      </c>
      <c r="W111" s="63" t="s">
        <v>117</v>
      </c>
      <c r="X111" s="64">
        <v>100.975</v>
      </c>
      <c r="Y111" s="63">
        <v>32.499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6.5" hidden="1">
      <c r="A112" s="60" t="s">
        <v>40</v>
      </c>
      <c r="B112" s="60" t="s">
        <v>216</v>
      </c>
      <c r="C112" s="61">
        <f t="shared" si="3"/>
        <v>0</v>
      </c>
      <c r="D112" s="61" t="e">
        <f t="shared" si="5"/>
        <v>#VALUE!</v>
      </c>
      <c r="E112" s="61">
        <f t="shared" si="4"/>
        <v>0</v>
      </c>
      <c r="F112" s="62">
        <v>730.089</v>
      </c>
      <c r="G112" s="62">
        <v>637.241</v>
      </c>
      <c r="H112" s="63">
        <v>27.578</v>
      </c>
      <c r="I112" s="64" t="s">
        <v>117</v>
      </c>
      <c r="J112" s="63" t="s">
        <v>117</v>
      </c>
      <c r="K112" s="64">
        <v>22.975</v>
      </c>
      <c r="L112" s="63" t="s">
        <v>117</v>
      </c>
      <c r="M112" s="63">
        <v>9.315</v>
      </c>
      <c r="N112" s="62" t="s">
        <v>117</v>
      </c>
      <c r="O112" s="64">
        <v>609.663</v>
      </c>
      <c r="P112" s="64">
        <v>417.487</v>
      </c>
      <c r="Q112" s="63">
        <v>248.856</v>
      </c>
      <c r="R112" s="64">
        <v>146.619</v>
      </c>
      <c r="S112" s="63">
        <v>119.557</v>
      </c>
      <c r="T112" s="64">
        <v>81.788</v>
      </c>
      <c r="U112" s="63" t="s">
        <v>117</v>
      </c>
      <c r="V112" s="63">
        <v>62.315</v>
      </c>
      <c r="W112" s="63" t="s">
        <v>117</v>
      </c>
      <c r="X112" s="64">
        <v>110.388</v>
      </c>
      <c r="Y112" s="63">
        <v>23.111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6.5" hidden="1">
      <c r="A113" s="60" t="s">
        <v>30</v>
      </c>
      <c r="B113" s="60" t="s">
        <v>214</v>
      </c>
      <c r="C113" s="61">
        <f t="shared" si="3"/>
        <v>0</v>
      </c>
      <c r="D113" s="61">
        <f t="shared" si="5"/>
        <v>0</v>
      </c>
      <c r="E113" s="61">
        <f t="shared" si="4"/>
        <v>0</v>
      </c>
      <c r="F113" s="62">
        <v>382.46</v>
      </c>
      <c r="G113" s="62">
        <v>382.46</v>
      </c>
      <c r="H113" s="63">
        <v>104.033</v>
      </c>
      <c r="I113" s="64">
        <v>13.225</v>
      </c>
      <c r="J113" s="63" t="s">
        <v>117</v>
      </c>
      <c r="K113" s="64">
        <v>80.6</v>
      </c>
      <c r="L113" s="63">
        <v>13.753</v>
      </c>
      <c r="M113" s="63">
        <v>21.085</v>
      </c>
      <c r="N113" s="62">
        <v>10.208</v>
      </c>
      <c r="O113" s="64">
        <v>278.427</v>
      </c>
      <c r="P113" s="64">
        <v>163.35</v>
      </c>
      <c r="Q113" s="63">
        <v>109.823</v>
      </c>
      <c r="R113" s="64">
        <v>45.221</v>
      </c>
      <c r="S113" s="63">
        <v>30.375</v>
      </c>
      <c r="T113" s="64">
        <v>79.638</v>
      </c>
      <c r="U113" s="63" t="s">
        <v>117</v>
      </c>
      <c r="V113" s="63">
        <v>39.032</v>
      </c>
      <c r="W113" s="63" t="s">
        <v>117</v>
      </c>
      <c r="X113" s="64">
        <v>35.439</v>
      </c>
      <c r="Y113" s="63">
        <v>10.768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6.5" hidden="1">
      <c r="A114" s="60" t="s">
        <v>43</v>
      </c>
      <c r="B114" s="60" t="s">
        <v>211</v>
      </c>
      <c r="C114" s="61">
        <f t="shared" si="3"/>
        <v>0</v>
      </c>
      <c r="D114" s="61" t="e">
        <f t="shared" si="5"/>
        <v>#VALUE!</v>
      </c>
      <c r="E114" s="61">
        <f t="shared" si="4"/>
        <v>0</v>
      </c>
      <c r="F114" s="62">
        <v>491.655</v>
      </c>
      <c r="G114" s="62">
        <v>491.655</v>
      </c>
      <c r="H114" s="63">
        <v>125.194</v>
      </c>
      <c r="I114" s="64" t="s">
        <v>117</v>
      </c>
      <c r="J114" s="63" t="s">
        <v>117</v>
      </c>
      <c r="K114" s="64">
        <v>107.214</v>
      </c>
      <c r="L114" s="63">
        <v>26.729</v>
      </c>
      <c r="M114" s="63">
        <v>16.86</v>
      </c>
      <c r="N114" s="62">
        <v>10.343</v>
      </c>
      <c r="O114" s="64">
        <v>366.461</v>
      </c>
      <c r="P114" s="64">
        <v>239.407</v>
      </c>
      <c r="Q114" s="63">
        <v>236.02</v>
      </c>
      <c r="R114" s="64" t="s">
        <v>117</v>
      </c>
      <c r="S114" s="63" t="s">
        <v>117</v>
      </c>
      <c r="T114" s="64">
        <v>101.025</v>
      </c>
      <c r="U114" s="63" t="s">
        <v>117</v>
      </c>
      <c r="V114" s="63">
        <v>28.273</v>
      </c>
      <c r="W114" s="63" t="s">
        <v>117</v>
      </c>
      <c r="X114" s="64">
        <v>26.029</v>
      </c>
      <c r="Y114" s="63" t="s">
        <v>117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6.5" hidden="1">
      <c r="A115" s="60" t="s">
        <v>22</v>
      </c>
      <c r="B115" s="60" t="s">
        <v>218</v>
      </c>
      <c r="C115" s="61">
        <f t="shared" si="3"/>
        <v>0</v>
      </c>
      <c r="D115" s="61" t="e">
        <f t="shared" si="5"/>
        <v>#VALUE!</v>
      </c>
      <c r="E115" s="61">
        <f t="shared" si="4"/>
        <v>0</v>
      </c>
      <c r="F115" s="62">
        <v>221.48</v>
      </c>
      <c r="G115" s="62">
        <v>221.48</v>
      </c>
      <c r="H115" s="63">
        <v>111.314</v>
      </c>
      <c r="I115" s="64">
        <v>14.866</v>
      </c>
      <c r="J115" s="63">
        <v>12.688</v>
      </c>
      <c r="K115" s="64">
        <v>91.592</v>
      </c>
      <c r="L115" s="63">
        <v>46.523</v>
      </c>
      <c r="M115" s="63" t="s">
        <v>117</v>
      </c>
      <c r="N115" s="62" t="s">
        <v>117</v>
      </c>
      <c r="O115" s="64">
        <v>110.166</v>
      </c>
      <c r="P115" s="64">
        <v>82.666</v>
      </c>
      <c r="Q115" s="63">
        <v>79.302</v>
      </c>
      <c r="R115" s="64" t="s">
        <v>117</v>
      </c>
      <c r="S115" s="63" t="s">
        <v>117</v>
      </c>
      <c r="T115" s="64">
        <v>16.845</v>
      </c>
      <c r="U115" s="63" t="s">
        <v>117</v>
      </c>
      <c r="V115" s="63" t="s">
        <v>117</v>
      </c>
      <c r="W115" s="63" t="s">
        <v>117</v>
      </c>
      <c r="X115" s="64">
        <v>10.655</v>
      </c>
      <c r="Y115" s="63" t="s">
        <v>117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6.5" hidden="1">
      <c r="A116" s="60" t="s">
        <v>19</v>
      </c>
      <c r="B116" s="60" t="s">
        <v>219</v>
      </c>
      <c r="C116" s="61">
        <f t="shared" si="3"/>
        <v>0</v>
      </c>
      <c r="D116" s="61">
        <f t="shared" si="5"/>
        <v>0</v>
      </c>
      <c r="E116" s="61">
        <f t="shared" si="4"/>
        <v>0</v>
      </c>
      <c r="F116" s="62">
        <v>963.414</v>
      </c>
      <c r="G116" s="62">
        <v>1020.84</v>
      </c>
      <c r="H116" s="63">
        <v>670.69</v>
      </c>
      <c r="I116" s="64">
        <v>22.563</v>
      </c>
      <c r="J116" s="63" t="s">
        <v>117</v>
      </c>
      <c r="K116" s="64">
        <v>638.48</v>
      </c>
      <c r="L116" s="63">
        <v>294.391</v>
      </c>
      <c r="M116" s="63">
        <v>70.003</v>
      </c>
      <c r="N116" s="62">
        <v>9.647</v>
      </c>
      <c r="O116" s="64">
        <v>350.15</v>
      </c>
      <c r="P116" s="64">
        <v>117.65</v>
      </c>
      <c r="Q116" s="63">
        <v>95.075</v>
      </c>
      <c r="R116" s="64">
        <v>15.758</v>
      </c>
      <c r="S116" s="63">
        <v>13.322</v>
      </c>
      <c r="T116" s="64">
        <v>200.11</v>
      </c>
      <c r="U116" s="63" t="s">
        <v>117</v>
      </c>
      <c r="V116" s="63">
        <v>15.625</v>
      </c>
      <c r="W116" s="63">
        <v>91.047</v>
      </c>
      <c r="X116" s="64">
        <v>32.39</v>
      </c>
      <c r="Y116" s="63">
        <v>12.895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6.5" hidden="1">
      <c r="A117" s="60" t="s">
        <v>44</v>
      </c>
      <c r="B117" s="60" t="s">
        <v>212</v>
      </c>
      <c r="C117" s="61">
        <f t="shared" si="3"/>
        <v>0</v>
      </c>
      <c r="D117" s="61" t="e">
        <f t="shared" si="5"/>
        <v>#VALUE!</v>
      </c>
      <c r="E117" s="61">
        <f t="shared" si="4"/>
        <v>3.197442310920451E-14</v>
      </c>
      <c r="F117" s="62">
        <v>435.479</v>
      </c>
      <c r="G117" s="62">
        <v>435.479</v>
      </c>
      <c r="H117" s="63">
        <v>179.134</v>
      </c>
      <c r="I117" s="64">
        <v>27.374</v>
      </c>
      <c r="J117" s="63" t="s">
        <v>117</v>
      </c>
      <c r="K117" s="64">
        <v>151.74</v>
      </c>
      <c r="L117" s="63">
        <v>44.647</v>
      </c>
      <c r="M117" s="63">
        <v>40.739</v>
      </c>
      <c r="N117" s="62" t="s">
        <v>117</v>
      </c>
      <c r="O117" s="64">
        <v>256.345</v>
      </c>
      <c r="P117" s="64">
        <v>191.576</v>
      </c>
      <c r="Q117" s="63">
        <v>191.576</v>
      </c>
      <c r="R117" s="64" t="s">
        <v>117</v>
      </c>
      <c r="S117" s="63" t="s">
        <v>117</v>
      </c>
      <c r="T117" s="64">
        <v>37.319</v>
      </c>
      <c r="U117" s="63" t="s">
        <v>117</v>
      </c>
      <c r="V117" s="63" t="s">
        <v>117</v>
      </c>
      <c r="W117" s="63">
        <v>12.717</v>
      </c>
      <c r="X117" s="64">
        <v>27.45</v>
      </c>
      <c r="Y117" s="63" t="s">
        <v>117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6.5" hidden="1">
      <c r="A118" s="60" t="s">
        <v>57</v>
      </c>
      <c r="B118" s="60" t="s">
        <v>215</v>
      </c>
      <c r="C118" s="61">
        <f t="shared" si="3"/>
        <v>0</v>
      </c>
      <c r="D118" s="61" t="e">
        <f t="shared" si="5"/>
        <v>#VALUE!</v>
      </c>
      <c r="E118" s="61" t="e">
        <f t="shared" si="4"/>
        <v>#VALUE!</v>
      </c>
      <c r="F118" s="62">
        <v>321.804</v>
      </c>
      <c r="G118" s="62">
        <v>336.24</v>
      </c>
      <c r="H118" s="63">
        <v>172.609</v>
      </c>
      <c r="I118" s="64" t="s">
        <v>117</v>
      </c>
      <c r="J118" s="63" t="s">
        <v>117</v>
      </c>
      <c r="K118" s="64">
        <v>171.409</v>
      </c>
      <c r="L118" s="63">
        <v>50.27</v>
      </c>
      <c r="M118" s="63">
        <v>62.659</v>
      </c>
      <c r="N118" s="62" t="s">
        <v>117</v>
      </c>
      <c r="O118" s="64">
        <v>163.631</v>
      </c>
      <c r="P118" s="64">
        <v>146.336</v>
      </c>
      <c r="Q118" s="63">
        <v>113.66</v>
      </c>
      <c r="R118" s="64" t="s">
        <v>117</v>
      </c>
      <c r="S118" s="63" t="s">
        <v>117</v>
      </c>
      <c r="T118" s="64" t="s">
        <v>117</v>
      </c>
      <c r="U118" s="63" t="s">
        <v>117</v>
      </c>
      <c r="V118" s="63" t="s">
        <v>117</v>
      </c>
      <c r="W118" s="63" t="s">
        <v>117</v>
      </c>
      <c r="X118" s="64">
        <v>15.763</v>
      </c>
      <c r="Y118" s="63" t="s">
        <v>117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6.5" hidden="1">
      <c r="A119" s="60" t="s">
        <v>28</v>
      </c>
      <c r="B119" s="60" t="s">
        <v>217</v>
      </c>
      <c r="C119" s="61">
        <f t="shared" si="3"/>
        <v>0</v>
      </c>
      <c r="D119" s="61" t="e">
        <f t="shared" si="5"/>
        <v>#VALUE!</v>
      </c>
      <c r="E119" s="61">
        <f t="shared" si="4"/>
        <v>0</v>
      </c>
      <c r="F119" s="62">
        <v>496.129</v>
      </c>
      <c r="G119" s="62">
        <v>418.487</v>
      </c>
      <c r="H119" s="63">
        <v>203.963</v>
      </c>
      <c r="I119" s="64" t="s">
        <v>117</v>
      </c>
      <c r="J119" s="63" t="s">
        <v>117</v>
      </c>
      <c r="K119" s="64">
        <v>197.51</v>
      </c>
      <c r="L119" s="63">
        <v>9.786</v>
      </c>
      <c r="M119" s="63">
        <v>99.009</v>
      </c>
      <c r="N119" s="62" t="s">
        <v>117</v>
      </c>
      <c r="O119" s="64">
        <v>214.524</v>
      </c>
      <c r="P119" s="64">
        <v>90.059</v>
      </c>
      <c r="Q119" s="63">
        <v>84.646</v>
      </c>
      <c r="R119" s="64" t="s">
        <v>117</v>
      </c>
      <c r="S119" s="63" t="s">
        <v>117</v>
      </c>
      <c r="T119" s="64">
        <v>89.669</v>
      </c>
      <c r="U119" s="63" t="s">
        <v>117</v>
      </c>
      <c r="V119" s="63">
        <v>40.903</v>
      </c>
      <c r="W119" s="63" t="s">
        <v>117</v>
      </c>
      <c r="X119" s="64">
        <v>34.796</v>
      </c>
      <c r="Y119" s="63">
        <v>17.481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6.5" hidden="1">
      <c r="A120" s="60" t="s">
        <v>65</v>
      </c>
      <c r="B120" s="60" t="s">
        <v>222</v>
      </c>
      <c r="C120" s="61">
        <f t="shared" si="3"/>
        <v>0</v>
      </c>
      <c r="D120" s="61" t="e">
        <f t="shared" si="5"/>
        <v>#VALUE!</v>
      </c>
      <c r="E120" s="61">
        <f t="shared" si="4"/>
        <v>0</v>
      </c>
      <c r="F120" s="62">
        <v>174.746</v>
      </c>
      <c r="G120" s="62">
        <v>174.746</v>
      </c>
      <c r="H120" s="63">
        <v>29.42</v>
      </c>
      <c r="I120" s="64">
        <v>13.917</v>
      </c>
      <c r="J120" s="63">
        <v>10.877</v>
      </c>
      <c r="K120" s="64">
        <v>15.503</v>
      </c>
      <c r="L120" s="63" t="s">
        <v>117</v>
      </c>
      <c r="M120" s="63" t="s">
        <v>117</v>
      </c>
      <c r="N120" s="62" t="s">
        <v>117</v>
      </c>
      <c r="O120" s="64">
        <v>145.326</v>
      </c>
      <c r="P120" s="64">
        <v>120.485</v>
      </c>
      <c r="Q120" s="63">
        <v>80.567</v>
      </c>
      <c r="R120" s="64">
        <v>35.83</v>
      </c>
      <c r="S120" s="63">
        <v>35.83</v>
      </c>
      <c r="T120" s="64">
        <v>13.186</v>
      </c>
      <c r="U120" s="63" t="s">
        <v>117</v>
      </c>
      <c r="V120" s="63" t="s">
        <v>117</v>
      </c>
      <c r="W120" s="63" t="s">
        <v>117</v>
      </c>
      <c r="X120" s="64">
        <v>11.655</v>
      </c>
      <c r="Y120" s="63" t="s">
        <v>117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6.5" hidden="1">
      <c r="A121" s="60" t="s">
        <v>38</v>
      </c>
      <c r="B121" s="60" t="s">
        <v>220</v>
      </c>
      <c r="C121" s="61">
        <f t="shared" si="3"/>
        <v>0</v>
      </c>
      <c r="D121" s="61" t="e">
        <f t="shared" si="5"/>
        <v>#VALUE!</v>
      </c>
      <c r="E121" s="61">
        <v>0</v>
      </c>
      <c r="F121" s="62">
        <v>189.202</v>
      </c>
      <c r="G121" s="62">
        <v>182.352</v>
      </c>
      <c r="H121" s="63">
        <v>35.149</v>
      </c>
      <c r="I121" s="64" t="s">
        <v>117</v>
      </c>
      <c r="J121" s="63" t="s">
        <v>117</v>
      </c>
      <c r="K121" s="64">
        <v>22.488</v>
      </c>
      <c r="L121" s="63" t="s">
        <v>117</v>
      </c>
      <c r="M121" s="63">
        <v>11.953</v>
      </c>
      <c r="N121" s="62" t="s">
        <v>117</v>
      </c>
      <c r="O121" s="64">
        <v>147.203</v>
      </c>
      <c r="P121" s="64">
        <v>104.146</v>
      </c>
      <c r="Q121" s="63">
        <v>79.158</v>
      </c>
      <c r="R121" s="64">
        <v>20.887</v>
      </c>
      <c r="S121" s="63">
        <v>20.887</v>
      </c>
      <c r="T121" s="64">
        <v>16.345</v>
      </c>
      <c r="U121" s="63" t="s">
        <v>117</v>
      </c>
      <c r="V121" s="63" t="s">
        <v>117</v>
      </c>
      <c r="W121" s="63" t="s">
        <v>117</v>
      </c>
      <c r="X121" s="64">
        <v>26.712</v>
      </c>
      <c r="Y121" s="63">
        <v>15.109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6.5" hidden="1">
      <c r="A122" s="60" t="s">
        <v>23</v>
      </c>
      <c r="B122" s="60" t="s">
        <v>234</v>
      </c>
      <c r="C122" s="61">
        <f t="shared" si="3"/>
        <v>0</v>
      </c>
      <c r="D122" s="61" t="e">
        <f t="shared" si="5"/>
        <v>#VALUE!</v>
      </c>
      <c r="E122" s="61">
        <f t="shared" si="4"/>
        <v>-1.9539925233402755E-14</v>
      </c>
      <c r="F122" s="62">
        <v>155.472</v>
      </c>
      <c r="G122" s="62">
        <v>155.472</v>
      </c>
      <c r="H122" s="63">
        <v>16.54</v>
      </c>
      <c r="I122" s="64" t="s">
        <v>117</v>
      </c>
      <c r="J122" s="63" t="s">
        <v>117</v>
      </c>
      <c r="K122" s="64">
        <v>10.658</v>
      </c>
      <c r="L122" s="63" t="s">
        <v>117</v>
      </c>
      <c r="M122" s="63" t="s">
        <v>117</v>
      </c>
      <c r="N122" s="62" t="s">
        <v>117</v>
      </c>
      <c r="O122" s="64">
        <v>138.932</v>
      </c>
      <c r="P122" s="64">
        <v>116.43</v>
      </c>
      <c r="Q122" s="63">
        <v>106.011</v>
      </c>
      <c r="R122" s="64" t="s">
        <v>117</v>
      </c>
      <c r="S122" s="63" t="s">
        <v>117</v>
      </c>
      <c r="T122" s="64">
        <v>12.865</v>
      </c>
      <c r="U122" s="63" t="s">
        <v>117</v>
      </c>
      <c r="V122" s="63" t="s">
        <v>117</v>
      </c>
      <c r="W122" s="63" t="s">
        <v>117</v>
      </c>
      <c r="X122" s="64">
        <v>9.637</v>
      </c>
      <c r="Y122" s="63" t="s">
        <v>117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6.5" hidden="1">
      <c r="A123" s="60" t="s">
        <v>66</v>
      </c>
      <c r="B123" s="60" t="s">
        <v>232</v>
      </c>
      <c r="C123" s="61">
        <f t="shared" si="3"/>
        <v>0</v>
      </c>
      <c r="D123" s="61" t="e">
        <f t="shared" si="5"/>
        <v>#VALUE!</v>
      </c>
      <c r="E123" s="61">
        <v>0</v>
      </c>
      <c r="F123" s="62">
        <v>207.322</v>
      </c>
      <c r="G123" s="62">
        <v>207.322</v>
      </c>
      <c r="H123" s="63">
        <v>64.061</v>
      </c>
      <c r="I123" s="64" t="s">
        <v>117</v>
      </c>
      <c r="J123" s="63" t="s">
        <v>117</v>
      </c>
      <c r="K123" s="64">
        <v>61.6</v>
      </c>
      <c r="L123" s="63" t="s">
        <v>117</v>
      </c>
      <c r="M123" s="63" t="s">
        <v>117</v>
      </c>
      <c r="N123" s="62" t="s">
        <v>117</v>
      </c>
      <c r="O123" s="64">
        <v>143.261</v>
      </c>
      <c r="P123" s="64">
        <v>97.278</v>
      </c>
      <c r="Q123" s="63">
        <v>93.526</v>
      </c>
      <c r="R123" s="64" t="s">
        <v>117</v>
      </c>
      <c r="S123" s="63" t="s">
        <v>117</v>
      </c>
      <c r="T123" s="64">
        <v>37.232</v>
      </c>
      <c r="U123" s="63" t="s">
        <v>117</v>
      </c>
      <c r="V123" s="63" t="s">
        <v>117</v>
      </c>
      <c r="W123" s="63" t="s">
        <v>117</v>
      </c>
      <c r="X123" s="64" t="s">
        <v>117</v>
      </c>
      <c r="Y123" s="63" t="s">
        <v>117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6.5" hidden="1">
      <c r="A124" s="60" t="s">
        <v>32</v>
      </c>
      <c r="B124" s="60" t="s">
        <v>221</v>
      </c>
      <c r="C124" s="61">
        <f t="shared" si="3"/>
        <v>0</v>
      </c>
      <c r="D124" s="61">
        <f t="shared" si="5"/>
        <v>0</v>
      </c>
      <c r="E124" s="61">
        <f t="shared" si="4"/>
        <v>0</v>
      </c>
      <c r="F124" s="62">
        <v>603.335</v>
      </c>
      <c r="G124" s="62">
        <v>574.489</v>
      </c>
      <c r="H124" s="63">
        <v>201.084</v>
      </c>
      <c r="I124" s="64">
        <v>19.16</v>
      </c>
      <c r="J124" s="63" t="s">
        <v>117</v>
      </c>
      <c r="K124" s="64">
        <v>160.977</v>
      </c>
      <c r="L124" s="63">
        <v>79.175</v>
      </c>
      <c r="M124" s="63">
        <v>15.916</v>
      </c>
      <c r="N124" s="62">
        <v>20.947</v>
      </c>
      <c r="O124" s="64">
        <v>373.405</v>
      </c>
      <c r="P124" s="64">
        <v>167.12</v>
      </c>
      <c r="Q124" s="63">
        <v>92.502</v>
      </c>
      <c r="R124" s="64">
        <v>65.925</v>
      </c>
      <c r="S124" s="63">
        <v>63.698</v>
      </c>
      <c r="T124" s="64">
        <v>104.47</v>
      </c>
      <c r="U124" s="63" t="s">
        <v>117</v>
      </c>
      <c r="V124" s="63">
        <v>65.883</v>
      </c>
      <c r="W124" s="63" t="s">
        <v>117</v>
      </c>
      <c r="X124" s="64">
        <v>101.815</v>
      </c>
      <c r="Y124" s="63">
        <v>83.488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6.5" hidden="1">
      <c r="A125" s="60" t="s">
        <v>58</v>
      </c>
      <c r="B125" s="60" t="s">
        <v>223</v>
      </c>
      <c r="C125" s="61">
        <f t="shared" si="3"/>
        <v>0</v>
      </c>
      <c r="D125" s="61" t="e">
        <f t="shared" si="5"/>
        <v>#VALUE!</v>
      </c>
      <c r="E125" s="61">
        <f t="shared" si="4"/>
        <v>0</v>
      </c>
      <c r="F125" s="62">
        <v>491.601</v>
      </c>
      <c r="G125" s="62">
        <v>467.961</v>
      </c>
      <c r="H125" s="63">
        <v>261.592</v>
      </c>
      <c r="I125" s="64" t="s">
        <v>117</v>
      </c>
      <c r="J125" s="63" t="s">
        <v>117</v>
      </c>
      <c r="K125" s="64">
        <v>261.592</v>
      </c>
      <c r="L125" s="63">
        <v>98.284</v>
      </c>
      <c r="M125" s="63">
        <v>101.033</v>
      </c>
      <c r="N125" s="62" t="s">
        <v>117</v>
      </c>
      <c r="O125" s="64">
        <v>206.369</v>
      </c>
      <c r="P125" s="64">
        <v>110.437</v>
      </c>
      <c r="Q125" s="63">
        <v>107.074</v>
      </c>
      <c r="R125" s="64" t="s">
        <v>117</v>
      </c>
      <c r="S125" s="63" t="s">
        <v>117</v>
      </c>
      <c r="T125" s="64">
        <v>80.932</v>
      </c>
      <c r="U125" s="63" t="s">
        <v>117</v>
      </c>
      <c r="V125" s="63" t="s">
        <v>117</v>
      </c>
      <c r="W125" s="63" t="s">
        <v>117</v>
      </c>
      <c r="X125" s="64">
        <v>15</v>
      </c>
      <c r="Y125" s="63" t="s">
        <v>117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6.5" hidden="1">
      <c r="A126" s="60" t="s">
        <v>33</v>
      </c>
      <c r="B126" s="60" t="s">
        <v>224</v>
      </c>
      <c r="C126" s="61">
        <v>0</v>
      </c>
      <c r="D126" s="61" t="e">
        <f t="shared" si="5"/>
        <v>#VALUE!</v>
      </c>
      <c r="E126" s="61">
        <f t="shared" si="4"/>
        <v>0</v>
      </c>
      <c r="F126" s="62">
        <v>461.151</v>
      </c>
      <c r="G126" s="62">
        <v>460.345</v>
      </c>
      <c r="H126" s="63">
        <v>162.352</v>
      </c>
      <c r="I126" s="64" t="s">
        <v>117</v>
      </c>
      <c r="J126" s="63" t="s">
        <v>117</v>
      </c>
      <c r="K126" s="64">
        <v>162.352</v>
      </c>
      <c r="L126" s="63">
        <v>79.81</v>
      </c>
      <c r="M126" s="63">
        <v>35.112</v>
      </c>
      <c r="N126" s="62" t="s">
        <v>117</v>
      </c>
      <c r="O126" s="64">
        <v>297.993</v>
      </c>
      <c r="P126" s="64">
        <v>162.706</v>
      </c>
      <c r="Q126" s="63">
        <v>115.358</v>
      </c>
      <c r="R126" s="64">
        <v>33.482</v>
      </c>
      <c r="S126" s="63">
        <v>33.482</v>
      </c>
      <c r="T126" s="64">
        <v>80.934</v>
      </c>
      <c r="U126" s="63" t="s">
        <v>117</v>
      </c>
      <c r="V126" s="63">
        <v>24.986</v>
      </c>
      <c r="W126" s="63">
        <v>23.962</v>
      </c>
      <c r="X126" s="64">
        <v>54.353</v>
      </c>
      <c r="Y126" s="63">
        <v>15.799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6.5" hidden="1">
      <c r="A127" s="60" t="s">
        <v>34</v>
      </c>
      <c r="B127" s="60" t="s">
        <v>228</v>
      </c>
      <c r="C127" s="61">
        <f t="shared" si="3"/>
        <v>0</v>
      </c>
      <c r="D127" s="61" t="e">
        <f t="shared" si="5"/>
        <v>#VALUE!</v>
      </c>
      <c r="E127" s="61">
        <f t="shared" si="4"/>
        <v>0</v>
      </c>
      <c r="F127" s="62">
        <v>207.86</v>
      </c>
      <c r="G127" s="62">
        <v>203.734</v>
      </c>
      <c r="H127" s="63">
        <v>82.344</v>
      </c>
      <c r="I127" s="64">
        <v>12.583</v>
      </c>
      <c r="J127" s="63" t="s">
        <v>117</v>
      </c>
      <c r="K127" s="64">
        <v>63.537</v>
      </c>
      <c r="L127" s="63">
        <v>35.517</v>
      </c>
      <c r="M127" s="63">
        <v>11.702</v>
      </c>
      <c r="N127" s="62" t="s">
        <v>117</v>
      </c>
      <c r="O127" s="64">
        <v>121.39</v>
      </c>
      <c r="P127" s="64">
        <v>87.01</v>
      </c>
      <c r="Q127" s="63">
        <v>26.145</v>
      </c>
      <c r="R127" s="64">
        <v>60.215</v>
      </c>
      <c r="S127" s="63">
        <v>60.215</v>
      </c>
      <c r="T127" s="64">
        <v>20.15</v>
      </c>
      <c r="U127" s="63" t="s">
        <v>117</v>
      </c>
      <c r="V127" s="63" t="s">
        <v>117</v>
      </c>
      <c r="W127" s="63" t="s">
        <v>117</v>
      </c>
      <c r="X127" s="64">
        <v>14.23</v>
      </c>
      <c r="Y127" s="63">
        <v>10.4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6.5" hidden="1">
      <c r="A128" s="60" t="s">
        <v>67</v>
      </c>
      <c r="B128" s="60" t="s">
        <v>225</v>
      </c>
      <c r="C128" s="61">
        <f t="shared" si="3"/>
        <v>0</v>
      </c>
      <c r="D128" s="61" t="e">
        <f t="shared" si="5"/>
        <v>#VALUE!</v>
      </c>
      <c r="E128" s="61" t="e">
        <f t="shared" si="4"/>
        <v>#VALUE!</v>
      </c>
      <c r="F128" s="62">
        <v>59.243</v>
      </c>
      <c r="G128" s="62">
        <v>56.745</v>
      </c>
      <c r="H128" s="63">
        <v>41.599</v>
      </c>
      <c r="I128" s="64" t="s">
        <v>117</v>
      </c>
      <c r="J128" s="63" t="s">
        <v>117</v>
      </c>
      <c r="K128" s="64">
        <v>41.599</v>
      </c>
      <c r="L128" s="63" t="s">
        <v>117</v>
      </c>
      <c r="M128" s="63" t="s">
        <v>117</v>
      </c>
      <c r="N128" s="62" t="s">
        <v>117</v>
      </c>
      <c r="O128" s="64">
        <v>15.146</v>
      </c>
      <c r="P128" s="64" t="s">
        <v>117</v>
      </c>
      <c r="Q128" s="63" t="s">
        <v>117</v>
      </c>
      <c r="R128" s="64" t="s">
        <v>117</v>
      </c>
      <c r="S128" s="63" t="s">
        <v>117</v>
      </c>
      <c r="T128" s="64" t="s">
        <v>117</v>
      </c>
      <c r="U128" s="63" t="s">
        <v>117</v>
      </c>
      <c r="V128" s="63" t="s">
        <v>117</v>
      </c>
      <c r="W128" s="63" t="s">
        <v>117</v>
      </c>
      <c r="X128" s="64" t="s">
        <v>117</v>
      </c>
      <c r="Y128" s="63" t="s">
        <v>117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6.5" hidden="1">
      <c r="A129" s="60" t="s">
        <v>45</v>
      </c>
      <c r="B129" s="60" t="s">
        <v>230</v>
      </c>
      <c r="C129" s="61">
        <f t="shared" si="3"/>
        <v>0</v>
      </c>
      <c r="D129" s="61" t="e">
        <f t="shared" si="5"/>
        <v>#VALUE!</v>
      </c>
      <c r="E129" s="61" t="e">
        <f t="shared" si="4"/>
        <v>#VALUE!</v>
      </c>
      <c r="F129" s="62">
        <v>328.618</v>
      </c>
      <c r="G129" s="62">
        <v>328.618</v>
      </c>
      <c r="H129" s="63">
        <v>76.254</v>
      </c>
      <c r="I129" s="64" t="s">
        <v>117</v>
      </c>
      <c r="J129" s="63" t="s">
        <v>117</v>
      </c>
      <c r="K129" s="64">
        <v>69.343</v>
      </c>
      <c r="L129" s="63">
        <v>35.154</v>
      </c>
      <c r="M129" s="63" t="s">
        <v>117</v>
      </c>
      <c r="N129" s="62" t="s">
        <v>117</v>
      </c>
      <c r="O129" s="64">
        <v>252.364</v>
      </c>
      <c r="P129" s="64">
        <v>207.275</v>
      </c>
      <c r="Q129" s="63">
        <v>207.275</v>
      </c>
      <c r="R129" s="64" t="s">
        <v>117</v>
      </c>
      <c r="S129" s="63" t="s">
        <v>117</v>
      </c>
      <c r="T129" s="64">
        <v>36.568</v>
      </c>
      <c r="U129" s="63" t="s">
        <v>117</v>
      </c>
      <c r="V129" s="63" t="s">
        <v>117</v>
      </c>
      <c r="W129" s="63" t="s">
        <v>117</v>
      </c>
      <c r="X129" s="64" t="s">
        <v>117</v>
      </c>
      <c r="Y129" s="63" t="s">
        <v>117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6.5" hidden="1">
      <c r="A130" s="60" t="s">
        <v>35</v>
      </c>
      <c r="B130" s="60" t="s">
        <v>226</v>
      </c>
      <c r="C130" s="61">
        <f t="shared" si="3"/>
        <v>0</v>
      </c>
      <c r="D130" s="61" t="e">
        <f t="shared" si="5"/>
        <v>#VALUE!</v>
      </c>
      <c r="E130" s="61">
        <f t="shared" si="4"/>
        <v>0</v>
      </c>
      <c r="F130" s="62">
        <v>307.751</v>
      </c>
      <c r="G130" s="62">
        <v>307.751</v>
      </c>
      <c r="H130" s="63">
        <v>51.231</v>
      </c>
      <c r="I130" s="64" t="s">
        <v>117</v>
      </c>
      <c r="J130" s="63" t="s">
        <v>117</v>
      </c>
      <c r="K130" s="64">
        <v>42.626</v>
      </c>
      <c r="L130" s="63">
        <v>22.155</v>
      </c>
      <c r="M130" s="63" t="s">
        <v>117</v>
      </c>
      <c r="N130" s="62" t="s">
        <v>117</v>
      </c>
      <c r="O130" s="64">
        <v>256.52</v>
      </c>
      <c r="P130" s="64">
        <v>190.041</v>
      </c>
      <c r="Q130" s="63">
        <v>136.838</v>
      </c>
      <c r="R130" s="64">
        <v>34.493</v>
      </c>
      <c r="S130" s="63">
        <v>34.493</v>
      </c>
      <c r="T130" s="64">
        <v>37.163</v>
      </c>
      <c r="U130" s="63" t="s">
        <v>117</v>
      </c>
      <c r="V130" s="63" t="s">
        <v>117</v>
      </c>
      <c r="W130" s="63" t="s">
        <v>117</v>
      </c>
      <c r="X130" s="64">
        <v>29.316</v>
      </c>
      <c r="Y130" s="63">
        <v>25.272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6.5" hidden="1">
      <c r="A131" s="60" t="s">
        <v>46</v>
      </c>
      <c r="B131" s="60" t="s">
        <v>227</v>
      </c>
      <c r="C131" s="61">
        <f t="shared" si="3"/>
        <v>0</v>
      </c>
      <c r="D131" s="61" t="e">
        <f t="shared" si="5"/>
        <v>#VALUE!</v>
      </c>
      <c r="E131" s="61">
        <f t="shared" si="4"/>
        <v>2.1316282072803006E-14</v>
      </c>
      <c r="F131" s="62">
        <v>460.641</v>
      </c>
      <c r="G131" s="62">
        <v>460.641</v>
      </c>
      <c r="H131" s="63">
        <v>199.452</v>
      </c>
      <c r="I131" s="64" t="s">
        <v>117</v>
      </c>
      <c r="J131" s="63" t="s">
        <v>117</v>
      </c>
      <c r="K131" s="64">
        <v>172.893</v>
      </c>
      <c r="L131" s="63">
        <v>64.18</v>
      </c>
      <c r="M131" s="63">
        <v>29.928</v>
      </c>
      <c r="N131" s="62">
        <v>23.581</v>
      </c>
      <c r="O131" s="64">
        <v>261.189</v>
      </c>
      <c r="P131" s="64">
        <v>175.226</v>
      </c>
      <c r="Q131" s="63">
        <v>174.67</v>
      </c>
      <c r="R131" s="64" t="s">
        <v>117</v>
      </c>
      <c r="S131" s="63" t="s">
        <v>117</v>
      </c>
      <c r="T131" s="64">
        <v>75.533</v>
      </c>
      <c r="U131" s="63" t="s">
        <v>117</v>
      </c>
      <c r="V131" s="63" t="s">
        <v>117</v>
      </c>
      <c r="W131" s="63">
        <v>34.206</v>
      </c>
      <c r="X131" s="64">
        <v>10.43</v>
      </c>
      <c r="Y131" s="63" t="s">
        <v>117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6.5" hidden="1">
      <c r="A132" s="60" t="s">
        <v>261</v>
      </c>
      <c r="B132" s="60" t="s">
        <v>233</v>
      </c>
      <c r="C132" s="61">
        <f t="shared" si="3"/>
        <v>0</v>
      </c>
      <c r="D132" s="61" t="e">
        <f t="shared" si="5"/>
        <v>#VALUE!</v>
      </c>
      <c r="E132" s="61">
        <f t="shared" si="4"/>
        <v>0</v>
      </c>
      <c r="F132" s="62">
        <v>230.972</v>
      </c>
      <c r="G132" s="62">
        <v>237.3</v>
      </c>
      <c r="H132" s="63">
        <v>31.51</v>
      </c>
      <c r="I132" s="64">
        <v>15.315</v>
      </c>
      <c r="J132" s="63">
        <v>14.782</v>
      </c>
      <c r="K132" s="64">
        <v>14.629</v>
      </c>
      <c r="L132" s="63" t="s">
        <v>117</v>
      </c>
      <c r="M132" s="63" t="s">
        <v>117</v>
      </c>
      <c r="N132" s="62" t="s">
        <v>117</v>
      </c>
      <c r="O132" s="64">
        <v>205.79</v>
      </c>
      <c r="P132" s="64">
        <v>104.631</v>
      </c>
      <c r="Q132" s="63">
        <v>68.167</v>
      </c>
      <c r="R132" s="64" t="s">
        <v>117</v>
      </c>
      <c r="S132" s="63" t="s">
        <v>117</v>
      </c>
      <c r="T132" s="64">
        <v>66.268</v>
      </c>
      <c r="U132" s="63" t="s">
        <v>117</v>
      </c>
      <c r="V132" s="63">
        <v>46.063</v>
      </c>
      <c r="W132" s="63" t="s">
        <v>117</v>
      </c>
      <c r="X132" s="64">
        <v>34.891</v>
      </c>
      <c r="Y132" s="63">
        <v>28.764</v>
      </c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6.5" hidden="1">
      <c r="A133" s="60" t="s">
        <v>47</v>
      </c>
      <c r="B133" s="60" t="s">
        <v>231</v>
      </c>
      <c r="C133" s="61">
        <f t="shared" si="3"/>
        <v>0</v>
      </c>
      <c r="D133" s="61" t="e">
        <f t="shared" si="5"/>
        <v>#VALUE!</v>
      </c>
      <c r="E133" s="61">
        <f t="shared" si="4"/>
        <v>0</v>
      </c>
      <c r="F133" s="62">
        <v>482.169</v>
      </c>
      <c r="G133" s="62">
        <v>482.169</v>
      </c>
      <c r="H133" s="63">
        <v>171.148</v>
      </c>
      <c r="I133" s="64" t="s">
        <v>117</v>
      </c>
      <c r="J133" s="63" t="s">
        <v>117</v>
      </c>
      <c r="K133" s="64">
        <v>165.87</v>
      </c>
      <c r="L133" s="63">
        <v>56.18</v>
      </c>
      <c r="M133" s="63">
        <v>35.781</v>
      </c>
      <c r="N133" s="62" t="s">
        <v>117</v>
      </c>
      <c r="O133" s="64">
        <v>311.021</v>
      </c>
      <c r="P133" s="64">
        <v>197.405</v>
      </c>
      <c r="Q133" s="63">
        <v>197.405</v>
      </c>
      <c r="R133" s="64" t="s">
        <v>117</v>
      </c>
      <c r="S133" s="63" t="s">
        <v>117</v>
      </c>
      <c r="T133" s="64">
        <v>85.527</v>
      </c>
      <c r="U133" s="63" t="s">
        <v>117</v>
      </c>
      <c r="V133" s="63" t="s">
        <v>117</v>
      </c>
      <c r="W133" s="63">
        <v>46.107</v>
      </c>
      <c r="X133" s="64">
        <v>28.089</v>
      </c>
      <c r="Y133" s="63">
        <v>18.226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6.5" hidden="1">
      <c r="A134" s="60" t="s">
        <v>68</v>
      </c>
      <c r="B134" s="60" t="s">
        <v>229</v>
      </c>
      <c r="C134" s="61">
        <f t="shared" si="3"/>
        <v>0</v>
      </c>
      <c r="D134" s="61" t="e">
        <f t="shared" si="5"/>
        <v>#VALUE!</v>
      </c>
      <c r="E134" s="61">
        <f t="shared" si="4"/>
        <v>0</v>
      </c>
      <c r="F134" s="62">
        <v>539.555</v>
      </c>
      <c r="G134" s="62">
        <v>539.555</v>
      </c>
      <c r="H134" s="63">
        <v>249.085</v>
      </c>
      <c r="I134" s="64" t="s">
        <v>117</v>
      </c>
      <c r="J134" s="63" t="s">
        <v>117</v>
      </c>
      <c r="K134" s="64">
        <v>237.296</v>
      </c>
      <c r="L134" s="63">
        <v>123.572</v>
      </c>
      <c r="M134" s="63" t="s">
        <v>117</v>
      </c>
      <c r="N134" s="62">
        <v>9.965</v>
      </c>
      <c r="O134" s="64">
        <v>290.47</v>
      </c>
      <c r="P134" s="64">
        <v>177.516</v>
      </c>
      <c r="Q134" s="63">
        <v>176.443</v>
      </c>
      <c r="R134" s="64" t="s">
        <v>117</v>
      </c>
      <c r="S134" s="63" t="s">
        <v>117</v>
      </c>
      <c r="T134" s="64">
        <v>71.981</v>
      </c>
      <c r="U134" s="63" t="s">
        <v>117</v>
      </c>
      <c r="V134" s="63" t="s">
        <v>117</v>
      </c>
      <c r="W134" s="63" t="s">
        <v>117</v>
      </c>
      <c r="X134" s="64">
        <v>40.973</v>
      </c>
      <c r="Y134" s="63">
        <v>12.892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6.5" hidden="1">
      <c r="A135" s="60" t="s">
        <v>36</v>
      </c>
      <c r="B135" s="60" t="s">
        <v>237</v>
      </c>
      <c r="C135" s="61">
        <f t="shared" si="3"/>
        <v>0</v>
      </c>
      <c r="D135" s="61" t="e">
        <f t="shared" si="5"/>
        <v>#VALUE!</v>
      </c>
      <c r="E135" s="61">
        <f t="shared" si="4"/>
        <v>0</v>
      </c>
      <c r="F135" s="62">
        <v>231.762</v>
      </c>
      <c r="G135" s="62">
        <v>231.762</v>
      </c>
      <c r="H135" s="63">
        <v>77.257</v>
      </c>
      <c r="I135" s="64" t="s">
        <v>117</v>
      </c>
      <c r="J135" s="63" t="s">
        <v>117</v>
      </c>
      <c r="K135" s="64">
        <v>73.091</v>
      </c>
      <c r="L135" s="63">
        <v>28.321</v>
      </c>
      <c r="M135" s="63" t="s">
        <v>117</v>
      </c>
      <c r="N135" s="62" t="s">
        <v>117</v>
      </c>
      <c r="O135" s="64">
        <v>154.505</v>
      </c>
      <c r="P135" s="64">
        <v>109.614</v>
      </c>
      <c r="Q135" s="63">
        <v>104.196</v>
      </c>
      <c r="R135" s="64" t="s">
        <v>117</v>
      </c>
      <c r="S135" s="63" t="s">
        <v>117</v>
      </c>
      <c r="T135" s="64">
        <v>25.451</v>
      </c>
      <c r="U135" s="63" t="s">
        <v>117</v>
      </c>
      <c r="V135" s="63" t="s">
        <v>117</v>
      </c>
      <c r="W135" s="63" t="s">
        <v>117</v>
      </c>
      <c r="X135" s="64">
        <v>19.44</v>
      </c>
      <c r="Y135" s="63" t="s">
        <v>117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6.5" hidden="1">
      <c r="A136" s="60" t="s">
        <v>53</v>
      </c>
      <c r="B136" s="60" t="s">
        <v>235</v>
      </c>
      <c r="C136" s="61">
        <f t="shared" si="3"/>
        <v>0</v>
      </c>
      <c r="D136" s="61" t="e">
        <f t="shared" si="5"/>
        <v>#VALUE!</v>
      </c>
      <c r="E136" s="61">
        <f t="shared" si="4"/>
        <v>0</v>
      </c>
      <c r="F136" s="62">
        <v>1359.311</v>
      </c>
      <c r="G136" s="62">
        <v>1372.922</v>
      </c>
      <c r="H136" s="63">
        <v>323.065</v>
      </c>
      <c r="I136" s="64">
        <v>14.167</v>
      </c>
      <c r="J136" s="63" t="s">
        <v>117</v>
      </c>
      <c r="K136" s="64">
        <v>303.756</v>
      </c>
      <c r="L136" s="63" t="s">
        <v>117</v>
      </c>
      <c r="M136" s="63" t="s">
        <v>117</v>
      </c>
      <c r="N136" s="62" t="s">
        <v>117</v>
      </c>
      <c r="O136" s="64">
        <v>1049.857</v>
      </c>
      <c r="P136" s="64">
        <v>831.002</v>
      </c>
      <c r="Q136" s="63">
        <v>435.085</v>
      </c>
      <c r="R136" s="64">
        <v>33.844</v>
      </c>
      <c r="S136" s="63" t="s">
        <v>117</v>
      </c>
      <c r="T136" s="64">
        <v>161.638</v>
      </c>
      <c r="U136" s="63" t="s">
        <v>117</v>
      </c>
      <c r="V136" s="63">
        <v>91.275</v>
      </c>
      <c r="W136" s="63" t="s">
        <v>117</v>
      </c>
      <c r="X136" s="64">
        <v>57.217</v>
      </c>
      <c r="Y136" s="63">
        <v>43.801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6.5" hidden="1">
      <c r="A137" s="60" t="s">
        <v>25</v>
      </c>
      <c r="B137" s="60" t="s">
        <v>239</v>
      </c>
      <c r="C137" s="61">
        <f t="shared" si="3"/>
        <v>0</v>
      </c>
      <c r="D137" s="61" t="e">
        <f t="shared" si="5"/>
        <v>#VALUE!</v>
      </c>
      <c r="E137" s="61">
        <v>0</v>
      </c>
      <c r="F137" s="62">
        <v>334.713</v>
      </c>
      <c r="G137" s="62">
        <v>313.876</v>
      </c>
      <c r="H137" s="63">
        <v>54.209</v>
      </c>
      <c r="I137" s="64" t="s">
        <v>117</v>
      </c>
      <c r="J137" s="63" t="s">
        <v>117</v>
      </c>
      <c r="K137" s="64">
        <v>48.316</v>
      </c>
      <c r="L137" s="63" t="s">
        <v>117</v>
      </c>
      <c r="M137" s="63" t="s">
        <v>117</v>
      </c>
      <c r="N137" s="62" t="s">
        <v>117</v>
      </c>
      <c r="O137" s="64">
        <v>259.667</v>
      </c>
      <c r="P137" s="64">
        <v>142.142</v>
      </c>
      <c r="Q137" s="63">
        <v>127.032</v>
      </c>
      <c r="R137" s="64">
        <v>9.863</v>
      </c>
      <c r="S137" s="63" t="s">
        <v>117</v>
      </c>
      <c r="T137" s="64">
        <v>55.821</v>
      </c>
      <c r="U137" s="63" t="s">
        <v>117</v>
      </c>
      <c r="V137" s="63">
        <v>28.415</v>
      </c>
      <c r="W137" s="63" t="s">
        <v>117</v>
      </c>
      <c r="X137" s="64">
        <v>61.704</v>
      </c>
      <c r="Y137" s="63">
        <v>25.413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6.5" hidden="1">
      <c r="A138" s="60" t="s">
        <v>48</v>
      </c>
      <c r="B138" s="60" t="s">
        <v>236</v>
      </c>
      <c r="C138" s="61">
        <f t="shared" si="3"/>
        <v>0</v>
      </c>
      <c r="D138" s="61">
        <f t="shared" si="5"/>
        <v>0</v>
      </c>
      <c r="E138" s="61" t="e">
        <f t="shared" si="4"/>
        <v>#VALUE!</v>
      </c>
      <c r="F138" s="62">
        <v>375.02</v>
      </c>
      <c r="G138" s="62">
        <v>373.026</v>
      </c>
      <c r="H138" s="63">
        <v>165.513</v>
      </c>
      <c r="I138" s="64">
        <v>11.649</v>
      </c>
      <c r="J138" s="63" t="s">
        <v>117</v>
      </c>
      <c r="K138" s="64">
        <v>136.595</v>
      </c>
      <c r="L138" s="63">
        <v>47.817</v>
      </c>
      <c r="M138" s="63">
        <v>36.86</v>
      </c>
      <c r="N138" s="62">
        <v>17.269</v>
      </c>
      <c r="O138" s="64">
        <v>207.513</v>
      </c>
      <c r="P138" s="64">
        <v>172.457</v>
      </c>
      <c r="Q138" s="63">
        <v>172.344</v>
      </c>
      <c r="R138" s="64" t="s">
        <v>117</v>
      </c>
      <c r="S138" s="63" t="s">
        <v>117</v>
      </c>
      <c r="T138" s="64">
        <v>26.704</v>
      </c>
      <c r="U138" s="63" t="s">
        <v>117</v>
      </c>
      <c r="V138" s="63" t="s">
        <v>117</v>
      </c>
      <c r="W138" s="63" t="s">
        <v>117</v>
      </c>
      <c r="X138" s="64" t="s">
        <v>117</v>
      </c>
      <c r="Y138" s="63" t="s">
        <v>117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6.5" hidden="1">
      <c r="A139" s="60" t="s">
        <v>26</v>
      </c>
      <c r="B139" s="60" t="s">
        <v>240</v>
      </c>
      <c r="C139" s="61">
        <f t="shared" si="3"/>
        <v>0</v>
      </c>
      <c r="D139" s="61" t="e">
        <f t="shared" si="5"/>
        <v>#VALUE!</v>
      </c>
      <c r="E139" s="61">
        <v>0</v>
      </c>
      <c r="F139" s="62">
        <v>411.215</v>
      </c>
      <c r="G139" s="62">
        <v>385.468</v>
      </c>
      <c r="H139" s="63">
        <v>75.341</v>
      </c>
      <c r="I139" s="64">
        <v>10.061</v>
      </c>
      <c r="J139" s="63" t="s">
        <v>117</v>
      </c>
      <c r="K139" s="64">
        <v>64.201</v>
      </c>
      <c r="L139" s="63" t="s">
        <v>117</v>
      </c>
      <c r="M139" s="63" t="s">
        <v>117</v>
      </c>
      <c r="N139" s="62" t="s">
        <v>117</v>
      </c>
      <c r="O139" s="64">
        <v>310.127</v>
      </c>
      <c r="P139" s="64">
        <v>171.132</v>
      </c>
      <c r="Q139" s="63">
        <v>143.215</v>
      </c>
      <c r="R139" s="64">
        <v>23.067</v>
      </c>
      <c r="S139" s="63" t="s">
        <v>117</v>
      </c>
      <c r="T139" s="64">
        <v>78.938</v>
      </c>
      <c r="U139" s="63" t="s">
        <v>117</v>
      </c>
      <c r="V139" s="63">
        <v>28.352</v>
      </c>
      <c r="W139" s="63" t="s">
        <v>117</v>
      </c>
      <c r="X139" s="64">
        <v>60.057</v>
      </c>
      <c r="Y139" s="63">
        <v>22.023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6.5" hidden="1">
      <c r="A140" s="60" t="s">
        <v>24</v>
      </c>
      <c r="B140" s="60" t="s">
        <v>1</v>
      </c>
      <c r="C140" s="61">
        <f t="shared" si="3"/>
        <v>0</v>
      </c>
      <c r="D140" s="61" t="e">
        <f t="shared" si="5"/>
        <v>#VALUE!</v>
      </c>
      <c r="E140" s="61">
        <f t="shared" si="4"/>
        <v>0</v>
      </c>
      <c r="F140" s="62">
        <v>129.893</v>
      </c>
      <c r="G140" s="62">
        <v>129.893</v>
      </c>
      <c r="H140" s="63">
        <v>32.441</v>
      </c>
      <c r="I140" s="64" t="s">
        <v>117</v>
      </c>
      <c r="J140" s="63" t="s">
        <v>117</v>
      </c>
      <c r="K140" s="64">
        <v>24.731</v>
      </c>
      <c r="L140" s="63" t="s">
        <v>117</v>
      </c>
      <c r="M140" s="63">
        <v>16.22</v>
      </c>
      <c r="N140" s="62" t="s">
        <v>117</v>
      </c>
      <c r="O140" s="64">
        <v>97.452</v>
      </c>
      <c r="P140" s="64">
        <v>73.507</v>
      </c>
      <c r="Q140" s="63">
        <v>66.984</v>
      </c>
      <c r="R140" s="64" t="s">
        <v>117</v>
      </c>
      <c r="S140" s="63" t="s">
        <v>117</v>
      </c>
      <c r="T140" s="64">
        <v>14.835</v>
      </c>
      <c r="U140" s="63" t="s">
        <v>117</v>
      </c>
      <c r="V140" s="63" t="s">
        <v>117</v>
      </c>
      <c r="W140" s="63" t="s">
        <v>117</v>
      </c>
      <c r="X140" s="64">
        <v>9.11</v>
      </c>
      <c r="Y140" s="63" t="s">
        <v>117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6.5" hidden="1">
      <c r="A141" s="60" t="s">
        <v>69</v>
      </c>
      <c r="B141" s="60" t="s">
        <v>238</v>
      </c>
      <c r="C141" s="61">
        <f t="shared" si="3"/>
        <v>0</v>
      </c>
      <c r="D141" s="61" t="e">
        <f t="shared" si="5"/>
        <v>#VALUE!</v>
      </c>
      <c r="E141" s="61" t="e">
        <f t="shared" si="4"/>
        <v>#VALUE!</v>
      </c>
      <c r="F141" s="62">
        <v>319.956</v>
      </c>
      <c r="G141" s="62">
        <v>319.956</v>
      </c>
      <c r="H141" s="63">
        <v>51.787</v>
      </c>
      <c r="I141" s="64" t="s">
        <v>117</v>
      </c>
      <c r="J141" s="63" t="s">
        <v>117</v>
      </c>
      <c r="K141" s="64">
        <v>49.186</v>
      </c>
      <c r="L141" s="63">
        <v>11.71</v>
      </c>
      <c r="M141" s="63" t="s">
        <v>117</v>
      </c>
      <c r="N141" s="62" t="s">
        <v>117</v>
      </c>
      <c r="O141" s="64">
        <v>268.169</v>
      </c>
      <c r="P141" s="64">
        <v>188.92</v>
      </c>
      <c r="Q141" s="63">
        <v>185.342</v>
      </c>
      <c r="R141" s="64" t="s">
        <v>117</v>
      </c>
      <c r="S141" s="63" t="s">
        <v>117</v>
      </c>
      <c r="T141" s="64" t="s">
        <v>117</v>
      </c>
      <c r="U141" s="63" t="s">
        <v>117</v>
      </c>
      <c r="V141" s="63" t="s">
        <v>117</v>
      </c>
      <c r="W141" s="63" t="s">
        <v>117</v>
      </c>
      <c r="X141" s="64">
        <v>73.292</v>
      </c>
      <c r="Y141" s="63" t="s">
        <v>117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6.5" hidden="1">
      <c r="A142" s="60" t="s">
        <v>70</v>
      </c>
      <c r="B142" s="60" t="s">
        <v>241</v>
      </c>
      <c r="C142" s="61">
        <f t="shared" si="3"/>
        <v>0</v>
      </c>
      <c r="D142" s="61" t="e">
        <f t="shared" si="5"/>
        <v>#VALUE!</v>
      </c>
      <c r="E142" s="61">
        <v>0</v>
      </c>
      <c r="F142" s="62">
        <v>82.768</v>
      </c>
      <c r="G142" s="62">
        <v>58.856</v>
      </c>
      <c r="H142" s="63">
        <v>42.996</v>
      </c>
      <c r="I142" s="64">
        <v>11.252</v>
      </c>
      <c r="J142" s="63" t="s">
        <v>117</v>
      </c>
      <c r="K142" s="64">
        <v>31.744</v>
      </c>
      <c r="L142" s="63" t="s">
        <v>117</v>
      </c>
      <c r="M142" s="63" t="s">
        <v>117</v>
      </c>
      <c r="N142" s="62" t="s">
        <v>117</v>
      </c>
      <c r="O142" s="64">
        <v>15.86</v>
      </c>
      <c r="P142" s="64" t="s">
        <v>117</v>
      </c>
      <c r="Q142" s="63" t="s">
        <v>117</v>
      </c>
      <c r="R142" s="64" t="s">
        <v>117</v>
      </c>
      <c r="S142" s="63" t="s">
        <v>117</v>
      </c>
      <c r="T142" s="64" t="s">
        <v>117</v>
      </c>
      <c r="U142" s="63" t="s">
        <v>117</v>
      </c>
      <c r="V142" s="63" t="s">
        <v>117</v>
      </c>
      <c r="W142" s="63" t="s">
        <v>117</v>
      </c>
      <c r="X142" s="64" t="s">
        <v>117</v>
      </c>
      <c r="Y142" s="63" t="s">
        <v>117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6.5" hidden="1">
      <c r="A143" s="60" t="s">
        <v>20</v>
      </c>
      <c r="B143" s="60" t="s">
        <v>0</v>
      </c>
      <c r="C143" s="61">
        <f t="shared" si="3"/>
        <v>0</v>
      </c>
      <c r="D143" s="61">
        <f t="shared" si="5"/>
        <v>0</v>
      </c>
      <c r="E143" s="61">
        <f t="shared" si="4"/>
        <v>0</v>
      </c>
      <c r="F143" s="62">
        <v>827.759</v>
      </c>
      <c r="G143" s="62">
        <v>762.397</v>
      </c>
      <c r="H143" s="63">
        <v>522.5</v>
      </c>
      <c r="I143" s="64">
        <v>23.065</v>
      </c>
      <c r="J143" s="63" t="s">
        <v>117</v>
      </c>
      <c r="K143" s="64">
        <v>457.76</v>
      </c>
      <c r="L143" s="63">
        <v>215.953</v>
      </c>
      <c r="M143" s="63">
        <v>35.318</v>
      </c>
      <c r="N143" s="62">
        <v>41.675</v>
      </c>
      <c r="O143" s="64">
        <v>239.897</v>
      </c>
      <c r="P143" s="64">
        <v>76.017</v>
      </c>
      <c r="Q143" s="63">
        <v>52.58</v>
      </c>
      <c r="R143" s="64">
        <v>18.905</v>
      </c>
      <c r="S143" s="63">
        <v>17.451</v>
      </c>
      <c r="T143" s="64">
        <v>140.842</v>
      </c>
      <c r="U143" s="63" t="s">
        <v>117</v>
      </c>
      <c r="V143" s="63">
        <v>14.801</v>
      </c>
      <c r="W143" s="63">
        <v>37.057</v>
      </c>
      <c r="X143" s="64">
        <v>23.038</v>
      </c>
      <c r="Y143" s="63">
        <v>10.343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6.5" hidden="1">
      <c r="A144" s="65" t="s">
        <v>49</v>
      </c>
      <c r="B144" s="65" t="s">
        <v>242</v>
      </c>
      <c r="C144" s="75">
        <f t="shared" si="3"/>
        <v>0</v>
      </c>
      <c r="D144" s="75" t="e">
        <f t="shared" si="5"/>
        <v>#VALUE!</v>
      </c>
      <c r="E144" s="75">
        <f t="shared" si="4"/>
        <v>0</v>
      </c>
      <c r="F144" s="66">
        <v>294.81</v>
      </c>
      <c r="G144" s="66">
        <v>294.81</v>
      </c>
      <c r="H144" s="67">
        <v>60.501</v>
      </c>
      <c r="I144" s="68">
        <v>9.978</v>
      </c>
      <c r="J144" s="67">
        <v>9.289</v>
      </c>
      <c r="K144" s="68">
        <v>46.395</v>
      </c>
      <c r="L144" s="67" t="s">
        <v>117</v>
      </c>
      <c r="M144" s="67">
        <v>16.101</v>
      </c>
      <c r="N144" s="66" t="s">
        <v>117</v>
      </c>
      <c r="O144" s="68">
        <v>234.309</v>
      </c>
      <c r="P144" s="68">
        <v>174.54</v>
      </c>
      <c r="Q144" s="67">
        <v>174.1</v>
      </c>
      <c r="R144" s="68" t="s">
        <v>117</v>
      </c>
      <c r="S144" s="67" t="s">
        <v>117</v>
      </c>
      <c r="T144" s="68">
        <v>44.503</v>
      </c>
      <c r="U144" s="67">
        <v>9.102</v>
      </c>
      <c r="V144" s="67" t="s">
        <v>117</v>
      </c>
      <c r="W144" s="67" t="s">
        <v>117</v>
      </c>
      <c r="X144" s="68">
        <v>15.266</v>
      </c>
      <c r="Y144" s="67" t="s">
        <v>117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5.75">
      <c r="A145" s="74" t="s">
        <v>256</v>
      </c>
      <c r="B145" s="6" t="s">
        <v>145</v>
      </c>
      <c r="C145" s="6"/>
      <c r="D145" s="6"/>
      <c r="E145" s="6"/>
      <c r="F145" s="69"/>
      <c r="G145" s="69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5.75">
      <c r="A146" s="6" t="s">
        <v>6</v>
      </c>
      <c r="B146" s="6" t="s">
        <v>126</v>
      </c>
      <c r="C146" s="6"/>
      <c r="D146" s="6"/>
      <c r="E146" s="6"/>
      <c r="F146" s="69"/>
      <c r="G146" s="69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5.75">
      <c r="A147" s="6" t="s">
        <v>127</v>
      </c>
      <c r="B147" s="6" t="s">
        <v>128</v>
      </c>
      <c r="C147" s="6"/>
      <c r="D147" s="6"/>
      <c r="E147" s="6"/>
      <c r="F147" s="69"/>
      <c r="G147" s="69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5.75">
      <c r="A148" s="6" t="s">
        <v>129</v>
      </c>
      <c r="B148" s="6" t="s">
        <v>272</v>
      </c>
      <c r="C148" s="6"/>
      <c r="D148" s="6"/>
      <c r="E148" s="6"/>
      <c r="F148" s="69"/>
      <c r="G148" s="69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5.75">
      <c r="A149" s="6" t="s">
        <v>130</v>
      </c>
      <c r="B149" s="6" t="s">
        <v>131</v>
      </c>
      <c r="C149" s="6"/>
      <c r="D149" s="6"/>
      <c r="E149" s="6"/>
      <c r="F149" s="69"/>
      <c r="G149" s="6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5.75">
      <c r="A150" s="6"/>
      <c r="B150" s="6" t="s">
        <v>251</v>
      </c>
      <c r="C150" s="6"/>
      <c r="D150" s="6"/>
      <c r="E150" s="6"/>
      <c r="F150" s="69"/>
      <c r="G150" s="69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6.5">
      <c r="A151" s="70" t="s">
        <v>132</v>
      </c>
      <c r="B151" s="6" t="s">
        <v>268</v>
      </c>
      <c r="C151" s="6"/>
      <c r="D151" s="6"/>
      <c r="E151" s="6"/>
      <c r="F151" s="69"/>
      <c r="G151" s="69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6.5">
      <c r="A152" s="70" t="s">
        <v>133</v>
      </c>
      <c r="B152" s="6" t="s">
        <v>144</v>
      </c>
      <c r="C152" s="6"/>
      <c r="D152" s="6"/>
      <c r="E152" s="6"/>
      <c r="F152" s="69"/>
      <c r="G152" s="69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6.5" hidden="1">
      <c r="A153" s="70" t="s">
        <v>137</v>
      </c>
      <c r="B153" s="6"/>
      <c r="C153" s="6"/>
      <c r="D153" s="6"/>
      <c r="E153" s="6"/>
      <c r="F153" s="69"/>
      <c r="G153" s="69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6.5" hidden="1">
      <c r="A154" s="70" t="s">
        <v>138</v>
      </c>
      <c r="B154" s="6"/>
      <c r="C154" s="6"/>
      <c r="D154" s="6"/>
      <c r="E154" s="6"/>
      <c r="F154" s="69"/>
      <c r="G154" s="69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5.75" hidden="1">
      <c r="A155" s="6" t="s">
        <v>139</v>
      </c>
      <c r="B155" s="6"/>
      <c r="C155" s="6"/>
      <c r="D155" s="6"/>
      <c r="E155" s="6"/>
      <c r="F155" s="69"/>
      <c r="G155" s="69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5.75" hidden="1">
      <c r="A156" s="6" t="s">
        <v>4</v>
      </c>
      <c r="B156" s="6"/>
      <c r="C156" s="6"/>
      <c r="D156" s="6"/>
      <c r="E156" s="6"/>
      <c r="F156" s="69"/>
      <c r="G156" s="69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5.75" hidden="1">
      <c r="A157" s="6" t="s">
        <v>269</v>
      </c>
      <c r="B157" s="6"/>
      <c r="C157" s="6"/>
      <c r="D157" s="6"/>
      <c r="E157" s="6"/>
      <c r="F157" s="69"/>
      <c r="G157" s="69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5.75">
      <c r="A158" s="6" t="s">
        <v>140</v>
      </c>
      <c r="B158" s="6"/>
      <c r="C158" s="6"/>
      <c r="D158" s="6"/>
      <c r="E158" s="6"/>
      <c r="F158" s="69"/>
      <c r="G158" s="69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5.75">
      <c r="A159" s="6"/>
      <c r="B159" s="6"/>
      <c r="C159" s="6"/>
      <c r="D159" s="6"/>
      <c r="E159" s="6"/>
      <c r="F159" s="69"/>
      <c r="G159" s="69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5.75">
      <c r="A160" s="6" t="s">
        <v>7</v>
      </c>
      <c r="B160" s="6"/>
      <c r="C160" s="6"/>
      <c r="D160" s="6"/>
      <c r="E160" s="6"/>
      <c r="F160" s="69"/>
      <c r="G160" s="69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5.75">
      <c r="A161" s="6"/>
      <c r="B161" s="6"/>
      <c r="C161" s="6"/>
      <c r="D161" s="6"/>
      <c r="E161" s="6"/>
      <c r="F161" s="69"/>
      <c r="G161" s="6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2" ht="15.75">
      <c r="A162" s="6"/>
      <c r="B162" s="6"/>
    </row>
    <row r="163" ht="15.75">
      <c r="B163" s="6"/>
    </row>
    <row r="164" ht="15.75">
      <c r="B164" s="6"/>
    </row>
    <row r="165" ht="15.75">
      <c r="B165" s="71"/>
    </row>
    <row r="166" ht="15.75">
      <c r="B166" s="6"/>
    </row>
    <row r="167" spans="1:2" ht="16.5">
      <c r="A167" s="70" t="s">
        <v>7</v>
      </c>
      <c r="B167" s="6"/>
    </row>
    <row r="168" spans="1:2" ht="15.75">
      <c r="A168" s="72" t="s">
        <v>140</v>
      </c>
      <c r="B168" s="6"/>
    </row>
    <row r="169" ht="15.75">
      <c r="B169" s="6"/>
    </row>
    <row r="170" ht="15.75">
      <c r="B170" s="6"/>
    </row>
    <row r="171" ht="15.75">
      <c r="B171" s="6"/>
    </row>
    <row r="172" ht="15.75">
      <c r="B172" s="6"/>
    </row>
    <row r="173" ht="15.75">
      <c r="B173" s="6"/>
    </row>
    <row r="174" ht="15.75">
      <c r="B174" s="6"/>
    </row>
    <row r="175" ht="15.75">
      <c r="B175" s="6"/>
    </row>
    <row r="176" ht="15.75">
      <c r="B176" s="6"/>
    </row>
    <row r="177" ht="15.75">
      <c r="B177" s="6"/>
    </row>
    <row r="178" ht="15.75">
      <c r="B178" s="6"/>
    </row>
    <row r="179" ht="15.75">
      <c r="B179" s="6"/>
    </row>
    <row r="180" ht="15.75">
      <c r="B180" s="6"/>
    </row>
    <row r="181" ht="15.75">
      <c r="B181" s="6"/>
    </row>
    <row r="182" ht="15.75">
      <c r="B182" s="6"/>
    </row>
    <row r="183" ht="15.75">
      <c r="B183" s="6"/>
    </row>
    <row r="184" ht="15.75">
      <c r="B184" s="6"/>
    </row>
    <row r="185" ht="15.75">
      <c r="B185" s="6"/>
    </row>
    <row r="186" ht="15.75">
      <c r="B186" s="6"/>
    </row>
    <row r="187" ht="15.75">
      <c r="B187" s="6"/>
    </row>
    <row r="188" ht="15.75">
      <c r="B188" s="6"/>
    </row>
    <row r="189" ht="15.75">
      <c r="B189" s="6"/>
    </row>
    <row r="190" ht="15.75">
      <c r="B190" s="6"/>
    </row>
    <row r="191" ht="15.75">
      <c r="B191" s="6"/>
    </row>
    <row r="192" ht="15.75">
      <c r="B192" s="6"/>
    </row>
    <row r="193" ht="15.75">
      <c r="B193" s="6"/>
    </row>
    <row r="194" ht="15.75">
      <c r="B194" s="6"/>
    </row>
    <row r="195" ht="15.75">
      <c r="B195" s="6"/>
    </row>
  </sheetData>
  <hyperlinks>
    <hyperlink ref="A168" r:id="rId1" display="http://www.census.gov/govs/www/estimate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5"/>
  <sheetViews>
    <sheetView showGridLines="0" tabSelected="1" zoomScale="75" zoomScaleNormal="75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2" sqref="F2"/>
    </sheetView>
  </sheetViews>
  <sheetFormatPr defaultColWidth="21" defaultRowHeight="15.75"/>
  <cols>
    <col min="1" max="1" width="28.796875" style="7" customWidth="1"/>
    <col min="2" max="3" width="11.69921875" style="7" customWidth="1"/>
    <col min="4" max="4" width="10.796875" style="7" customWidth="1"/>
    <col min="5" max="5" width="10.19921875" style="7" customWidth="1"/>
    <col min="6" max="6" width="10.8984375" style="7" bestFit="1" customWidth="1"/>
    <col min="7" max="7" width="10.09765625" style="7" customWidth="1"/>
    <col min="8" max="8" width="10.3984375" style="7" customWidth="1"/>
    <col min="9" max="9" width="11.8984375" style="7" customWidth="1"/>
    <col min="10" max="10" width="10.8984375" style="7" bestFit="1" customWidth="1"/>
    <col min="11" max="11" width="9.796875" style="7" customWidth="1"/>
    <col min="12" max="12" width="9.8984375" style="7" customWidth="1"/>
    <col min="13" max="13" width="11.8984375" style="7" customWidth="1"/>
    <col min="14" max="14" width="9.59765625" style="7" customWidth="1"/>
    <col min="15" max="15" width="9.5" style="7" customWidth="1"/>
    <col min="16" max="16" width="11.8984375" style="7" customWidth="1"/>
    <col min="17" max="17" width="10.69921875" style="7" customWidth="1"/>
    <col min="18" max="18" width="12.296875" style="7" customWidth="1"/>
    <col min="19" max="19" width="11.3984375" style="7" customWidth="1"/>
    <col min="20" max="20" width="9.296875" style="7" customWidth="1"/>
    <col min="21" max="21" width="8.69921875" style="7" customWidth="1"/>
    <col min="22" max="16384" width="21" style="7" customWidth="1"/>
  </cols>
  <sheetData>
    <row r="1" spans="1:31" ht="16.5">
      <c r="A1" s="1" t="s">
        <v>265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6.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.75">
      <c r="A3" s="107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.75" customHeight="1">
      <c r="A4" s="2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  <c r="W4" s="3"/>
      <c r="X4" s="3"/>
      <c r="Y4" s="6"/>
      <c r="Z4" s="6"/>
      <c r="AA4" s="6"/>
      <c r="AB4" s="6"/>
      <c r="AC4" s="6"/>
      <c r="AD4" s="6"/>
      <c r="AE4" s="6"/>
    </row>
    <row r="5" spans="1:31" ht="15.75">
      <c r="A5" s="10"/>
      <c r="B5" s="12"/>
      <c r="C5" s="13" t="s">
        <v>118</v>
      </c>
      <c r="D5" s="13"/>
      <c r="E5" s="13"/>
      <c r="F5" s="13"/>
      <c r="G5" s="13"/>
      <c r="H5" s="13"/>
      <c r="I5" s="13"/>
      <c r="J5" s="13"/>
      <c r="K5" s="13" t="s">
        <v>120</v>
      </c>
      <c r="L5" s="13"/>
      <c r="M5" s="13"/>
      <c r="N5" s="13"/>
      <c r="O5" s="13"/>
      <c r="P5" s="14"/>
      <c r="Q5" s="13"/>
      <c r="R5" s="13"/>
      <c r="S5" s="13"/>
      <c r="T5" s="13"/>
      <c r="U5" s="1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5.75">
      <c r="A6" s="10"/>
      <c r="B6" s="16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8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.75">
      <c r="A7" s="10"/>
      <c r="B7" s="16"/>
      <c r="C7" s="16"/>
      <c r="D7" s="13"/>
      <c r="E7" s="13"/>
      <c r="F7" s="13"/>
      <c r="G7" s="13" t="s">
        <v>123</v>
      </c>
      <c r="H7" s="13"/>
      <c r="I7" s="13"/>
      <c r="J7" s="13"/>
      <c r="K7" s="19"/>
      <c r="L7" s="13"/>
      <c r="M7" s="13"/>
      <c r="N7" s="13"/>
      <c r="O7" s="13"/>
      <c r="P7" s="13" t="s">
        <v>248</v>
      </c>
      <c r="Q7" s="13"/>
      <c r="R7" s="13"/>
      <c r="S7" s="13"/>
      <c r="T7" s="13"/>
      <c r="U7" s="13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.75">
      <c r="A8" s="10"/>
      <c r="B8" s="16"/>
      <c r="C8" s="16"/>
      <c r="D8" s="9"/>
      <c r="E8" s="20" t="s">
        <v>249</v>
      </c>
      <c r="F8" s="21"/>
      <c r="G8" s="22"/>
      <c r="H8" s="9"/>
      <c r="I8" s="23"/>
      <c r="J8" s="9"/>
      <c r="K8" s="17"/>
      <c r="L8" s="9"/>
      <c r="M8" s="9"/>
      <c r="N8" s="9"/>
      <c r="O8" s="9"/>
      <c r="P8" s="22"/>
      <c r="Q8" s="9"/>
      <c r="R8" s="9"/>
      <c r="S8" s="9"/>
      <c r="T8" s="20" t="s">
        <v>91</v>
      </c>
      <c r="U8" s="21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.75">
      <c r="A9" s="10"/>
      <c r="B9" s="16"/>
      <c r="C9" s="16"/>
      <c r="D9" s="10"/>
      <c r="E9" s="24" t="s">
        <v>250</v>
      </c>
      <c r="F9" s="25"/>
      <c r="G9" s="26" t="s">
        <v>124</v>
      </c>
      <c r="H9" s="27"/>
      <c r="I9" s="28"/>
      <c r="J9" s="1"/>
      <c r="K9" s="29"/>
      <c r="L9" s="30"/>
      <c r="M9" s="25" t="s">
        <v>125</v>
      </c>
      <c r="N9" s="25"/>
      <c r="O9" s="31"/>
      <c r="P9" s="24" t="s">
        <v>5</v>
      </c>
      <c r="Q9" s="25"/>
      <c r="R9" s="25"/>
      <c r="S9" s="25"/>
      <c r="T9" s="32" t="s">
        <v>3</v>
      </c>
      <c r="U9" s="25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.75">
      <c r="A10" s="10" t="s">
        <v>84</v>
      </c>
      <c r="B10" s="34"/>
      <c r="C10" s="34"/>
      <c r="D10" s="33"/>
      <c r="E10" s="35"/>
      <c r="F10" s="9"/>
      <c r="G10" s="35"/>
      <c r="H10" s="9"/>
      <c r="I10" s="36"/>
      <c r="J10" s="1"/>
      <c r="K10" s="37"/>
      <c r="L10" s="22"/>
      <c r="M10" s="23"/>
      <c r="N10" s="9"/>
      <c r="O10" s="9"/>
      <c r="P10" s="35"/>
      <c r="Q10" s="9"/>
      <c r="R10" s="9"/>
      <c r="S10" s="9"/>
      <c r="T10" s="35"/>
      <c r="U10" s="9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6.5">
      <c r="A11" s="10" t="s">
        <v>262</v>
      </c>
      <c r="B11" s="34"/>
      <c r="C11" s="34"/>
      <c r="D11" s="33"/>
      <c r="E11" s="38"/>
      <c r="F11" s="33"/>
      <c r="G11" s="38"/>
      <c r="H11" s="33"/>
      <c r="I11" s="39"/>
      <c r="J11" s="6"/>
      <c r="K11" s="37"/>
      <c r="L11" s="40"/>
      <c r="M11" s="41"/>
      <c r="N11" s="42" t="s">
        <v>255</v>
      </c>
      <c r="O11" s="21"/>
      <c r="P11" s="43"/>
      <c r="Q11" s="1"/>
      <c r="R11" s="1"/>
      <c r="S11" s="1"/>
      <c r="T11" s="44"/>
      <c r="U11" s="1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.75">
      <c r="A12" s="10"/>
      <c r="B12" s="37"/>
      <c r="C12" s="37"/>
      <c r="D12" s="6"/>
      <c r="E12" s="45"/>
      <c r="F12" s="6"/>
      <c r="G12" s="45"/>
      <c r="H12" s="6"/>
      <c r="I12" s="41"/>
      <c r="J12" s="6"/>
      <c r="K12" s="34"/>
      <c r="L12" s="45"/>
      <c r="M12" s="41"/>
      <c r="N12" s="25" t="s">
        <v>246</v>
      </c>
      <c r="O12" s="25"/>
      <c r="P12" s="35"/>
      <c r="Q12" s="9"/>
      <c r="R12" s="9"/>
      <c r="S12" s="9"/>
      <c r="T12" s="35"/>
      <c r="U12" s="9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.75">
      <c r="A13" s="10"/>
      <c r="B13" s="16"/>
      <c r="C13" s="34"/>
      <c r="D13" s="33"/>
      <c r="E13" s="38"/>
      <c r="F13" s="33"/>
      <c r="G13" s="38"/>
      <c r="H13" s="33"/>
      <c r="I13" s="39"/>
      <c r="J13" s="33"/>
      <c r="K13" s="34"/>
      <c r="L13" s="38"/>
      <c r="M13" s="41"/>
      <c r="N13" s="33"/>
      <c r="O13" s="33"/>
      <c r="P13" s="38"/>
      <c r="Q13" s="33"/>
      <c r="S13" s="33"/>
      <c r="T13" s="38"/>
      <c r="U13" s="33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.75">
      <c r="A14" s="10"/>
      <c r="B14" s="37"/>
      <c r="C14" s="34"/>
      <c r="D14" s="1"/>
      <c r="E14" s="38"/>
      <c r="F14" s="46"/>
      <c r="G14" s="38"/>
      <c r="H14" s="6"/>
      <c r="I14" s="47"/>
      <c r="J14" s="33" t="s">
        <v>87</v>
      </c>
      <c r="K14" s="34"/>
      <c r="L14" s="45"/>
      <c r="M14" s="41"/>
      <c r="N14" s="33"/>
      <c r="O14" s="33"/>
      <c r="P14" s="40"/>
      <c r="Q14" s="33" t="s">
        <v>260</v>
      </c>
      <c r="R14" s="46"/>
      <c r="S14" s="33"/>
      <c r="T14" s="4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.75">
      <c r="A15" s="10"/>
      <c r="B15" s="34" t="s">
        <v>95</v>
      </c>
      <c r="C15" s="34"/>
      <c r="D15" s="33"/>
      <c r="E15" s="38"/>
      <c r="F15" s="46"/>
      <c r="G15" s="38"/>
      <c r="H15" s="46" t="s">
        <v>96</v>
      </c>
      <c r="I15" s="47" t="s">
        <v>245</v>
      </c>
      <c r="J15" s="33" t="s">
        <v>89</v>
      </c>
      <c r="K15" s="34"/>
      <c r="L15" s="38"/>
      <c r="M15" s="47"/>
      <c r="N15" s="33"/>
      <c r="O15" s="33" t="s">
        <v>85</v>
      </c>
      <c r="P15" s="40"/>
      <c r="Q15" s="46" t="s">
        <v>90</v>
      </c>
      <c r="R15" s="33"/>
      <c r="S15" s="33"/>
      <c r="T15" s="40"/>
      <c r="U15" s="46" t="s">
        <v>98</v>
      </c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59" customFormat="1" ht="15.75">
      <c r="A16" s="73"/>
      <c r="B16" s="49" t="s">
        <v>101</v>
      </c>
      <c r="C16" s="49" t="s">
        <v>95</v>
      </c>
      <c r="D16" s="50" t="s">
        <v>95</v>
      </c>
      <c r="E16" s="51" t="s">
        <v>244</v>
      </c>
      <c r="F16" s="52" t="s">
        <v>257</v>
      </c>
      <c r="G16" s="51" t="s">
        <v>244</v>
      </c>
      <c r="H16" s="52" t="s">
        <v>102</v>
      </c>
      <c r="I16" s="53" t="s">
        <v>103</v>
      </c>
      <c r="J16" s="50" t="s">
        <v>2</v>
      </c>
      <c r="K16" s="49" t="s">
        <v>95</v>
      </c>
      <c r="L16" s="51" t="s">
        <v>244</v>
      </c>
      <c r="M16" s="54" t="s">
        <v>97</v>
      </c>
      <c r="N16" s="50" t="s">
        <v>95</v>
      </c>
      <c r="O16" s="50" t="s">
        <v>104</v>
      </c>
      <c r="P16" s="51" t="s">
        <v>244</v>
      </c>
      <c r="Q16" s="52" t="s">
        <v>258</v>
      </c>
      <c r="R16" s="52" t="s">
        <v>259</v>
      </c>
      <c r="S16" s="52" t="s">
        <v>105</v>
      </c>
      <c r="T16" s="55" t="s">
        <v>244</v>
      </c>
      <c r="U16" s="52" t="s">
        <v>106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41" ht="15.75">
      <c r="A17" s="79" t="s">
        <v>146</v>
      </c>
      <c r="B17" s="81">
        <v>17546.744</v>
      </c>
      <c r="C17" s="81">
        <v>15830.171</v>
      </c>
      <c r="D17" s="81">
        <v>9081.559</v>
      </c>
      <c r="E17" s="99">
        <v>980.795</v>
      </c>
      <c r="F17" s="96">
        <v>5.609</v>
      </c>
      <c r="G17" s="99">
        <v>7993.219</v>
      </c>
      <c r="H17" s="102">
        <v>3855.962</v>
      </c>
      <c r="I17" s="100">
        <v>1248.457</v>
      </c>
      <c r="J17" s="81">
        <v>107.545</v>
      </c>
      <c r="K17" s="81">
        <v>6748.612</v>
      </c>
      <c r="L17" s="84">
        <v>2577.406</v>
      </c>
      <c r="M17" s="100">
        <v>2339.798</v>
      </c>
      <c r="N17" s="84">
        <v>118.315</v>
      </c>
      <c r="O17" s="100">
        <v>44.886</v>
      </c>
      <c r="P17" s="84">
        <v>3676.701</v>
      </c>
      <c r="Q17" s="102">
        <v>335.001</v>
      </c>
      <c r="R17" s="102">
        <v>62.826</v>
      </c>
      <c r="S17" s="96">
        <v>2443.469</v>
      </c>
      <c r="T17" s="84">
        <v>494.505</v>
      </c>
      <c r="U17" s="102">
        <v>61.488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.75">
      <c r="A18" s="79" t="s">
        <v>147</v>
      </c>
      <c r="B18" s="81">
        <v>3572.62</v>
      </c>
      <c r="C18" s="81">
        <v>2536.645</v>
      </c>
      <c r="D18" s="81">
        <v>542.116</v>
      </c>
      <c r="E18" s="84">
        <v>48.938</v>
      </c>
      <c r="F18" s="96">
        <v>42.731</v>
      </c>
      <c r="G18" s="84">
        <v>489.229</v>
      </c>
      <c r="H18" s="103">
        <v>258.556</v>
      </c>
      <c r="I18" s="97" t="s">
        <v>75</v>
      </c>
      <c r="J18" s="81">
        <v>3.949</v>
      </c>
      <c r="K18" s="81">
        <v>1994.529</v>
      </c>
      <c r="L18" s="84">
        <v>1383.162</v>
      </c>
      <c r="M18" s="96">
        <v>806.081</v>
      </c>
      <c r="N18" s="84">
        <v>553.827</v>
      </c>
      <c r="O18" s="96">
        <v>332.045</v>
      </c>
      <c r="P18" s="84">
        <v>531.894</v>
      </c>
      <c r="Q18" s="103">
        <v>43.501</v>
      </c>
      <c r="R18" s="104" t="s">
        <v>75</v>
      </c>
      <c r="S18" s="96">
        <v>298.323</v>
      </c>
      <c r="T18" s="84">
        <v>79.473</v>
      </c>
      <c r="U18" s="103">
        <v>28.492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.75">
      <c r="A19" s="79" t="s">
        <v>148</v>
      </c>
      <c r="B19" s="81">
        <v>2851.779</v>
      </c>
      <c r="C19" s="81">
        <v>2851.779</v>
      </c>
      <c r="D19" s="81">
        <v>545.481</v>
      </c>
      <c r="E19" s="84">
        <v>69.74</v>
      </c>
      <c r="F19" s="96">
        <v>30.171</v>
      </c>
      <c r="G19" s="84">
        <v>390.528</v>
      </c>
      <c r="H19" s="103">
        <v>110.769</v>
      </c>
      <c r="I19" s="96">
        <v>207.207</v>
      </c>
      <c r="J19" s="81">
        <v>85.213</v>
      </c>
      <c r="K19" s="81">
        <v>2306.298</v>
      </c>
      <c r="L19" s="84">
        <v>1269.506</v>
      </c>
      <c r="M19" s="96">
        <v>1126.486</v>
      </c>
      <c r="N19" s="84">
        <v>87.469</v>
      </c>
      <c r="O19" s="96">
        <v>15.531</v>
      </c>
      <c r="P19" s="84">
        <v>663.937</v>
      </c>
      <c r="Q19" s="103">
        <v>0.68</v>
      </c>
      <c r="R19" s="104" t="s">
        <v>75</v>
      </c>
      <c r="S19" s="96">
        <v>240.858</v>
      </c>
      <c r="T19" s="84">
        <v>372.855</v>
      </c>
      <c r="U19" s="103">
        <v>263.979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.75">
      <c r="A20" s="79" t="s">
        <v>149</v>
      </c>
      <c r="B20" s="81">
        <v>2517.015</v>
      </c>
      <c r="C20" s="81">
        <v>2517.015</v>
      </c>
      <c r="D20" s="81">
        <v>1213.845</v>
      </c>
      <c r="E20" s="84">
        <v>53.669</v>
      </c>
      <c r="F20" s="96">
        <v>8.617</v>
      </c>
      <c r="G20" s="84">
        <v>1136.483</v>
      </c>
      <c r="H20" s="103">
        <v>539.084</v>
      </c>
      <c r="I20" s="96">
        <v>33.59</v>
      </c>
      <c r="J20" s="81">
        <v>23.693</v>
      </c>
      <c r="K20" s="81">
        <v>1303.17</v>
      </c>
      <c r="L20" s="84">
        <v>672.085</v>
      </c>
      <c r="M20" s="96">
        <v>528.421</v>
      </c>
      <c r="N20" s="84">
        <v>112.074</v>
      </c>
      <c r="O20" s="96">
        <v>112.074</v>
      </c>
      <c r="P20" s="84">
        <v>437.645</v>
      </c>
      <c r="Q20" s="103">
        <v>3.614</v>
      </c>
      <c r="R20" s="104" t="s">
        <v>75</v>
      </c>
      <c r="S20" s="96">
        <v>373.514</v>
      </c>
      <c r="T20" s="84">
        <v>193.44</v>
      </c>
      <c r="U20" s="103">
        <v>123.374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.75">
      <c r="A21" s="79" t="s">
        <v>150</v>
      </c>
      <c r="B21" s="81">
        <v>3818.97</v>
      </c>
      <c r="C21" s="81">
        <v>2970.949</v>
      </c>
      <c r="D21" s="81">
        <v>1706.694</v>
      </c>
      <c r="E21" s="84">
        <v>105.397</v>
      </c>
      <c r="F21" s="96">
        <v>8.338</v>
      </c>
      <c r="G21" s="84">
        <v>1515.784</v>
      </c>
      <c r="H21" s="103">
        <v>613.821</v>
      </c>
      <c r="I21" s="96">
        <v>129.628</v>
      </c>
      <c r="J21" s="81">
        <v>85.513</v>
      </c>
      <c r="K21" s="81">
        <v>1264.255</v>
      </c>
      <c r="L21" s="84">
        <v>461.69</v>
      </c>
      <c r="M21" s="96">
        <v>375.928</v>
      </c>
      <c r="N21" s="84">
        <v>46.165</v>
      </c>
      <c r="O21" s="96">
        <v>43.887</v>
      </c>
      <c r="P21" s="84">
        <v>527.897</v>
      </c>
      <c r="Q21" s="103">
        <v>53.501</v>
      </c>
      <c r="R21" s="103">
        <v>113.309</v>
      </c>
      <c r="S21" s="97" t="s">
        <v>75</v>
      </c>
      <c r="T21" s="84">
        <v>274.668</v>
      </c>
      <c r="U21" s="103">
        <v>113.183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.75">
      <c r="A22" s="79" t="s">
        <v>151</v>
      </c>
      <c r="B22" s="81">
        <v>4139.088</v>
      </c>
      <c r="C22" s="81">
        <v>3535.424</v>
      </c>
      <c r="D22" s="81">
        <v>2530.481</v>
      </c>
      <c r="E22" s="84">
        <v>136.756</v>
      </c>
      <c r="F22" s="96">
        <v>103.488</v>
      </c>
      <c r="G22" s="84">
        <v>2315.724</v>
      </c>
      <c r="H22" s="103">
        <v>915.63</v>
      </c>
      <c r="I22" s="96">
        <v>519.036</v>
      </c>
      <c r="J22" s="81">
        <v>78.001</v>
      </c>
      <c r="K22" s="81">
        <v>1004.943</v>
      </c>
      <c r="L22" s="84">
        <v>583.173</v>
      </c>
      <c r="M22" s="96">
        <v>488.738</v>
      </c>
      <c r="N22" s="84">
        <v>28.042</v>
      </c>
      <c r="O22" s="96">
        <v>20.769</v>
      </c>
      <c r="P22" s="84">
        <v>191.774</v>
      </c>
      <c r="Q22" s="103">
        <v>19.578</v>
      </c>
      <c r="R22" s="103">
        <v>16.95</v>
      </c>
      <c r="S22" s="97" t="s">
        <v>75</v>
      </c>
      <c r="T22" s="84">
        <v>229.996</v>
      </c>
      <c r="U22" s="103">
        <v>46.416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5.75">
      <c r="A23" s="79" t="s">
        <v>152</v>
      </c>
      <c r="B23" s="81">
        <v>5920.258</v>
      </c>
      <c r="C23" s="81">
        <v>5687.95</v>
      </c>
      <c r="D23" s="81">
        <v>1379.37</v>
      </c>
      <c r="E23" s="84">
        <v>879.146</v>
      </c>
      <c r="F23" s="96">
        <v>224.428</v>
      </c>
      <c r="G23" s="84">
        <v>450.973</v>
      </c>
      <c r="H23" s="104" t="s">
        <v>75</v>
      </c>
      <c r="I23" s="96">
        <v>25.238</v>
      </c>
      <c r="J23" s="81">
        <v>49.251</v>
      </c>
      <c r="K23" s="81">
        <v>4308.58</v>
      </c>
      <c r="L23" s="84">
        <v>1549.874</v>
      </c>
      <c r="M23" s="96">
        <v>1040.028</v>
      </c>
      <c r="N23" s="84">
        <v>397.107</v>
      </c>
      <c r="O23" s="96">
        <v>111.386</v>
      </c>
      <c r="P23" s="84">
        <v>2238.036</v>
      </c>
      <c r="Q23" s="103">
        <v>31.087</v>
      </c>
      <c r="R23" s="103">
        <v>441.369</v>
      </c>
      <c r="S23" s="96">
        <v>1004.205</v>
      </c>
      <c r="T23" s="84">
        <v>520.67</v>
      </c>
      <c r="U23" s="103">
        <v>314.363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5.75">
      <c r="A24" s="79" t="s">
        <v>153</v>
      </c>
      <c r="B24" s="81">
        <v>1525.085</v>
      </c>
      <c r="C24" s="81">
        <v>1500.117</v>
      </c>
      <c r="D24" s="81">
        <v>224.003</v>
      </c>
      <c r="E24" s="84">
        <v>10.208</v>
      </c>
      <c r="F24" s="97" t="s">
        <v>75</v>
      </c>
      <c r="G24" s="84">
        <v>183.25</v>
      </c>
      <c r="H24" s="103">
        <v>81.975</v>
      </c>
      <c r="I24" s="96">
        <v>24.861</v>
      </c>
      <c r="J24" s="81">
        <v>30.545</v>
      </c>
      <c r="K24" s="81">
        <v>1276.114</v>
      </c>
      <c r="L24" s="84">
        <v>621.329</v>
      </c>
      <c r="M24" s="96">
        <v>570.15</v>
      </c>
      <c r="N24" s="84">
        <v>11.287</v>
      </c>
      <c r="O24" s="96">
        <v>8.496</v>
      </c>
      <c r="P24" s="84">
        <v>593.389</v>
      </c>
      <c r="Q24" s="104" t="s">
        <v>75</v>
      </c>
      <c r="R24" s="104" t="s">
        <v>75</v>
      </c>
      <c r="S24" s="96">
        <v>514.06</v>
      </c>
      <c r="T24" s="84">
        <v>61.396</v>
      </c>
      <c r="U24" s="103">
        <v>24.965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.75">
      <c r="A25" s="79" t="s">
        <v>159</v>
      </c>
      <c r="B25" s="81">
        <v>2697.43</v>
      </c>
      <c r="C25" s="81">
        <v>2697.158</v>
      </c>
      <c r="D25" s="81">
        <v>1602.546</v>
      </c>
      <c r="E25" s="84">
        <v>214.554</v>
      </c>
      <c r="F25" s="96">
        <v>10.57</v>
      </c>
      <c r="G25" s="84">
        <v>1342.974</v>
      </c>
      <c r="H25" s="103">
        <v>550.24</v>
      </c>
      <c r="I25" s="96">
        <v>212.767</v>
      </c>
      <c r="J25" s="81">
        <v>45.018</v>
      </c>
      <c r="K25" s="81">
        <v>1094.612</v>
      </c>
      <c r="L25" s="84">
        <v>350.84</v>
      </c>
      <c r="M25" s="96">
        <v>273.451</v>
      </c>
      <c r="N25" s="84">
        <v>32.819</v>
      </c>
      <c r="O25" s="96">
        <v>26.633</v>
      </c>
      <c r="P25" s="84">
        <v>578.354</v>
      </c>
      <c r="Q25" s="103">
        <v>127.825</v>
      </c>
      <c r="R25" s="103">
        <v>62.884</v>
      </c>
      <c r="S25" s="96">
        <v>194.808</v>
      </c>
      <c r="T25" s="84">
        <v>165.418</v>
      </c>
      <c r="U25" s="103">
        <v>23.634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.75">
      <c r="A26" s="79" t="s">
        <v>156</v>
      </c>
      <c r="B26" s="81">
        <v>3638.205</v>
      </c>
      <c r="C26" s="81">
        <v>3035.047</v>
      </c>
      <c r="D26" s="81">
        <v>1895.391</v>
      </c>
      <c r="E26" s="84">
        <v>182.337</v>
      </c>
      <c r="F26" s="96">
        <v>13.847</v>
      </c>
      <c r="G26" s="84">
        <v>1662.345</v>
      </c>
      <c r="H26" s="103">
        <v>654.775</v>
      </c>
      <c r="I26" s="96">
        <v>354.61</v>
      </c>
      <c r="J26" s="81">
        <v>50.709</v>
      </c>
      <c r="K26" s="81">
        <v>1139.656</v>
      </c>
      <c r="L26" s="84">
        <v>258.379</v>
      </c>
      <c r="M26" s="96">
        <v>210.805</v>
      </c>
      <c r="N26" s="84">
        <v>22.824</v>
      </c>
      <c r="O26" s="96">
        <v>16.21</v>
      </c>
      <c r="P26" s="84">
        <v>567.009</v>
      </c>
      <c r="Q26" s="103">
        <v>62.183</v>
      </c>
      <c r="R26" s="103">
        <v>69.235</v>
      </c>
      <c r="S26" s="96">
        <v>167.544</v>
      </c>
      <c r="T26" s="84">
        <v>314.268</v>
      </c>
      <c r="U26" s="103">
        <v>16.24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.75">
      <c r="A27" s="79" t="s">
        <v>154</v>
      </c>
      <c r="B27" s="81">
        <v>2311.082</v>
      </c>
      <c r="C27" s="81">
        <v>2197.387</v>
      </c>
      <c r="D27" s="81">
        <v>1563.915</v>
      </c>
      <c r="E27" s="84">
        <v>60.835</v>
      </c>
      <c r="F27" s="96">
        <v>4.746</v>
      </c>
      <c r="G27" s="84">
        <v>1339.095</v>
      </c>
      <c r="H27" s="103">
        <v>144.963</v>
      </c>
      <c r="I27" s="96">
        <v>817.72</v>
      </c>
      <c r="J27" s="81">
        <v>163.985</v>
      </c>
      <c r="K27" s="81">
        <v>633.472</v>
      </c>
      <c r="L27" s="84">
        <v>352.343</v>
      </c>
      <c r="M27" s="96">
        <v>329.426</v>
      </c>
      <c r="N27" s="84">
        <v>14.855</v>
      </c>
      <c r="O27" s="97" t="s">
        <v>75</v>
      </c>
      <c r="P27" s="84">
        <v>244.796</v>
      </c>
      <c r="Q27" s="103">
        <v>3.518</v>
      </c>
      <c r="R27" s="103">
        <v>73.607</v>
      </c>
      <c r="S27" s="97" t="s">
        <v>75</v>
      </c>
      <c r="T27" s="84">
        <v>36.333</v>
      </c>
      <c r="U27" s="103">
        <v>6.512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5.75">
      <c r="A28" s="79" t="s">
        <v>155</v>
      </c>
      <c r="B28" s="81">
        <v>2055.139</v>
      </c>
      <c r="C28" s="81">
        <v>1951.658</v>
      </c>
      <c r="D28" s="81">
        <v>504.63</v>
      </c>
      <c r="E28" s="84">
        <v>109.829</v>
      </c>
      <c r="F28" s="96">
        <v>21.177</v>
      </c>
      <c r="G28" s="84">
        <v>273.549</v>
      </c>
      <c r="H28" s="104" t="s">
        <v>75</v>
      </c>
      <c r="I28" s="96">
        <v>173.748</v>
      </c>
      <c r="J28" s="81">
        <v>121.252</v>
      </c>
      <c r="K28" s="81">
        <v>1447.028</v>
      </c>
      <c r="L28" s="84">
        <v>902.042</v>
      </c>
      <c r="M28" s="96">
        <v>410.965</v>
      </c>
      <c r="N28" s="84">
        <v>462.844</v>
      </c>
      <c r="O28" s="96">
        <v>375.517</v>
      </c>
      <c r="P28" s="84">
        <v>452.129</v>
      </c>
      <c r="Q28" s="103">
        <v>3.707</v>
      </c>
      <c r="R28" s="103">
        <v>317.59</v>
      </c>
      <c r="S28" s="97" t="s">
        <v>75</v>
      </c>
      <c r="T28" s="84">
        <v>92.857</v>
      </c>
      <c r="U28" s="103">
        <v>34.562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5.75">
      <c r="A29" s="79" t="s">
        <v>158</v>
      </c>
      <c r="B29" s="81">
        <v>1921.048</v>
      </c>
      <c r="C29" s="81">
        <v>1872.903</v>
      </c>
      <c r="D29" s="81">
        <v>346.87</v>
      </c>
      <c r="E29" s="84">
        <v>103.914</v>
      </c>
      <c r="F29" s="96">
        <v>7.313</v>
      </c>
      <c r="G29" s="84">
        <v>190.096</v>
      </c>
      <c r="H29" s="104" t="s">
        <v>75</v>
      </c>
      <c r="I29" s="96">
        <v>10.054</v>
      </c>
      <c r="J29" s="81">
        <v>52.86</v>
      </c>
      <c r="K29" s="81">
        <v>1526.033</v>
      </c>
      <c r="L29" s="84">
        <v>797.242</v>
      </c>
      <c r="M29" s="96">
        <v>662.195</v>
      </c>
      <c r="N29" s="84">
        <v>113.399</v>
      </c>
      <c r="O29" s="97" t="s">
        <v>75</v>
      </c>
      <c r="P29" s="84">
        <v>568.599</v>
      </c>
      <c r="Q29" s="103">
        <v>21.264</v>
      </c>
      <c r="R29" s="103">
        <v>147.505</v>
      </c>
      <c r="S29" s="97" t="s">
        <v>75</v>
      </c>
      <c r="T29" s="84">
        <v>160.192</v>
      </c>
      <c r="U29" s="103">
        <v>92.726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.75">
      <c r="A30" s="79" t="s">
        <v>165</v>
      </c>
      <c r="B30" s="81">
        <v>3654.261</v>
      </c>
      <c r="C30" s="81">
        <v>3261.71</v>
      </c>
      <c r="D30" s="81">
        <v>706.317</v>
      </c>
      <c r="E30" s="84">
        <v>42.509</v>
      </c>
      <c r="F30" s="96">
        <v>11.773</v>
      </c>
      <c r="G30" s="84">
        <v>560.833</v>
      </c>
      <c r="H30" s="103">
        <v>14.328</v>
      </c>
      <c r="I30" s="96">
        <v>18.261</v>
      </c>
      <c r="J30" s="81">
        <v>102.975</v>
      </c>
      <c r="K30" s="81">
        <v>2555.393</v>
      </c>
      <c r="L30" s="84">
        <v>1314.924</v>
      </c>
      <c r="M30" s="96">
        <v>550.391</v>
      </c>
      <c r="N30" s="84">
        <v>543.234</v>
      </c>
      <c r="O30" s="96">
        <v>192.055</v>
      </c>
      <c r="P30" s="84">
        <v>994.771</v>
      </c>
      <c r="Q30" s="103">
        <v>44.519</v>
      </c>
      <c r="R30" s="103">
        <v>125.119</v>
      </c>
      <c r="S30" s="96">
        <v>451.704</v>
      </c>
      <c r="T30" s="84">
        <v>245.698</v>
      </c>
      <c r="U30" s="103">
        <v>50.078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.75">
      <c r="A31" s="79" t="s">
        <v>157</v>
      </c>
      <c r="B31" s="81">
        <v>3147.764</v>
      </c>
      <c r="C31" s="81">
        <v>3147.764</v>
      </c>
      <c r="D31" s="81">
        <v>1602.738</v>
      </c>
      <c r="E31" s="84">
        <v>125.758</v>
      </c>
      <c r="F31" s="96">
        <v>4.459</v>
      </c>
      <c r="G31" s="84">
        <v>1441.444</v>
      </c>
      <c r="H31" s="103">
        <v>494.906</v>
      </c>
      <c r="I31" s="96">
        <v>388.885</v>
      </c>
      <c r="J31" s="81">
        <v>35.536</v>
      </c>
      <c r="K31" s="81">
        <v>1545.026</v>
      </c>
      <c r="L31" s="84">
        <v>639.002</v>
      </c>
      <c r="M31" s="96">
        <v>590.818</v>
      </c>
      <c r="N31" s="84">
        <v>6.514</v>
      </c>
      <c r="O31" s="96">
        <v>4.224</v>
      </c>
      <c r="P31" s="84">
        <v>717.084</v>
      </c>
      <c r="Q31" s="103">
        <v>49.959</v>
      </c>
      <c r="R31" s="103">
        <v>2.857</v>
      </c>
      <c r="S31" s="96">
        <v>544.209</v>
      </c>
      <c r="T31" s="84">
        <v>188.94</v>
      </c>
      <c r="U31" s="103">
        <v>16.846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.75">
      <c r="A32" s="79" t="s">
        <v>160</v>
      </c>
      <c r="B32" s="81">
        <v>582.819</v>
      </c>
      <c r="C32" s="81">
        <v>582.819</v>
      </c>
      <c r="D32" s="81">
        <v>161.831</v>
      </c>
      <c r="E32" s="84">
        <v>33.977</v>
      </c>
      <c r="F32" s="96">
        <v>21.653</v>
      </c>
      <c r="G32" s="84">
        <v>114.355</v>
      </c>
      <c r="H32" s="103">
        <v>10.452</v>
      </c>
      <c r="I32" s="96">
        <v>70.924</v>
      </c>
      <c r="J32" s="81">
        <v>13.499</v>
      </c>
      <c r="K32" s="81">
        <v>420.988</v>
      </c>
      <c r="L32" s="84">
        <v>250.742</v>
      </c>
      <c r="M32" s="96">
        <v>216.966</v>
      </c>
      <c r="N32" s="84">
        <v>11.838</v>
      </c>
      <c r="O32" s="97" t="s">
        <v>75</v>
      </c>
      <c r="P32" s="84">
        <v>50.201</v>
      </c>
      <c r="Q32" s="104" t="s">
        <v>75</v>
      </c>
      <c r="R32" s="104" t="s">
        <v>75</v>
      </c>
      <c r="S32" s="97" t="s">
        <v>75</v>
      </c>
      <c r="T32" s="84">
        <v>120.045</v>
      </c>
      <c r="U32" s="103">
        <v>108.597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.75">
      <c r="A33" s="79" t="s">
        <v>164</v>
      </c>
      <c r="B33" s="81">
        <v>1110.082</v>
      </c>
      <c r="C33" s="81">
        <v>1110.082</v>
      </c>
      <c r="D33" s="81">
        <v>217.525</v>
      </c>
      <c r="E33" s="84">
        <v>6.259</v>
      </c>
      <c r="F33" s="96">
        <v>3.908</v>
      </c>
      <c r="G33" s="84">
        <v>197.399</v>
      </c>
      <c r="H33" s="103">
        <v>97.206</v>
      </c>
      <c r="I33" s="96">
        <v>56.474</v>
      </c>
      <c r="J33" s="81">
        <v>13.867</v>
      </c>
      <c r="K33" s="81">
        <v>892.557</v>
      </c>
      <c r="L33" s="84">
        <v>373.239</v>
      </c>
      <c r="M33" s="96">
        <v>331.515</v>
      </c>
      <c r="N33" s="84">
        <v>24.529</v>
      </c>
      <c r="O33" s="97" t="s">
        <v>75</v>
      </c>
      <c r="P33" s="84">
        <v>433.208</v>
      </c>
      <c r="Q33" s="104" t="s">
        <v>75</v>
      </c>
      <c r="R33" s="104" t="s">
        <v>75</v>
      </c>
      <c r="S33" s="96">
        <v>380.164</v>
      </c>
      <c r="T33" s="84">
        <v>86.11</v>
      </c>
      <c r="U33" s="103">
        <v>69.931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.75">
      <c r="A34" s="79" t="s">
        <v>162</v>
      </c>
      <c r="B34" s="81">
        <v>2593.818</v>
      </c>
      <c r="C34" s="81">
        <v>2457.094</v>
      </c>
      <c r="D34" s="81">
        <v>601.542</v>
      </c>
      <c r="E34" s="84">
        <v>37.689</v>
      </c>
      <c r="F34" s="96">
        <v>5.677</v>
      </c>
      <c r="G34" s="84">
        <v>554.7</v>
      </c>
      <c r="H34" s="103">
        <v>307.816</v>
      </c>
      <c r="I34" s="96">
        <v>72.59</v>
      </c>
      <c r="J34" s="81">
        <v>9.153</v>
      </c>
      <c r="K34" s="81">
        <v>1855.552</v>
      </c>
      <c r="L34" s="84">
        <v>1556.413</v>
      </c>
      <c r="M34" s="96">
        <v>528.763</v>
      </c>
      <c r="N34" s="84">
        <v>996.735</v>
      </c>
      <c r="O34" s="96">
        <v>993.66</v>
      </c>
      <c r="P34" s="84">
        <v>170.293</v>
      </c>
      <c r="Q34" s="103">
        <v>8.322</v>
      </c>
      <c r="R34" s="103">
        <v>22.21</v>
      </c>
      <c r="S34" s="97" t="s">
        <v>75</v>
      </c>
      <c r="T34" s="84">
        <v>128.846</v>
      </c>
      <c r="U34" s="103">
        <v>33.255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.75">
      <c r="A35" s="79" t="s">
        <v>161</v>
      </c>
      <c r="B35" s="81">
        <v>2902.602</v>
      </c>
      <c r="C35" s="81">
        <v>1990.37</v>
      </c>
      <c r="D35" s="81">
        <v>1073.239</v>
      </c>
      <c r="E35" s="84">
        <v>58.925</v>
      </c>
      <c r="F35" s="96">
        <v>3.361</v>
      </c>
      <c r="G35" s="84">
        <v>983.133</v>
      </c>
      <c r="H35" s="103">
        <v>458.584</v>
      </c>
      <c r="I35" s="96">
        <v>324.414</v>
      </c>
      <c r="J35" s="81">
        <v>31.181</v>
      </c>
      <c r="K35" s="81">
        <v>917.131</v>
      </c>
      <c r="L35" s="84">
        <v>385.216</v>
      </c>
      <c r="M35" s="96">
        <v>342.289</v>
      </c>
      <c r="N35" s="84">
        <v>24.114</v>
      </c>
      <c r="O35" s="96">
        <v>13.274</v>
      </c>
      <c r="P35" s="84">
        <v>413.037</v>
      </c>
      <c r="Q35" s="103">
        <v>16.845</v>
      </c>
      <c r="R35" s="104" t="s">
        <v>75</v>
      </c>
      <c r="S35" s="96">
        <v>184.884</v>
      </c>
      <c r="T35" s="84">
        <v>118.878</v>
      </c>
      <c r="U35" s="103">
        <v>16.656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.75">
      <c r="A36" s="79" t="s">
        <v>168</v>
      </c>
      <c r="B36" s="81">
        <v>3126.489</v>
      </c>
      <c r="C36" s="81">
        <v>2491.959</v>
      </c>
      <c r="D36" s="81">
        <v>1451.127</v>
      </c>
      <c r="E36" s="84">
        <v>154.558</v>
      </c>
      <c r="F36" s="97" t="s">
        <v>75</v>
      </c>
      <c r="G36" s="84">
        <v>1233.366</v>
      </c>
      <c r="H36" s="103">
        <v>745.49</v>
      </c>
      <c r="I36" s="96">
        <v>72.22</v>
      </c>
      <c r="J36" s="81">
        <v>63.203</v>
      </c>
      <c r="K36" s="81">
        <v>1040.832</v>
      </c>
      <c r="L36" s="84">
        <v>377.598</v>
      </c>
      <c r="M36" s="96">
        <v>213.702</v>
      </c>
      <c r="N36" s="84">
        <v>104.23</v>
      </c>
      <c r="O36" s="96">
        <v>79.785</v>
      </c>
      <c r="P36" s="84">
        <v>532.181</v>
      </c>
      <c r="Q36" s="103">
        <v>23.575</v>
      </c>
      <c r="R36" s="103">
        <v>305.067</v>
      </c>
      <c r="S36" s="97" t="s">
        <v>75</v>
      </c>
      <c r="T36" s="84">
        <v>131.053</v>
      </c>
      <c r="U36" s="103">
        <v>29.805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.75">
      <c r="A37" s="79" t="s">
        <v>166</v>
      </c>
      <c r="B37" s="81">
        <v>3352.202</v>
      </c>
      <c r="C37" s="81">
        <v>3352.202</v>
      </c>
      <c r="D37" s="81">
        <v>885.996</v>
      </c>
      <c r="E37" s="84">
        <v>84.801</v>
      </c>
      <c r="F37" s="96">
        <v>22.853</v>
      </c>
      <c r="G37" s="84">
        <v>801.095</v>
      </c>
      <c r="H37" s="103">
        <v>429.499</v>
      </c>
      <c r="I37" s="96">
        <v>86.563</v>
      </c>
      <c r="J37" s="91" t="s">
        <v>75</v>
      </c>
      <c r="K37" s="81">
        <v>2466.206</v>
      </c>
      <c r="L37" s="84">
        <v>1830.492</v>
      </c>
      <c r="M37" s="96">
        <v>906.874</v>
      </c>
      <c r="N37" s="84">
        <v>904.473</v>
      </c>
      <c r="O37" s="96">
        <v>890.86</v>
      </c>
      <c r="P37" s="84">
        <v>412.3</v>
      </c>
      <c r="Q37" s="103">
        <v>20.217</v>
      </c>
      <c r="R37" s="103">
        <v>9.443</v>
      </c>
      <c r="S37" s="96">
        <v>236.737</v>
      </c>
      <c r="T37" s="84">
        <v>223.414</v>
      </c>
      <c r="U37" s="103">
        <v>33.548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.75">
      <c r="A38" s="79" t="s">
        <v>163</v>
      </c>
      <c r="B38" s="81">
        <v>1842.746</v>
      </c>
      <c r="C38" s="81">
        <v>1842.746</v>
      </c>
      <c r="D38" s="81">
        <v>811.474</v>
      </c>
      <c r="E38" s="84">
        <v>20.165</v>
      </c>
      <c r="F38" s="96">
        <v>19.947</v>
      </c>
      <c r="G38" s="84">
        <v>786.181</v>
      </c>
      <c r="H38" s="103">
        <v>422.209</v>
      </c>
      <c r="I38" s="96">
        <v>205.118</v>
      </c>
      <c r="J38" s="81">
        <v>5.128</v>
      </c>
      <c r="K38" s="81">
        <v>1031.272</v>
      </c>
      <c r="L38" s="84">
        <v>491.194</v>
      </c>
      <c r="M38" s="96">
        <v>278.935</v>
      </c>
      <c r="N38" s="84">
        <v>171.754</v>
      </c>
      <c r="O38" s="96">
        <v>157.125</v>
      </c>
      <c r="P38" s="84">
        <v>339.605</v>
      </c>
      <c r="Q38" s="104" t="s">
        <v>75</v>
      </c>
      <c r="R38" s="103">
        <v>3.988</v>
      </c>
      <c r="S38" s="96">
        <v>304.589</v>
      </c>
      <c r="T38" s="84">
        <v>200.473</v>
      </c>
      <c r="U38" s="103">
        <v>148.617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.75">
      <c r="A39" s="79" t="s">
        <v>170</v>
      </c>
      <c r="B39" s="81">
        <v>1425.668</v>
      </c>
      <c r="C39" s="81">
        <v>1354.113</v>
      </c>
      <c r="D39" s="81">
        <v>192.575</v>
      </c>
      <c r="E39" s="84">
        <v>57.869</v>
      </c>
      <c r="F39" s="96">
        <v>10.059</v>
      </c>
      <c r="G39" s="84">
        <v>132.875</v>
      </c>
      <c r="H39" s="103">
        <v>5.335</v>
      </c>
      <c r="I39" s="97" t="s">
        <v>75</v>
      </c>
      <c r="J39" s="81">
        <v>1.831</v>
      </c>
      <c r="K39" s="81">
        <v>1161.538</v>
      </c>
      <c r="L39" s="84">
        <v>708.156</v>
      </c>
      <c r="M39" s="96">
        <v>542.172</v>
      </c>
      <c r="N39" s="84">
        <v>151.325</v>
      </c>
      <c r="O39" s="97" t="s">
        <v>75</v>
      </c>
      <c r="P39" s="84">
        <v>238.597</v>
      </c>
      <c r="Q39" s="103">
        <v>9.312</v>
      </c>
      <c r="R39" s="103">
        <v>84.009</v>
      </c>
      <c r="S39" s="97" t="s">
        <v>75</v>
      </c>
      <c r="T39" s="84">
        <v>214.785</v>
      </c>
      <c r="U39" s="103">
        <v>64.533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.75">
      <c r="A40" s="79" t="s">
        <v>167</v>
      </c>
      <c r="B40" s="81">
        <v>1473.528</v>
      </c>
      <c r="C40" s="81">
        <v>1343.882</v>
      </c>
      <c r="D40" s="81">
        <v>943.238</v>
      </c>
      <c r="E40" s="84">
        <v>40.872</v>
      </c>
      <c r="F40" s="96">
        <v>27.364</v>
      </c>
      <c r="G40" s="84">
        <v>898.811</v>
      </c>
      <c r="H40" s="103">
        <v>279.659</v>
      </c>
      <c r="I40" s="96">
        <v>404.837</v>
      </c>
      <c r="J40" s="81">
        <v>3.555</v>
      </c>
      <c r="K40" s="81">
        <v>400.644</v>
      </c>
      <c r="L40" s="84">
        <v>305.231</v>
      </c>
      <c r="M40" s="96">
        <v>264.462</v>
      </c>
      <c r="N40" s="84">
        <v>38.774</v>
      </c>
      <c r="O40" s="96">
        <v>25.259</v>
      </c>
      <c r="P40" s="84">
        <v>67.614</v>
      </c>
      <c r="Q40" s="103">
        <v>3.508</v>
      </c>
      <c r="R40" s="104" t="s">
        <v>75</v>
      </c>
      <c r="S40" s="97" t="s">
        <v>75</v>
      </c>
      <c r="T40" s="84">
        <v>27.799</v>
      </c>
      <c r="U40" s="103">
        <v>2.873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.75">
      <c r="A41" s="79" t="s">
        <v>169</v>
      </c>
      <c r="B41" s="81">
        <v>969.342</v>
      </c>
      <c r="C41" s="81">
        <v>934.535</v>
      </c>
      <c r="D41" s="81">
        <v>562.076</v>
      </c>
      <c r="E41" s="84">
        <v>174.153</v>
      </c>
      <c r="F41" s="96">
        <v>6.763</v>
      </c>
      <c r="G41" s="84">
        <v>231.609</v>
      </c>
      <c r="H41" s="103">
        <v>5.942</v>
      </c>
      <c r="I41" s="96">
        <v>52.684</v>
      </c>
      <c r="J41" s="81">
        <v>156.314</v>
      </c>
      <c r="K41" s="81">
        <v>372.459</v>
      </c>
      <c r="L41" s="84">
        <v>241.378</v>
      </c>
      <c r="M41" s="96">
        <v>220.497</v>
      </c>
      <c r="N41" s="84">
        <v>9.393</v>
      </c>
      <c r="O41" s="97" t="s">
        <v>75</v>
      </c>
      <c r="P41" s="84">
        <v>83.703</v>
      </c>
      <c r="Q41" s="103">
        <v>8.042</v>
      </c>
      <c r="R41" s="103">
        <v>16.204</v>
      </c>
      <c r="S41" s="96">
        <v>3.961</v>
      </c>
      <c r="T41" s="84">
        <v>47.378</v>
      </c>
      <c r="U41" s="103">
        <v>12.531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.75">
      <c r="A42" s="79" t="s">
        <v>174</v>
      </c>
      <c r="B42" s="81">
        <v>1595.838</v>
      </c>
      <c r="C42" s="81">
        <v>1446.35</v>
      </c>
      <c r="D42" s="81">
        <v>238.557</v>
      </c>
      <c r="E42" s="84">
        <v>31.577</v>
      </c>
      <c r="F42" s="96">
        <v>18.511</v>
      </c>
      <c r="G42" s="84">
        <v>204.853</v>
      </c>
      <c r="H42" s="103">
        <v>46.348</v>
      </c>
      <c r="I42" s="97" t="s">
        <v>75</v>
      </c>
      <c r="J42" s="81">
        <v>2.127</v>
      </c>
      <c r="K42" s="81">
        <v>1207.793</v>
      </c>
      <c r="L42" s="84">
        <v>744.754</v>
      </c>
      <c r="M42" s="96">
        <v>485.299</v>
      </c>
      <c r="N42" s="84">
        <v>220.983</v>
      </c>
      <c r="O42" s="96">
        <v>165.245</v>
      </c>
      <c r="P42" s="84">
        <v>317.201</v>
      </c>
      <c r="Q42" s="103">
        <v>1.521</v>
      </c>
      <c r="R42" s="103">
        <v>69.57</v>
      </c>
      <c r="S42" s="97" t="s">
        <v>75</v>
      </c>
      <c r="T42" s="84">
        <v>145.838</v>
      </c>
      <c r="U42" s="103">
        <v>78.725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.75">
      <c r="A43" s="79" t="s">
        <v>171</v>
      </c>
      <c r="B43" s="81">
        <v>1696.321</v>
      </c>
      <c r="C43" s="81">
        <v>1696.321</v>
      </c>
      <c r="D43" s="81">
        <v>671.796</v>
      </c>
      <c r="E43" s="84">
        <v>182.456</v>
      </c>
      <c r="F43" s="96">
        <v>6.78</v>
      </c>
      <c r="G43" s="84">
        <v>479.403</v>
      </c>
      <c r="H43" s="103">
        <v>279.057</v>
      </c>
      <c r="I43" s="96">
        <v>90.755</v>
      </c>
      <c r="J43" s="81">
        <v>9.937</v>
      </c>
      <c r="K43" s="81">
        <v>1024.525</v>
      </c>
      <c r="L43" s="84">
        <v>469.969</v>
      </c>
      <c r="M43" s="96">
        <v>464.494</v>
      </c>
      <c r="N43" s="106" t="s">
        <v>75</v>
      </c>
      <c r="O43" s="97" t="s">
        <v>75</v>
      </c>
      <c r="P43" s="84">
        <v>475.594</v>
      </c>
      <c r="Q43" s="104" t="s">
        <v>75</v>
      </c>
      <c r="R43" s="103">
        <v>72.939</v>
      </c>
      <c r="S43" s="96">
        <v>291.358</v>
      </c>
      <c r="T43" s="84">
        <v>78.962</v>
      </c>
      <c r="U43" s="103">
        <v>31.002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.75">
      <c r="A44" s="79" t="s">
        <v>172</v>
      </c>
      <c r="B44" s="81">
        <v>1031.542</v>
      </c>
      <c r="C44" s="81">
        <v>1029.972</v>
      </c>
      <c r="D44" s="81">
        <v>395.927</v>
      </c>
      <c r="E44" s="84">
        <v>6.656</v>
      </c>
      <c r="F44" s="96">
        <v>2.49</v>
      </c>
      <c r="G44" s="84">
        <v>364.337</v>
      </c>
      <c r="H44" s="103">
        <v>123.4</v>
      </c>
      <c r="I44" s="96">
        <v>142.852</v>
      </c>
      <c r="J44" s="81">
        <v>24.934</v>
      </c>
      <c r="K44" s="81">
        <v>634.045</v>
      </c>
      <c r="L44" s="84">
        <v>415.603</v>
      </c>
      <c r="M44" s="96">
        <v>310.717</v>
      </c>
      <c r="N44" s="84">
        <v>97.722</v>
      </c>
      <c r="O44" s="96">
        <v>80.556</v>
      </c>
      <c r="P44" s="84">
        <v>84.004</v>
      </c>
      <c r="Q44" s="103">
        <v>5.569</v>
      </c>
      <c r="R44" s="103">
        <v>2.828</v>
      </c>
      <c r="S44" s="97" t="s">
        <v>75</v>
      </c>
      <c r="T44" s="84">
        <v>134.438</v>
      </c>
      <c r="U44" s="103">
        <v>119.374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.75">
      <c r="A45" s="79" t="s">
        <v>184</v>
      </c>
      <c r="B45" s="81">
        <v>1425.557</v>
      </c>
      <c r="C45" s="81">
        <v>1319.049</v>
      </c>
      <c r="D45" s="81">
        <v>224.067</v>
      </c>
      <c r="E45" s="84">
        <v>46.068</v>
      </c>
      <c r="F45" s="96">
        <v>1.004</v>
      </c>
      <c r="G45" s="84">
        <v>177.678</v>
      </c>
      <c r="H45" s="104" t="s">
        <v>75</v>
      </c>
      <c r="I45" s="97" t="s">
        <v>75</v>
      </c>
      <c r="J45" s="91" t="s">
        <v>75</v>
      </c>
      <c r="K45" s="81">
        <v>1094.982</v>
      </c>
      <c r="L45" s="84">
        <v>705.144</v>
      </c>
      <c r="M45" s="96">
        <v>440.872</v>
      </c>
      <c r="N45" s="84">
        <v>190.964</v>
      </c>
      <c r="O45" s="97" t="s">
        <v>75</v>
      </c>
      <c r="P45" s="84">
        <v>188.248</v>
      </c>
      <c r="Q45" s="103">
        <v>38.669</v>
      </c>
      <c r="R45" s="103">
        <v>51.74</v>
      </c>
      <c r="S45" s="97" t="s">
        <v>75</v>
      </c>
      <c r="T45" s="84">
        <v>201.59</v>
      </c>
      <c r="U45" s="103">
        <v>136.177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5.75">
      <c r="A46" s="79" t="s">
        <v>177</v>
      </c>
      <c r="B46" s="81">
        <v>2564.467</v>
      </c>
      <c r="C46" s="81">
        <v>1883.587</v>
      </c>
      <c r="D46" s="81">
        <v>855.603</v>
      </c>
      <c r="E46" s="84">
        <v>121.174</v>
      </c>
      <c r="F46" s="96">
        <v>102.888</v>
      </c>
      <c r="G46" s="84">
        <v>655.627</v>
      </c>
      <c r="H46" s="103">
        <v>327.254</v>
      </c>
      <c r="I46" s="96">
        <v>107.706</v>
      </c>
      <c r="J46" s="81">
        <v>78.802</v>
      </c>
      <c r="K46" s="81">
        <v>1027.984</v>
      </c>
      <c r="L46" s="84">
        <v>351.3</v>
      </c>
      <c r="M46" s="96">
        <v>292.632</v>
      </c>
      <c r="N46" s="84">
        <v>27.429</v>
      </c>
      <c r="O46" s="96">
        <v>10.31</v>
      </c>
      <c r="P46" s="84">
        <v>618.066</v>
      </c>
      <c r="Q46" s="104" t="s">
        <v>75</v>
      </c>
      <c r="R46" s="103">
        <v>14.181</v>
      </c>
      <c r="S46" s="96">
        <v>377.469</v>
      </c>
      <c r="T46" s="84">
        <v>58.618</v>
      </c>
      <c r="U46" s="103">
        <v>23.905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5.75">
      <c r="A47" s="79" t="s">
        <v>175</v>
      </c>
      <c r="B47" s="81">
        <v>4537.977</v>
      </c>
      <c r="C47" s="81">
        <v>3716.363</v>
      </c>
      <c r="D47" s="81">
        <v>925.034</v>
      </c>
      <c r="E47" s="84">
        <v>99.414</v>
      </c>
      <c r="F47" s="96">
        <v>49.163</v>
      </c>
      <c r="G47" s="84">
        <v>773.845</v>
      </c>
      <c r="H47" s="103">
        <v>138.46</v>
      </c>
      <c r="I47" s="96">
        <v>78.018</v>
      </c>
      <c r="J47" s="81">
        <v>51.775</v>
      </c>
      <c r="K47" s="81">
        <v>2791.329</v>
      </c>
      <c r="L47" s="84">
        <v>2240.878</v>
      </c>
      <c r="M47" s="96">
        <v>1775.44</v>
      </c>
      <c r="N47" s="84">
        <v>262.323</v>
      </c>
      <c r="O47" s="96">
        <v>159.091</v>
      </c>
      <c r="P47" s="84">
        <v>374.693</v>
      </c>
      <c r="Q47" s="103">
        <v>36.277</v>
      </c>
      <c r="R47" s="103">
        <v>215.059</v>
      </c>
      <c r="S47" s="97" t="s">
        <v>75</v>
      </c>
      <c r="T47" s="84">
        <v>175.758</v>
      </c>
      <c r="U47" s="103">
        <v>96.138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5.75">
      <c r="A48" s="79" t="s">
        <v>173</v>
      </c>
      <c r="B48" s="81">
        <v>691.684</v>
      </c>
      <c r="C48" s="81">
        <v>624.416</v>
      </c>
      <c r="D48" s="81">
        <v>64.426</v>
      </c>
      <c r="E48" s="84">
        <v>10.873</v>
      </c>
      <c r="F48" s="96">
        <v>8.85</v>
      </c>
      <c r="G48" s="84">
        <v>53.553</v>
      </c>
      <c r="H48" s="103">
        <v>0.875</v>
      </c>
      <c r="I48" s="96">
        <v>4.984</v>
      </c>
      <c r="J48" s="91" t="s">
        <v>75</v>
      </c>
      <c r="K48" s="81">
        <v>559.99</v>
      </c>
      <c r="L48" s="84">
        <v>456.061</v>
      </c>
      <c r="M48" s="96">
        <v>125.306</v>
      </c>
      <c r="N48" s="84">
        <v>318.623</v>
      </c>
      <c r="O48" s="96">
        <v>286.445</v>
      </c>
      <c r="P48" s="84">
        <v>69.387</v>
      </c>
      <c r="Q48" s="103">
        <v>1.622</v>
      </c>
      <c r="R48" s="103">
        <v>4.678</v>
      </c>
      <c r="S48" s="97" t="s">
        <v>75</v>
      </c>
      <c r="T48" s="84">
        <v>34.542</v>
      </c>
      <c r="U48" s="103">
        <v>18.162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5.75">
      <c r="A49" s="79" t="s">
        <v>182</v>
      </c>
      <c r="B49" s="81">
        <v>504.824</v>
      </c>
      <c r="C49" s="81">
        <v>504.824</v>
      </c>
      <c r="D49" s="81">
        <v>82.718</v>
      </c>
      <c r="E49" s="84">
        <v>16.087</v>
      </c>
      <c r="F49" s="97" t="s">
        <v>75</v>
      </c>
      <c r="G49" s="84">
        <v>48.835</v>
      </c>
      <c r="H49" s="104" t="s">
        <v>75</v>
      </c>
      <c r="I49" s="97" t="s">
        <v>75</v>
      </c>
      <c r="J49" s="81">
        <v>17.796</v>
      </c>
      <c r="K49" s="81">
        <v>422.106</v>
      </c>
      <c r="L49" s="84">
        <v>327.953</v>
      </c>
      <c r="M49" s="96">
        <v>200.134</v>
      </c>
      <c r="N49" s="84">
        <v>99.836</v>
      </c>
      <c r="O49" s="96">
        <v>72.117</v>
      </c>
      <c r="P49" s="84">
        <v>70.999</v>
      </c>
      <c r="Q49" s="103">
        <v>6.913</v>
      </c>
      <c r="R49" s="103">
        <v>11.257</v>
      </c>
      <c r="S49" s="97" t="s">
        <v>75</v>
      </c>
      <c r="T49" s="84">
        <v>23.154</v>
      </c>
      <c r="U49" s="103">
        <v>5.157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5.75">
      <c r="A50" s="79" t="s">
        <v>188</v>
      </c>
      <c r="B50" s="81">
        <v>1132.636</v>
      </c>
      <c r="C50" s="81">
        <v>919.057</v>
      </c>
      <c r="D50" s="81">
        <v>82.37</v>
      </c>
      <c r="E50" s="84">
        <v>8.019</v>
      </c>
      <c r="F50" s="96">
        <v>3.728</v>
      </c>
      <c r="G50" s="84">
        <v>71.741</v>
      </c>
      <c r="H50" s="103">
        <v>30.791</v>
      </c>
      <c r="I50" s="96">
        <v>14.742</v>
      </c>
      <c r="J50" s="81">
        <v>2.61</v>
      </c>
      <c r="K50" s="81">
        <v>836.687</v>
      </c>
      <c r="L50" s="84">
        <v>729.28</v>
      </c>
      <c r="M50" s="96">
        <v>512.091</v>
      </c>
      <c r="N50" s="84">
        <v>194.308</v>
      </c>
      <c r="O50" s="96">
        <v>180.554</v>
      </c>
      <c r="P50" s="84">
        <v>55.39</v>
      </c>
      <c r="Q50" s="103">
        <v>1.45</v>
      </c>
      <c r="R50" s="103">
        <v>40.348</v>
      </c>
      <c r="S50" s="97" t="s">
        <v>75</v>
      </c>
      <c r="T50" s="84">
        <v>52.017</v>
      </c>
      <c r="U50" s="103">
        <v>19.536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5.75">
      <c r="A51" s="87" t="s">
        <v>179</v>
      </c>
      <c r="B51" s="88">
        <v>2169.668</v>
      </c>
      <c r="C51" s="88">
        <v>2155.278</v>
      </c>
      <c r="D51" s="88">
        <v>515.699</v>
      </c>
      <c r="E51" s="90">
        <v>14.349</v>
      </c>
      <c r="F51" s="98" t="s">
        <v>75</v>
      </c>
      <c r="G51" s="90">
        <v>497.214</v>
      </c>
      <c r="H51" s="105">
        <v>285.605</v>
      </c>
      <c r="I51" s="101">
        <v>83.633</v>
      </c>
      <c r="J51" s="88">
        <v>4.136</v>
      </c>
      <c r="K51" s="88">
        <v>1639.579</v>
      </c>
      <c r="L51" s="90">
        <v>860.491</v>
      </c>
      <c r="M51" s="101">
        <v>520.325</v>
      </c>
      <c r="N51" s="90">
        <v>334.429</v>
      </c>
      <c r="O51" s="101">
        <v>325.227</v>
      </c>
      <c r="P51" s="90">
        <v>717.215</v>
      </c>
      <c r="Q51" s="105">
        <v>28.218</v>
      </c>
      <c r="R51" s="105">
        <v>29.283</v>
      </c>
      <c r="S51" s="101">
        <v>519.219</v>
      </c>
      <c r="T51" s="90">
        <v>61.873</v>
      </c>
      <c r="U51" s="105">
        <v>34.627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31" ht="15.75" hidden="1">
      <c r="A52" s="79" t="s">
        <v>187</v>
      </c>
      <c r="B52" s="81">
        <v>980491</v>
      </c>
      <c r="C52" s="81">
        <v>980491</v>
      </c>
      <c r="D52" s="81">
        <v>467641</v>
      </c>
      <c r="E52" s="81">
        <v>42078</v>
      </c>
      <c r="F52" s="81">
        <v>6700</v>
      </c>
      <c r="G52" s="81">
        <v>421240</v>
      </c>
      <c r="H52" s="81">
        <v>189716</v>
      </c>
      <c r="I52" s="81">
        <v>3510</v>
      </c>
      <c r="J52" s="81">
        <v>4323</v>
      </c>
      <c r="K52" s="81">
        <v>512850</v>
      </c>
      <c r="L52" s="81">
        <v>299640</v>
      </c>
      <c r="M52" s="81">
        <v>279527</v>
      </c>
      <c r="N52" s="81">
        <v>1702</v>
      </c>
      <c r="O52" s="83">
        <v>0</v>
      </c>
      <c r="P52" s="81">
        <v>164962</v>
      </c>
      <c r="Q52" s="81">
        <v>1871</v>
      </c>
      <c r="R52" s="81">
        <v>81934</v>
      </c>
      <c r="S52" s="81">
        <v>34793</v>
      </c>
      <c r="T52" s="81">
        <v>48248</v>
      </c>
      <c r="U52" s="84">
        <v>28297</v>
      </c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hidden="1">
      <c r="A53" s="79" t="s">
        <v>181</v>
      </c>
      <c r="B53" s="81">
        <v>458658</v>
      </c>
      <c r="C53" s="81">
        <v>456716</v>
      </c>
      <c r="D53" s="81">
        <v>146347</v>
      </c>
      <c r="E53" s="81">
        <v>20658</v>
      </c>
      <c r="F53" s="81">
        <v>7741</v>
      </c>
      <c r="G53" s="81">
        <v>120435</v>
      </c>
      <c r="H53" s="81">
        <v>25926</v>
      </c>
      <c r="I53" s="81">
        <v>9892</v>
      </c>
      <c r="J53" s="81">
        <v>5254</v>
      </c>
      <c r="K53" s="81">
        <v>310369</v>
      </c>
      <c r="L53" s="81">
        <v>145341</v>
      </c>
      <c r="M53" s="81">
        <v>108776</v>
      </c>
      <c r="N53" s="81">
        <v>19576</v>
      </c>
      <c r="O53" s="83">
        <v>0</v>
      </c>
      <c r="P53" s="81">
        <v>66459</v>
      </c>
      <c r="Q53" s="81">
        <v>4406</v>
      </c>
      <c r="R53" s="81">
        <v>11342</v>
      </c>
      <c r="S53" s="83">
        <v>0</v>
      </c>
      <c r="T53" s="81">
        <v>98569</v>
      </c>
      <c r="U53" s="84">
        <v>7197</v>
      </c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hidden="1">
      <c r="A54" s="79" t="s">
        <v>186</v>
      </c>
      <c r="B54" s="81">
        <v>4671745</v>
      </c>
      <c r="C54" s="81">
        <v>3980236</v>
      </c>
      <c r="D54" s="81">
        <v>736339</v>
      </c>
      <c r="E54" s="81">
        <v>155627</v>
      </c>
      <c r="F54" s="81">
        <v>83125</v>
      </c>
      <c r="G54" s="81">
        <v>571499</v>
      </c>
      <c r="H54" s="81">
        <v>17760</v>
      </c>
      <c r="I54" s="81">
        <v>53202</v>
      </c>
      <c r="J54" s="81">
        <v>9213</v>
      </c>
      <c r="K54" s="81">
        <v>3243897</v>
      </c>
      <c r="L54" s="81">
        <v>2593284</v>
      </c>
      <c r="M54" s="81">
        <v>1413538</v>
      </c>
      <c r="N54" s="81">
        <v>116893</v>
      </c>
      <c r="O54" s="83">
        <v>0</v>
      </c>
      <c r="P54" s="81">
        <v>447313</v>
      </c>
      <c r="Q54" s="81">
        <v>27413</v>
      </c>
      <c r="R54" s="81">
        <v>186073</v>
      </c>
      <c r="S54" s="83">
        <v>0</v>
      </c>
      <c r="T54" s="81">
        <v>203300</v>
      </c>
      <c r="U54" s="84">
        <v>65004</v>
      </c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hidden="1">
      <c r="A55" s="79" t="s">
        <v>180</v>
      </c>
      <c r="B55" s="81">
        <v>966425</v>
      </c>
      <c r="C55" s="81">
        <v>913226</v>
      </c>
      <c r="D55" s="81">
        <v>119787</v>
      </c>
      <c r="E55" s="81">
        <v>19128</v>
      </c>
      <c r="F55" s="83">
        <v>0</v>
      </c>
      <c r="G55" s="81">
        <v>98473</v>
      </c>
      <c r="H55" s="83">
        <v>0</v>
      </c>
      <c r="I55" s="83">
        <v>0</v>
      </c>
      <c r="J55" s="81">
        <v>2186</v>
      </c>
      <c r="K55" s="81">
        <v>793439</v>
      </c>
      <c r="L55" s="81">
        <v>465503</v>
      </c>
      <c r="M55" s="81">
        <v>349213</v>
      </c>
      <c r="N55" s="81">
        <v>108543</v>
      </c>
      <c r="O55" s="81">
        <v>65334</v>
      </c>
      <c r="P55" s="81">
        <v>211674</v>
      </c>
      <c r="Q55" s="81">
        <v>1998</v>
      </c>
      <c r="R55" s="81">
        <v>118739</v>
      </c>
      <c r="S55" s="83">
        <v>0</v>
      </c>
      <c r="T55" s="81">
        <v>116262</v>
      </c>
      <c r="U55" s="84">
        <v>58280</v>
      </c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hidden="1">
      <c r="A56" s="79" t="s">
        <v>176</v>
      </c>
      <c r="B56" s="81">
        <v>1462674</v>
      </c>
      <c r="C56" s="81">
        <v>1391600</v>
      </c>
      <c r="D56" s="81">
        <v>393825</v>
      </c>
      <c r="E56" s="81">
        <v>8955</v>
      </c>
      <c r="F56" s="83">
        <v>0</v>
      </c>
      <c r="G56" s="81">
        <v>372879</v>
      </c>
      <c r="H56" s="81">
        <v>202469</v>
      </c>
      <c r="I56" s="81">
        <v>40331</v>
      </c>
      <c r="J56" s="81">
        <v>11991</v>
      </c>
      <c r="K56" s="81">
        <v>997775</v>
      </c>
      <c r="L56" s="81">
        <v>559994</v>
      </c>
      <c r="M56" s="81">
        <v>152360</v>
      </c>
      <c r="N56" s="81">
        <v>394509</v>
      </c>
      <c r="O56" s="81">
        <v>388565</v>
      </c>
      <c r="P56" s="81">
        <v>374003</v>
      </c>
      <c r="Q56" s="81">
        <v>980</v>
      </c>
      <c r="R56" s="81">
        <v>4661</v>
      </c>
      <c r="S56" s="81">
        <v>227476</v>
      </c>
      <c r="T56" s="81">
        <v>63778</v>
      </c>
      <c r="U56" s="84">
        <v>25514</v>
      </c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hidden="1">
      <c r="A57" s="79" t="s">
        <v>189</v>
      </c>
      <c r="B57" s="81">
        <v>490720</v>
      </c>
      <c r="C57" s="81">
        <v>490720</v>
      </c>
      <c r="D57" s="81">
        <v>69343</v>
      </c>
      <c r="E57" s="81">
        <v>10005</v>
      </c>
      <c r="F57" s="83">
        <v>0</v>
      </c>
      <c r="G57" s="81">
        <v>50145</v>
      </c>
      <c r="H57" s="81">
        <v>2538</v>
      </c>
      <c r="I57" s="81">
        <v>17333</v>
      </c>
      <c r="J57" s="81">
        <v>9193</v>
      </c>
      <c r="K57" s="81">
        <v>421377</v>
      </c>
      <c r="L57" s="81">
        <v>305486</v>
      </c>
      <c r="M57" s="81">
        <v>289546</v>
      </c>
      <c r="N57" s="81">
        <v>3268</v>
      </c>
      <c r="O57" s="81">
        <v>3268</v>
      </c>
      <c r="P57" s="81">
        <v>55898</v>
      </c>
      <c r="Q57" s="81">
        <v>260</v>
      </c>
      <c r="R57" s="81">
        <v>0</v>
      </c>
      <c r="S57" s="83">
        <v>0</v>
      </c>
      <c r="T57" s="81">
        <v>59993</v>
      </c>
      <c r="U57" s="84">
        <v>48945</v>
      </c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hidden="1">
      <c r="A58" s="79" t="s">
        <v>178</v>
      </c>
      <c r="B58" s="81">
        <v>1448327</v>
      </c>
      <c r="C58" s="81">
        <v>1116430</v>
      </c>
      <c r="D58" s="81">
        <v>531213</v>
      </c>
      <c r="E58" s="81">
        <v>153350</v>
      </c>
      <c r="F58" s="81">
        <v>17086</v>
      </c>
      <c r="G58" s="81">
        <v>369760</v>
      </c>
      <c r="H58" s="81">
        <v>71673</v>
      </c>
      <c r="I58" s="81">
        <v>141129</v>
      </c>
      <c r="J58" s="81">
        <v>8103</v>
      </c>
      <c r="K58" s="81">
        <v>585217</v>
      </c>
      <c r="L58" s="81">
        <v>266465</v>
      </c>
      <c r="M58" s="81">
        <v>204078</v>
      </c>
      <c r="N58" s="81">
        <v>59788</v>
      </c>
      <c r="O58" s="81">
        <v>59788</v>
      </c>
      <c r="P58" s="81">
        <v>283940</v>
      </c>
      <c r="Q58" s="81">
        <v>32349</v>
      </c>
      <c r="R58" s="81">
        <v>0</v>
      </c>
      <c r="S58" s="81">
        <v>31264</v>
      </c>
      <c r="T58" s="81">
        <v>34812</v>
      </c>
      <c r="U58" s="84">
        <v>9248</v>
      </c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hidden="1">
      <c r="A59" s="79" t="s">
        <v>183</v>
      </c>
      <c r="B59" s="81">
        <v>1789809</v>
      </c>
      <c r="C59" s="81">
        <v>1681190</v>
      </c>
      <c r="D59" s="81">
        <v>282193</v>
      </c>
      <c r="E59" s="81">
        <v>6242</v>
      </c>
      <c r="F59" s="81">
        <v>2853</v>
      </c>
      <c r="G59" s="81">
        <v>252229</v>
      </c>
      <c r="H59" s="83">
        <v>0</v>
      </c>
      <c r="I59" s="81">
        <v>13154</v>
      </c>
      <c r="J59" s="81">
        <v>23722</v>
      </c>
      <c r="K59" s="81">
        <v>1398997</v>
      </c>
      <c r="L59" s="81">
        <v>936343</v>
      </c>
      <c r="M59" s="81">
        <v>554306</v>
      </c>
      <c r="N59" s="81">
        <v>335260</v>
      </c>
      <c r="O59" s="81">
        <v>320561</v>
      </c>
      <c r="P59" s="81">
        <v>376720</v>
      </c>
      <c r="Q59" s="81">
        <v>196</v>
      </c>
      <c r="R59" s="81">
        <v>67</v>
      </c>
      <c r="S59" s="81">
        <v>301756</v>
      </c>
      <c r="T59" s="81">
        <v>85934</v>
      </c>
      <c r="U59" s="84">
        <v>44866</v>
      </c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hidden="1">
      <c r="A60" s="79" t="s">
        <v>185</v>
      </c>
      <c r="B60" s="81">
        <v>569113</v>
      </c>
      <c r="C60" s="81">
        <v>569113</v>
      </c>
      <c r="D60" s="81">
        <v>243906</v>
      </c>
      <c r="E60" s="81">
        <v>78796</v>
      </c>
      <c r="F60" s="81">
        <v>36238</v>
      </c>
      <c r="G60" s="81">
        <v>69014</v>
      </c>
      <c r="H60" s="81">
        <v>5170</v>
      </c>
      <c r="I60" s="81">
        <v>13674</v>
      </c>
      <c r="J60" s="81">
        <v>96096</v>
      </c>
      <c r="K60" s="81">
        <v>325207</v>
      </c>
      <c r="L60" s="81">
        <v>233276</v>
      </c>
      <c r="M60" s="81">
        <v>226311</v>
      </c>
      <c r="N60" s="83">
        <v>0</v>
      </c>
      <c r="O60" s="83">
        <v>0</v>
      </c>
      <c r="P60" s="81">
        <v>68708</v>
      </c>
      <c r="Q60" s="81">
        <v>4467</v>
      </c>
      <c r="R60" s="81">
        <v>0</v>
      </c>
      <c r="S60" s="83">
        <v>0</v>
      </c>
      <c r="T60" s="81">
        <v>23223</v>
      </c>
      <c r="U60" s="84">
        <v>2243</v>
      </c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6.5" hidden="1" thickBot="1">
      <c r="A61" s="80" t="s">
        <v>191</v>
      </c>
      <c r="B61" s="82">
        <v>1363832</v>
      </c>
      <c r="C61" s="82">
        <v>1090281</v>
      </c>
      <c r="D61" s="82">
        <v>820956</v>
      </c>
      <c r="E61" s="82">
        <v>13381</v>
      </c>
      <c r="F61" s="82">
        <v>4507</v>
      </c>
      <c r="G61" s="82">
        <v>797787</v>
      </c>
      <c r="H61" s="82">
        <v>454174</v>
      </c>
      <c r="I61" s="82">
        <v>77505</v>
      </c>
      <c r="J61" s="82">
        <v>9788</v>
      </c>
      <c r="K61" s="82">
        <v>269325</v>
      </c>
      <c r="L61" s="82">
        <v>117897</v>
      </c>
      <c r="M61" s="82">
        <v>77515</v>
      </c>
      <c r="N61" s="82">
        <v>32163</v>
      </c>
      <c r="O61" s="82">
        <v>28189</v>
      </c>
      <c r="P61" s="82">
        <v>115953</v>
      </c>
      <c r="Q61" s="82">
        <v>338</v>
      </c>
      <c r="R61" s="82">
        <v>19749</v>
      </c>
      <c r="S61" s="85">
        <v>0</v>
      </c>
      <c r="T61" s="82">
        <v>35475</v>
      </c>
      <c r="U61" s="86">
        <v>8742</v>
      </c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hidden="1">
      <c r="A62" s="60" t="s">
        <v>54</v>
      </c>
      <c r="B62" s="62">
        <v>2786.149</v>
      </c>
      <c r="C62" s="62">
        <v>2636.784</v>
      </c>
      <c r="D62" s="63">
        <v>1076.365</v>
      </c>
      <c r="E62" s="64">
        <v>105.144</v>
      </c>
      <c r="F62" s="63">
        <v>47.32</v>
      </c>
      <c r="G62" s="64">
        <v>842.56</v>
      </c>
      <c r="H62" s="63" t="s">
        <v>117</v>
      </c>
      <c r="I62" s="63">
        <v>15.928</v>
      </c>
      <c r="J62" s="62">
        <v>128.661</v>
      </c>
      <c r="K62" s="64">
        <v>1560.419</v>
      </c>
      <c r="L62" s="64">
        <v>1098.047</v>
      </c>
      <c r="M62" s="63">
        <v>540.668</v>
      </c>
      <c r="N62" s="64">
        <v>83.691</v>
      </c>
      <c r="O62" s="63" t="s">
        <v>117</v>
      </c>
      <c r="P62" s="64">
        <v>292.899</v>
      </c>
      <c r="Q62" s="63">
        <v>14.778</v>
      </c>
      <c r="R62" s="63">
        <v>168.438</v>
      </c>
      <c r="S62" s="63" t="s">
        <v>117</v>
      </c>
      <c r="T62" s="64">
        <v>169.473</v>
      </c>
      <c r="U62" s="63">
        <v>34.949</v>
      </c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hidden="1">
      <c r="A63" s="60" t="s">
        <v>41</v>
      </c>
      <c r="B63" s="62">
        <v>925.394</v>
      </c>
      <c r="C63" s="62">
        <v>921.265</v>
      </c>
      <c r="D63" s="63">
        <v>84.886</v>
      </c>
      <c r="E63" s="64" t="s">
        <v>117</v>
      </c>
      <c r="F63" s="63" t="s">
        <v>117</v>
      </c>
      <c r="G63" s="64">
        <v>75.286</v>
      </c>
      <c r="H63" s="63">
        <v>34.39</v>
      </c>
      <c r="I63" s="63">
        <v>14.789</v>
      </c>
      <c r="J63" s="62" t="s">
        <v>117</v>
      </c>
      <c r="K63" s="64">
        <v>836.379</v>
      </c>
      <c r="L63" s="64">
        <v>717.123</v>
      </c>
      <c r="M63" s="63">
        <v>511.745</v>
      </c>
      <c r="N63" s="64">
        <v>182.209</v>
      </c>
      <c r="O63" s="63">
        <v>164.512</v>
      </c>
      <c r="P63" s="64">
        <v>53.888</v>
      </c>
      <c r="Q63" s="63" t="s">
        <v>117</v>
      </c>
      <c r="R63" s="63">
        <v>40.51</v>
      </c>
      <c r="S63" s="63" t="s">
        <v>117</v>
      </c>
      <c r="T63" s="64">
        <v>65.368</v>
      </c>
      <c r="U63" s="63">
        <v>32.021</v>
      </c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hidden="1">
      <c r="A64" s="60" t="s">
        <v>27</v>
      </c>
      <c r="B64" s="62">
        <v>394.549</v>
      </c>
      <c r="C64" s="62">
        <v>462.727</v>
      </c>
      <c r="D64" s="63">
        <v>165.521</v>
      </c>
      <c r="E64" s="64">
        <v>37.55</v>
      </c>
      <c r="F64" s="63" t="s">
        <v>117</v>
      </c>
      <c r="G64" s="64">
        <v>122.096</v>
      </c>
      <c r="H64" s="63" t="s">
        <v>117</v>
      </c>
      <c r="I64" s="63">
        <v>40.637</v>
      </c>
      <c r="J64" s="62" t="s">
        <v>117</v>
      </c>
      <c r="K64" s="64">
        <v>297.206</v>
      </c>
      <c r="L64" s="64">
        <v>101.681</v>
      </c>
      <c r="M64" s="63">
        <v>96.431</v>
      </c>
      <c r="N64" s="64" t="s">
        <v>117</v>
      </c>
      <c r="O64" s="63" t="s">
        <v>117</v>
      </c>
      <c r="P64" s="64">
        <v>171.407</v>
      </c>
      <c r="Q64" s="63" t="s">
        <v>117</v>
      </c>
      <c r="R64" s="63" t="s">
        <v>117</v>
      </c>
      <c r="S64" s="63" t="s">
        <v>117</v>
      </c>
      <c r="T64" s="64">
        <v>24.118</v>
      </c>
      <c r="U64" s="63" t="s">
        <v>117</v>
      </c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hidden="1">
      <c r="A65" s="60" t="s">
        <v>50</v>
      </c>
      <c r="B65" s="62">
        <v>675.908</v>
      </c>
      <c r="C65" s="62">
        <v>675.908</v>
      </c>
      <c r="D65" s="63">
        <v>308.941</v>
      </c>
      <c r="E65" s="64">
        <v>53.769</v>
      </c>
      <c r="F65" s="63">
        <v>44.757</v>
      </c>
      <c r="G65" s="64">
        <v>249.384</v>
      </c>
      <c r="H65" s="63">
        <v>66.149</v>
      </c>
      <c r="I65" s="63">
        <v>82.986</v>
      </c>
      <c r="J65" s="62" t="s">
        <v>117</v>
      </c>
      <c r="K65" s="64">
        <v>366.967</v>
      </c>
      <c r="L65" s="64">
        <v>291.731</v>
      </c>
      <c r="M65" s="63">
        <v>291.731</v>
      </c>
      <c r="N65" s="64" t="s">
        <v>117</v>
      </c>
      <c r="O65" s="63" t="s">
        <v>117</v>
      </c>
      <c r="P65" s="64">
        <v>53.853</v>
      </c>
      <c r="Q65" s="63" t="s">
        <v>117</v>
      </c>
      <c r="R65" s="63" t="s">
        <v>117</v>
      </c>
      <c r="S65" s="63" t="s">
        <v>117</v>
      </c>
      <c r="T65" s="64">
        <v>21.383</v>
      </c>
      <c r="U65" s="63" t="s">
        <v>117</v>
      </c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hidden="1">
      <c r="A66" s="60" t="s">
        <v>16</v>
      </c>
      <c r="B66" s="62">
        <v>1335.785</v>
      </c>
      <c r="C66" s="62">
        <v>1206.13</v>
      </c>
      <c r="D66" s="63">
        <v>641.618</v>
      </c>
      <c r="E66" s="64">
        <v>46.393</v>
      </c>
      <c r="F66" s="63" t="s">
        <v>117</v>
      </c>
      <c r="G66" s="64">
        <v>575.192</v>
      </c>
      <c r="H66" s="63">
        <v>204.631</v>
      </c>
      <c r="I66" s="63">
        <v>63.919</v>
      </c>
      <c r="J66" s="62">
        <v>20.033</v>
      </c>
      <c r="K66" s="64">
        <v>564.512</v>
      </c>
      <c r="L66" s="64">
        <v>252.198</v>
      </c>
      <c r="M66" s="63">
        <v>222.815</v>
      </c>
      <c r="N66" s="64">
        <v>10.423</v>
      </c>
      <c r="O66" s="63" t="s">
        <v>117</v>
      </c>
      <c r="P66" s="64">
        <v>275.142</v>
      </c>
      <c r="Q66" s="63" t="s">
        <v>117</v>
      </c>
      <c r="R66" s="63">
        <v>24.878</v>
      </c>
      <c r="S66" s="63">
        <v>94.866</v>
      </c>
      <c r="T66" s="64">
        <v>37.172</v>
      </c>
      <c r="U66" s="63">
        <v>11.923</v>
      </c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hidden="1">
      <c r="A67" s="60" t="s">
        <v>51</v>
      </c>
      <c r="B67" s="62">
        <v>389.839</v>
      </c>
      <c r="C67" s="62">
        <v>389.839</v>
      </c>
      <c r="D67" s="63">
        <v>110.391</v>
      </c>
      <c r="E67" s="64">
        <v>15.712</v>
      </c>
      <c r="F67" s="63" t="s">
        <v>117</v>
      </c>
      <c r="G67" s="64">
        <v>88.279</v>
      </c>
      <c r="H67" s="63">
        <v>12.548</v>
      </c>
      <c r="I67" s="63" t="s">
        <v>117</v>
      </c>
      <c r="J67" s="62" t="s">
        <v>117</v>
      </c>
      <c r="K67" s="64">
        <v>279.448</v>
      </c>
      <c r="L67" s="64">
        <v>217.268</v>
      </c>
      <c r="M67" s="63">
        <v>209.605</v>
      </c>
      <c r="N67" s="64" t="s">
        <v>117</v>
      </c>
      <c r="O67" s="63" t="s">
        <v>117</v>
      </c>
      <c r="P67" s="64">
        <v>43.616</v>
      </c>
      <c r="Q67" s="63" t="s">
        <v>117</v>
      </c>
      <c r="R67" s="63" t="s">
        <v>117</v>
      </c>
      <c r="S67" s="63" t="s">
        <v>117</v>
      </c>
      <c r="T67" s="64">
        <v>18.564</v>
      </c>
      <c r="U67" s="63" t="s">
        <v>117</v>
      </c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hidden="1">
      <c r="A68" s="60" t="s">
        <v>52</v>
      </c>
      <c r="B68" s="62">
        <v>2209.472</v>
      </c>
      <c r="C68" s="62">
        <v>2103.071</v>
      </c>
      <c r="D68" s="63">
        <v>598.175</v>
      </c>
      <c r="E68" s="64">
        <v>72.802</v>
      </c>
      <c r="F68" s="63">
        <v>43.244</v>
      </c>
      <c r="G68" s="64">
        <v>522.48</v>
      </c>
      <c r="H68" s="63" t="s">
        <v>117</v>
      </c>
      <c r="I68" s="63">
        <v>31.916</v>
      </c>
      <c r="J68" s="62" t="s">
        <v>117</v>
      </c>
      <c r="K68" s="64">
        <v>1504.896</v>
      </c>
      <c r="L68" s="64">
        <v>1189.371</v>
      </c>
      <c r="M68" s="63">
        <v>630.218</v>
      </c>
      <c r="N68" s="64">
        <v>40.83</v>
      </c>
      <c r="O68" s="63" t="s">
        <v>117</v>
      </c>
      <c r="P68" s="64">
        <v>234.064</v>
      </c>
      <c r="Q68" s="63" t="s">
        <v>117</v>
      </c>
      <c r="R68" s="63">
        <v>127.042</v>
      </c>
      <c r="S68" s="63" t="s">
        <v>117</v>
      </c>
      <c r="T68" s="64">
        <v>81.461</v>
      </c>
      <c r="U68" s="63">
        <v>44.67</v>
      </c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hidden="1">
      <c r="A69" s="60" t="s">
        <v>56</v>
      </c>
      <c r="B69" s="62">
        <v>492.115</v>
      </c>
      <c r="C69" s="62">
        <v>508.809</v>
      </c>
      <c r="D69" s="63">
        <v>229.427</v>
      </c>
      <c r="E69" s="64">
        <v>29.331</v>
      </c>
      <c r="F69" s="63" t="s">
        <v>117</v>
      </c>
      <c r="G69" s="64">
        <v>200.096</v>
      </c>
      <c r="H69" s="63">
        <v>113.526</v>
      </c>
      <c r="I69" s="63">
        <v>71.44</v>
      </c>
      <c r="J69" s="62" t="s">
        <v>117</v>
      </c>
      <c r="K69" s="64">
        <v>279.382</v>
      </c>
      <c r="L69" s="64">
        <v>154.255</v>
      </c>
      <c r="M69" s="63">
        <v>151.684</v>
      </c>
      <c r="N69" s="64" t="s">
        <v>117</v>
      </c>
      <c r="O69" s="63" t="s">
        <v>117</v>
      </c>
      <c r="P69" s="64">
        <v>75.538</v>
      </c>
      <c r="Q69" s="63" t="s">
        <v>117</v>
      </c>
      <c r="R69" s="63" t="s">
        <v>117</v>
      </c>
      <c r="S69" s="63" t="s">
        <v>117</v>
      </c>
      <c r="T69" s="64">
        <v>49.589</v>
      </c>
      <c r="U69" s="63">
        <v>36.781</v>
      </c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hidden="1">
      <c r="A70" s="60" t="s">
        <v>31</v>
      </c>
      <c r="B70" s="62">
        <v>1262.723</v>
      </c>
      <c r="C70" s="62">
        <v>1208.901</v>
      </c>
      <c r="D70" s="63">
        <v>404.66</v>
      </c>
      <c r="E70" s="64">
        <v>37.498</v>
      </c>
      <c r="F70" s="63" t="s">
        <v>117</v>
      </c>
      <c r="G70" s="64">
        <v>357.726</v>
      </c>
      <c r="H70" s="63">
        <v>233.647</v>
      </c>
      <c r="I70" s="63">
        <v>47.314</v>
      </c>
      <c r="J70" s="62">
        <v>9.436</v>
      </c>
      <c r="K70" s="64">
        <v>804.241</v>
      </c>
      <c r="L70" s="64">
        <v>503.301</v>
      </c>
      <c r="M70" s="63">
        <v>215.697</v>
      </c>
      <c r="N70" s="64">
        <v>279.547</v>
      </c>
      <c r="O70" s="63">
        <v>279.444</v>
      </c>
      <c r="P70" s="64">
        <v>204.615</v>
      </c>
      <c r="Q70" s="63" t="s">
        <v>117</v>
      </c>
      <c r="R70" s="63">
        <v>22.431</v>
      </c>
      <c r="S70" s="63">
        <v>88.5</v>
      </c>
      <c r="T70" s="64">
        <v>96.325</v>
      </c>
      <c r="U70" s="63">
        <v>32.458</v>
      </c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hidden="1">
      <c r="A71" s="60" t="s">
        <v>60</v>
      </c>
      <c r="B71" s="62">
        <v>1816.218</v>
      </c>
      <c r="C71" s="62">
        <v>1765.663</v>
      </c>
      <c r="D71" s="63">
        <v>836.793</v>
      </c>
      <c r="E71" s="64" t="s">
        <v>117</v>
      </c>
      <c r="F71" s="63" t="s">
        <v>117</v>
      </c>
      <c r="G71" s="64">
        <v>824.929</v>
      </c>
      <c r="H71" s="63">
        <v>98.319</v>
      </c>
      <c r="I71" s="63">
        <v>33.546</v>
      </c>
      <c r="J71" s="62" t="s">
        <v>117</v>
      </c>
      <c r="K71" s="64">
        <v>928.87</v>
      </c>
      <c r="L71" s="64">
        <v>770.324</v>
      </c>
      <c r="M71" s="63">
        <v>600.195</v>
      </c>
      <c r="N71" s="64">
        <v>150.997</v>
      </c>
      <c r="O71" s="63">
        <v>148.033</v>
      </c>
      <c r="P71" s="64">
        <v>121.488</v>
      </c>
      <c r="Q71" s="63" t="s">
        <v>117</v>
      </c>
      <c r="R71" s="63">
        <v>10.348</v>
      </c>
      <c r="S71" s="63" t="s">
        <v>117</v>
      </c>
      <c r="T71" s="64">
        <v>37.058</v>
      </c>
      <c r="U71" s="63">
        <v>14.162</v>
      </c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hidden="1">
      <c r="A72" s="60" t="s">
        <v>29</v>
      </c>
      <c r="B72" s="62">
        <v>479.226</v>
      </c>
      <c r="C72" s="62">
        <v>479.226</v>
      </c>
      <c r="D72" s="63">
        <v>207.605</v>
      </c>
      <c r="E72" s="64">
        <v>24.708</v>
      </c>
      <c r="F72" s="63" t="s">
        <v>117</v>
      </c>
      <c r="G72" s="64">
        <v>107.684</v>
      </c>
      <c r="H72" s="63" t="s">
        <v>117</v>
      </c>
      <c r="I72" s="63">
        <v>61.483</v>
      </c>
      <c r="J72" s="62">
        <v>75.213</v>
      </c>
      <c r="K72" s="64">
        <v>271.621</v>
      </c>
      <c r="L72" s="64">
        <v>192.061</v>
      </c>
      <c r="M72" s="63">
        <v>124.377</v>
      </c>
      <c r="N72" s="64">
        <v>55.771</v>
      </c>
      <c r="O72" s="63">
        <v>43.257</v>
      </c>
      <c r="P72" s="64">
        <v>57.957</v>
      </c>
      <c r="Q72" s="63" t="s">
        <v>117</v>
      </c>
      <c r="R72" s="63">
        <v>24.073</v>
      </c>
      <c r="S72" s="63" t="s">
        <v>117</v>
      </c>
      <c r="T72" s="64">
        <v>21.603</v>
      </c>
      <c r="U72" s="63">
        <v>10.154</v>
      </c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hidden="1">
      <c r="A73" s="60" t="s">
        <v>17</v>
      </c>
      <c r="B73" s="62">
        <v>1098.218</v>
      </c>
      <c r="C73" s="62">
        <v>1052.04</v>
      </c>
      <c r="D73" s="63">
        <v>500.772</v>
      </c>
      <c r="E73" s="64">
        <v>15.543</v>
      </c>
      <c r="F73" s="63" t="s">
        <v>117</v>
      </c>
      <c r="G73" s="64">
        <v>453.401</v>
      </c>
      <c r="H73" s="63">
        <v>167.101</v>
      </c>
      <c r="I73" s="63">
        <v>72.2</v>
      </c>
      <c r="J73" s="62">
        <v>31.828</v>
      </c>
      <c r="K73" s="64">
        <v>551.268</v>
      </c>
      <c r="L73" s="64">
        <v>273.362</v>
      </c>
      <c r="M73" s="63">
        <v>185.635</v>
      </c>
      <c r="N73" s="64">
        <v>76.939</v>
      </c>
      <c r="O73" s="63">
        <v>71.324</v>
      </c>
      <c r="P73" s="64">
        <v>218.092</v>
      </c>
      <c r="Q73" s="63" t="s">
        <v>117</v>
      </c>
      <c r="R73" s="63">
        <v>19.547</v>
      </c>
      <c r="S73" s="63">
        <v>78.525</v>
      </c>
      <c r="T73" s="64">
        <v>59.814</v>
      </c>
      <c r="U73" s="63">
        <v>35.818</v>
      </c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hidden="1">
      <c r="A74" s="60" t="s">
        <v>21</v>
      </c>
      <c r="B74" s="62">
        <v>404.746</v>
      </c>
      <c r="C74" s="62">
        <v>404.107</v>
      </c>
      <c r="D74" s="63">
        <v>58.37</v>
      </c>
      <c r="E74" s="64" t="s">
        <v>117</v>
      </c>
      <c r="F74" s="63" t="s">
        <v>117</v>
      </c>
      <c r="G74" s="64">
        <v>42.494</v>
      </c>
      <c r="H74" s="63">
        <v>30.095</v>
      </c>
      <c r="I74" s="63" t="s">
        <v>117</v>
      </c>
      <c r="J74" s="62">
        <v>11.513</v>
      </c>
      <c r="K74" s="64">
        <v>345.737</v>
      </c>
      <c r="L74" s="64">
        <v>139.974</v>
      </c>
      <c r="M74" s="63">
        <v>104.189</v>
      </c>
      <c r="N74" s="64">
        <v>27.896</v>
      </c>
      <c r="O74" s="63">
        <v>24.957</v>
      </c>
      <c r="P74" s="64">
        <v>193.415</v>
      </c>
      <c r="Q74" s="63" t="s">
        <v>117</v>
      </c>
      <c r="R74" s="63" t="s">
        <v>117</v>
      </c>
      <c r="S74" s="63">
        <v>162.382</v>
      </c>
      <c r="T74" s="64">
        <v>12.348</v>
      </c>
      <c r="U74" s="63" t="s">
        <v>117</v>
      </c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hidden="1">
      <c r="A75" s="60" t="s">
        <v>18</v>
      </c>
      <c r="B75" s="62">
        <v>1435.985</v>
      </c>
      <c r="C75" s="62">
        <v>1412.083</v>
      </c>
      <c r="D75" s="63">
        <v>876.308</v>
      </c>
      <c r="E75" s="64">
        <v>70.756</v>
      </c>
      <c r="F75" s="63" t="s">
        <v>117</v>
      </c>
      <c r="G75" s="64">
        <v>789.201</v>
      </c>
      <c r="H75" s="63">
        <v>392.986</v>
      </c>
      <c r="I75" s="63">
        <v>66.483</v>
      </c>
      <c r="J75" s="62">
        <v>16.351</v>
      </c>
      <c r="K75" s="64">
        <v>535.775</v>
      </c>
      <c r="L75" s="64">
        <v>195.21</v>
      </c>
      <c r="M75" s="63">
        <v>154.869</v>
      </c>
      <c r="N75" s="64">
        <v>28.797</v>
      </c>
      <c r="O75" s="63">
        <v>22.808</v>
      </c>
      <c r="P75" s="64">
        <v>255.226</v>
      </c>
      <c r="Q75" s="63" t="s">
        <v>117</v>
      </c>
      <c r="R75" s="63">
        <v>30.557</v>
      </c>
      <c r="S75" s="63">
        <v>93.339</v>
      </c>
      <c r="T75" s="64">
        <v>85.339</v>
      </c>
      <c r="U75" s="63">
        <v>15.529</v>
      </c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hidden="1">
      <c r="A76" s="60" t="s">
        <v>62</v>
      </c>
      <c r="B76" s="62">
        <v>667.923</v>
      </c>
      <c r="C76" s="62">
        <v>667.923</v>
      </c>
      <c r="D76" s="63">
        <v>349.46</v>
      </c>
      <c r="E76" s="64">
        <v>35.977</v>
      </c>
      <c r="F76" s="63" t="s">
        <v>117</v>
      </c>
      <c r="G76" s="64">
        <v>293.819</v>
      </c>
      <c r="H76" s="63">
        <v>161.504</v>
      </c>
      <c r="I76" s="63">
        <v>32.607</v>
      </c>
      <c r="J76" s="62">
        <v>19.664</v>
      </c>
      <c r="K76" s="64">
        <v>318.463</v>
      </c>
      <c r="L76" s="64">
        <v>279.89</v>
      </c>
      <c r="M76" s="63">
        <v>205.614</v>
      </c>
      <c r="N76" s="64">
        <v>33.199</v>
      </c>
      <c r="O76" s="63" t="s">
        <v>117</v>
      </c>
      <c r="P76" s="64">
        <v>14.282</v>
      </c>
      <c r="Q76" s="63" t="s">
        <v>117</v>
      </c>
      <c r="R76" s="63" t="s">
        <v>117</v>
      </c>
      <c r="S76" s="63" t="s">
        <v>117</v>
      </c>
      <c r="T76" s="64">
        <v>24.291</v>
      </c>
      <c r="U76" s="63">
        <v>10.177</v>
      </c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hidden="1">
      <c r="A77" s="60" t="s">
        <v>42</v>
      </c>
      <c r="B77" s="62">
        <v>652.13</v>
      </c>
      <c r="C77" s="62">
        <v>574.34</v>
      </c>
      <c r="D77" s="63">
        <v>52.262</v>
      </c>
      <c r="E77" s="64">
        <v>9.959</v>
      </c>
      <c r="F77" s="63" t="s">
        <v>117</v>
      </c>
      <c r="G77" s="64">
        <v>42.162</v>
      </c>
      <c r="H77" s="63" t="s">
        <v>117</v>
      </c>
      <c r="I77" s="63">
        <v>14.054</v>
      </c>
      <c r="J77" s="62" t="s">
        <v>117</v>
      </c>
      <c r="K77" s="64">
        <v>522.078</v>
      </c>
      <c r="L77" s="64">
        <v>343.916</v>
      </c>
      <c r="M77" s="63">
        <v>202.541</v>
      </c>
      <c r="N77" s="64">
        <v>112.596</v>
      </c>
      <c r="O77" s="63">
        <v>82.343</v>
      </c>
      <c r="P77" s="64">
        <v>113.735</v>
      </c>
      <c r="Q77" s="63" t="s">
        <v>117</v>
      </c>
      <c r="R77" s="63">
        <v>91.299</v>
      </c>
      <c r="S77" s="63" t="s">
        <v>117</v>
      </c>
      <c r="T77" s="64">
        <v>64.427</v>
      </c>
      <c r="U77" s="63">
        <v>27.225</v>
      </c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hidden="1">
      <c r="A78" s="60" t="s">
        <v>59</v>
      </c>
      <c r="B78" s="62">
        <v>1346.273</v>
      </c>
      <c r="C78" s="62">
        <v>1309.733</v>
      </c>
      <c r="D78" s="63">
        <v>617.148</v>
      </c>
      <c r="E78" s="64">
        <v>11.08</v>
      </c>
      <c r="F78" s="63" t="s">
        <v>117</v>
      </c>
      <c r="G78" s="64">
        <v>602.391</v>
      </c>
      <c r="H78" s="63">
        <v>54.619</v>
      </c>
      <c r="I78" s="63">
        <v>27.042</v>
      </c>
      <c r="J78" s="62" t="s">
        <v>117</v>
      </c>
      <c r="K78" s="64">
        <v>692.585</v>
      </c>
      <c r="L78" s="64">
        <v>515.697</v>
      </c>
      <c r="M78" s="63">
        <v>392.538</v>
      </c>
      <c r="N78" s="64">
        <v>111.798</v>
      </c>
      <c r="O78" s="63">
        <v>89.555</v>
      </c>
      <c r="P78" s="64">
        <v>110.525</v>
      </c>
      <c r="Q78" s="63" t="s">
        <v>117</v>
      </c>
      <c r="R78" s="63">
        <v>18.435</v>
      </c>
      <c r="S78" s="63" t="s">
        <v>117</v>
      </c>
      <c r="T78" s="64">
        <v>66.363</v>
      </c>
      <c r="U78" s="63">
        <v>62.261</v>
      </c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hidden="1">
      <c r="A79" s="60" t="s">
        <v>63</v>
      </c>
      <c r="B79" s="62">
        <v>356.905</v>
      </c>
      <c r="C79" s="62">
        <v>347.742</v>
      </c>
      <c r="D79" s="63">
        <v>123.134</v>
      </c>
      <c r="E79" s="64">
        <v>18.328</v>
      </c>
      <c r="F79" s="63" t="s">
        <v>117</v>
      </c>
      <c r="G79" s="64">
        <v>93.839</v>
      </c>
      <c r="H79" s="63">
        <v>14.987</v>
      </c>
      <c r="I79" s="63">
        <v>16.269</v>
      </c>
      <c r="J79" s="62">
        <v>10.967</v>
      </c>
      <c r="K79" s="64">
        <v>224.608</v>
      </c>
      <c r="L79" s="64">
        <v>145.454</v>
      </c>
      <c r="M79" s="63">
        <v>141.89</v>
      </c>
      <c r="N79" s="64" t="s">
        <v>117</v>
      </c>
      <c r="O79" s="63" t="s">
        <v>117</v>
      </c>
      <c r="P79" s="64">
        <v>62.801</v>
      </c>
      <c r="Q79" s="63" t="s">
        <v>117</v>
      </c>
      <c r="R79" s="63">
        <v>21.381</v>
      </c>
      <c r="S79" s="63" t="s">
        <v>117</v>
      </c>
      <c r="T79" s="64">
        <v>16.353</v>
      </c>
      <c r="U79" s="63" t="s">
        <v>117</v>
      </c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hidden="1">
      <c r="A80" s="60" t="s">
        <v>37</v>
      </c>
      <c r="B80" s="62">
        <v>119.225</v>
      </c>
      <c r="C80" s="62">
        <v>119.225</v>
      </c>
      <c r="D80" s="63">
        <v>30.934</v>
      </c>
      <c r="E80" s="64" t="s">
        <v>117</v>
      </c>
      <c r="F80" s="63" t="s">
        <v>117</v>
      </c>
      <c r="G80" s="64">
        <v>22.529</v>
      </c>
      <c r="H80" s="63" t="s">
        <v>117</v>
      </c>
      <c r="I80" s="63" t="s">
        <v>117</v>
      </c>
      <c r="J80" s="62" t="s">
        <v>117</v>
      </c>
      <c r="K80" s="64">
        <v>88.291</v>
      </c>
      <c r="L80" s="64">
        <v>40.477</v>
      </c>
      <c r="M80" s="63">
        <v>40.477</v>
      </c>
      <c r="N80" s="64" t="s">
        <v>117</v>
      </c>
      <c r="O80" s="63" t="s">
        <v>117</v>
      </c>
      <c r="P80" s="64">
        <v>10.971</v>
      </c>
      <c r="Q80" s="63" t="s">
        <v>117</v>
      </c>
      <c r="R80" s="63" t="s">
        <v>117</v>
      </c>
      <c r="S80" s="63" t="s">
        <v>117</v>
      </c>
      <c r="T80" s="64">
        <v>36.843</v>
      </c>
      <c r="U80" s="63">
        <v>34.536</v>
      </c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hidden="1">
      <c r="A81" s="60" t="s">
        <v>61</v>
      </c>
      <c r="B81" s="62">
        <v>604.313</v>
      </c>
      <c r="C81" s="62">
        <v>520.681</v>
      </c>
      <c r="D81" s="63">
        <v>89.713</v>
      </c>
      <c r="E81" s="64">
        <v>15.997</v>
      </c>
      <c r="F81" s="63">
        <v>14.616</v>
      </c>
      <c r="G81" s="64">
        <v>69.036</v>
      </c>
      <c r="H81" s="63">
        <v>26.624</v>
      </c>
      <c r="I81" s="63" t="s">
        <v>117</v>
      </c>
      <c r="J81" s="62" t="s">
        <v>117</v>
      </c>
      <c r="K81" s="64">
        <v>430.968</v>
      </c>
      <c r="L81" s="64">
        <v>209.325</v>
      </c>
      <c r="M81" s="63">
        <v>68.393</v>
      </c>
      <c r="N81" s="64">
        <v>76.779</v>
      </c>
      <c r="O81" s="63">
        <v>67.25</v>
      </c>
      <c r="P81" s="64">
        <v>155.052</v>
      </c>
      <c r="Q81" s="63" t="s">
        <v>117</v>
      </c>
      <c r="R81" s="63">
        <v>94.252</v>
      </c>
      <c r="S81" s="63">
        <v>29.22</v>
      </c>
      <c r="T81" s="64">
        <v>66.591</v>
      </c>
      <c r="U81" s="63">
        <v>57.789</v>
      </c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hidden="1">
      <c r="A82" s="60" t="s">
        <v>55</v>
      </c>
      <c r="B82" s="62">
        <v>205.338</v>
      </c>
      <c r="C82" s="62">
        <v>200.958</v>
      </c>
      <c r="D82" s="63">
        <v>23.357</v>
      </c>
      <c r="E82" s="64" t="s">
        <v>117</v>
      </c>
      <c r="F82" s="63" t="s">
        <v>117</v>
      </c>
      <c r="G82" s="64">
        <v>17.205</v>
      </c>
      <c r="H82" s="63" t="s">
        <v>117</v>
      </c>
      <c r="I82" s="63" t="s">
        <v>117</v>
      </c>
      <c r="J82" s="62" t="s">
        <v>117</v>
      </c>
      <c r="K82" s="64">
        <v>177.601</v>
      </c>
      <c r="L82" s="64">
        <v>137.982</v>
      </c>
      <c r="M82" s="63">
        <v>71.761</v>
      </c>
      <c r="N82" s="64">
        <v>65.313</v>
      </c>
      <c r="O82" s="63">
        <v>62.551</v>
      </c>
      <c r="P82" s="64">
        <v>25.535</v>
      </c>
      <c r="Q82" s="63" t="s">
        <v>117</v>
      </c>
      <c r="R82" s="63">
        <v>13.24</v>
      </c>
      <c r="S82" s="63" t="s">
        <v>117</v>
      </c>
      <c r="T82" s="64">
        <v>14.084</v>
      </c>
      <c r="U82" s="63">
        <v>11.186</v>
      </c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hidden="1">
      <c r="A83" s="60" t="s">
        <v>64</v>
      </c>
      <c r="B83" s="62">
        <v>196.403</v>
      </c>
      <c r="C83" s="62">
        <v>39.166</v>
      </c>
      <c r="D83" s="63">
        <v>22.872</v>
      </c>
      <c r="E83" s="64" t="s">
        <v>117</v>
      </c>
      <c r="F83" s="63" t="s">
        <v>117</v>
      </c>
      <c r="G83" s="64">
        <v>22.872</v>
      </c>
      <c r="H83" s="63" t="s">
        <v>117</v>
      </c>
      <c r="I83" s="63" t="s">
        <v>117</v>
      </c>
      <c r="J83" s="62" t="s">
        <v>117</v>
      </c>
      <c r="K83" s="64">
        <v>16.294</v>
      </c>
      <c r="L83" s="64" t="s">
        <v>117</v>
      </c>
      <c r="M83" s="63" t="s">
        <v>117</v>
      </c>
      <c r="N83" s="64" t="s">
        <v>117</v>
      </c>
      <c r="O83" s="63" t="s">
        <v>117</v>
      </c>
      <c r="P83" s="64" t="s">
        <v>117</v>
      </c>
      <c r="Q83" s="63" t="s">
        <v>117</v>
      </c>
      <c r="R83" s="63" t="s">
        <v>117</v>
      </c>
      <c r="S83" s="63" t="s">
        <v>117</v>
      </c>
      <c r="T83" s="64" t="s">
        <v>117</v>
      </c>
      <c r="U83" s="63" t="s">
        <v>117</v>
      </c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hidden="1">
      <c r="A84" s="60" t="s">
        <v>39</v>
      </c>
      <c r="B84" s="62">
        <v>558.495</v>
      </c>
      <c r="C84" s="62">
        <v>474.319</v>
      </c>
      <c r="D84" s="63">
        <v>58.632</v>
      </c>
      <c r="E84" s="64">
        <v>21.113</v>
      </c>
      <c r="F84" s="63" t="s">
        <v>117</v>
      </c>
      <c r="G84" s="64">
        <v>35.252</v>
      </c>
      <c r="H84" s="63" t="s">
        <v>117</v>
      </c>
      <c r="I84" s="63">
        <v>9.369</v>
      </c>
      <c r="J84" s="62" t="s">
        <v>117</v>
      </c>
      <c r="K84" s="64">
        <v>415.687</v>
      </c>
      <c r="L84" s="64">
        <v>245.423</v>
      </c>
      <c r="M84" s="63">
        <v>195.849</v>
      </c>
      <c r="N84" s="64">
        <v>26.862</v>
      </c>
      <c r="O84" s="63" t="s">
        <v>117</v>
      </c>
      <c r="P84" s="64">
        <v>69.289</v>
      </c>
      <c r="Q84" s="63" t="s">
        <v>117</v>
      </c>
      <c r="R84" s="63">
        <v>59.223</v>
      </c>
      <c r="S84" s="63" t="s">
        <v>117</v>
      </c>
      <c r="T84" s="64">
        <v>100.975</v>
      </c>
      <c r="U84" s="63">
        <v>32.499</v>
      </c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hidden="1">
      <c r="A85" s="60" t="s">
        <v>40</v>
      </c>
      <c r="B85" s="62">
        <v>730.089</v>
      </c>
      <c r="C85" s="62">
        <v>637.241</v>
      </c>
      <c r="D85" s="63">
        <v>27.578</v>
      </c>
      <c r="E85" s="64" t="s">
        <v>117</v>
      </c>
      <c r="F85" s="63" t="s">
        <v>117</v>
      </c>
      <c r="G85" s="64">
        <v>22.975</v>
      </c>
      <c r="H85" s="63" t="s">
        <v>117</v>
      </c>
      <c r="I85" s="63">
        <v>9.315</v>
      </c>
      <c r="J85" s="62" t="s">
        <v>117</v>
      </c>
      <c r="K85" s="64">
        <v>609.663</v>
      </c>
      <c r="L85" s="64">
        <v>417.487</v>
      </c>
      <c r="M85" s="63">
        <v>248.856</v>
      </c>
      <c r="N85" s="64">
        <v>146.619</v>
      </c>
      <c r="O85" s="63">
        <v>119.557</v>
      </c>
      <c r="P85" s="64">
        <v>81.788</v>
      </c>
      <c r="Q85" s="63" t="s">
        <v>117</v>
      </c>
      <c r="R85" s="63">
        <v>62.315</v>
      </c>
      <c r="S85" s="63" t="s">
        <v>117</v>
      </c>
      <c r="T85" s="64">
        <v>110.388</v>
      </c>
      <c r="U85" s="63">
        <v>23.111</v>
      </c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hidden="1">
      <c r="A86" s="60" t="s">
        <v>30</v>
      </c>
      <c r="B86" s="62">
        <v>382.46</v>
      </c>
      <c r="C86" s="62">
        <v>382.46</v>
      </c>
      <c r="D86" s="63">
        <v>104.033</v>
      </c>
      <c r="E86" s="64">
        <v>13.225</v>
      </c>
      <c r="F86" s="63" t="s">
        <v>117</v>
      </c>
      <c r="G86" s="64">
        <v>80.6</v>
      </c>
      <c r="H86" s="63">
        <v>13.753</v>
      </c>
      <c r="I86" s="63">
        <v>21.085</v>
      </c>
      <c r="J86" s="62">
        <v>10.208</v>
      </c>
      <c r="K86" s="64">
        <v>278.427</v>
      </c>
      <c r="L86" s="64">
        <v>163.35</v>
      </c>
      <c r="M86" s="63">
        <v>109.823</v>
      </c>
      <c r="N86" s="64">
        <v>45.221</v>
      </c>
      <c r="O86" s="63">
        <v>30.375</v>
      </c>
      <c r="P86" s="64">
        <v>79.638</v>
      </c>
      <c r="Q86" s="63" t="s">
        <v>117</v>
      </c>
      <c r="R86" s="63">
        <v>39.032</v>
      </c>
      <c r="S86" s="63" t="s">
        <v>117</v>
      </c>
      <c r="T86" s="64">
        <v>35.439</v>
      </c>
      <c r="U86" s="63">
        <v>10.768</v>
      </c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hidden="1">
      <c r="A87" s="60" t="s">
        <v>43</v>
      </c>
      <c r="B87" s="62">
        <v>491.655</v>
      </c>
      <c r="C87" s="62">
        <v>491.655</v>
      </c>
      <c r="D87" s="63">
        <v>125.194</v>
      </c>
      <c r="E87" s="64" t="s">
        <v>117</v>
      </c>
      <c r="F87" s="63" t="s">
        <v>117</v>
      </c>
      <c r="G87" s="64">
        <v>107.214</v>
      </c>
      <c r="H87" s="63">
        <v>26.729</v>
      </c>
      <c r="I87" s="63">
        <v>16.86</v>
      </c>
      <c r="J87" s="62">
        <v>10.343</v>
      </c>
      <c r="K87" s="64">
        <v>366.461</v>
      </c>
      <c r="L87" s="64">
        <v>239.407</v>
      </c>
      <c r="M87" s="63">
        <v>236.02</v>
      </c>
      <c r="N87" s="64" t="s">
        <v>117</v>
      </c>
      <c r="O87" s="63" t="s">
        <v>117</v>
      </c>
      <c r="P87" s="64">
        <v>101.025</v>
      </c>
      <c r="Q87" s="63" t="s">
        <v>117</v>
      </c>
      <c r="R87" s="63">
        <v>28.273</v>
      </c>
      <c r="S87" s="63" t="s">
        <v>117</v>
      </c>
      <c r="T87" s="64">
        <v>26.029</v>
      </c>
      <c r="U87" s="63" t="s">
        <v>117</v>
      </c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hidden="1">
      <c r="A88" s="60" t="s">
        <v>22</v>
      </c>
      <c r="B88" s="62">
        <v>221.48</v>
      </c>
      <c r="C88" s="62">
        <v>221.48</v>
      </c>
      <c r="D88" s="63">
        <v>111.314</v>
      </c>
      <c r="E88" s="64">
        <v>14.866</v>
      </c>
      <c r="F88" s="63">
        <v>12.688</v>
      </c>
      <c r="G88" s="64">
        <v>91.592</v>
      </c>
      <c r="H88" s="63">
        <v>46.523</v>
      </c>
      <c r="I88" s="63" t="s">
        <v>117</v>
      </c>
      <c r="J88" s="62" t="s">
        <v>117</v>
      </c>
      <c r="K88" s="64">
        <v>110.166</v>
      </c>
      <c r="L88" s="64">
        <v>82.666</v>
      </c>
      <c r="M88" s="63">
        <v>79.302</v>
      </c>
      <c r="N88" s="64" t="s">
        <v>117</v>
      </c>
      <c r="O88" s="63" t="s">
        <v>117</v>
      </c>
      <c r="P88" s="64">
        <v>16.845</v>
      </c>
      <c r="Q88" s="63" t="s">
        <v>117</v>
      </c>
      <c r="R88" s="63" t="s">
        <v>117</v>
      </c>
      <c r="S88" s="63" t="s">
        <v>117</v>
      </c>
      <c r="T88" s="64">
        <v>10.655</v>
      </c>
      <c r="U88" s="63" t="s">
        <v>117</v>
      </c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hidden="1">
      <c r="A89" s="60" t="s">
        <v>19</v>
      </c>
      <c r="B89" s="62">
        <v>963.414</v>
      </c>
      <c r="C89" s="62">
        <v>1020.84</v>
      </c>
      <c r="D89" s="63">
        <v>670.69</v>
      </c>
      <c r="E89" s="64">
        <v>22.563</v>
      </c>
      <c r="F89" s="63" t="s">
        <v>117</v>
      </c>
      <c r="G89" s="64">
        <v>638.48</v>
      </c>
      <c r="H89" s="63">
        <v>294.391</v>
      </c>
      <c r="I89" s="63">
        <v>70.003</v>
      </c>
      <c r="J89" s="62">
        <v>9.647</v>
      </c>
      <c r="K89" s="64">
        <v>350.15</v>
      </c>
      <c r="L89" s="64">
        <v>117.65</v>
      </c>
      <c r="M89" s="63">
        <v>95.075</v>
      </c>
      <c r="N89" s="64">
        <v>15.758</v>
      </c>
      <c r="O89" s="63">
        <v>13.322</v>
      </c>
      <c r="P89" s="64">
        <v>200.11</v>
      </c>
      <c r="Q89" s="63" t="s">
        <v>117</v>
      </c>
      <c r="R89" s="63">
        <v>15.625</v>
      </c>
      <c r="S89" s="63">
        <v>91.047</v>
      </c>
      <c r="T89" s="64">
        <v>32.39</v>
      </c>
      <c r="U89" s="63">
        <v>12.895</v>
      </c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hidden="1">
      <c r="A90" s="60" t="s">
        <v>44</v>
      </c>
      <c r="B90" s="62">
        <v>435.479</v>
      </c>
      <c r="C90" s="62">
        <v>435.479</v>
      </c>
      <c r="D90" s="63">
        <v>179.134</v>
      </c>
      <c r="E90" s="64">
        <v>27.374</v>
      </c>
      <c r="F90" s="63" t="s">
        <v>117</v>
      </c>
      <c r="G90" s="64">
        <v>151.74</v>
      </c>
      <c r="H90" s="63">
        <v>44.647</v>
      </c>
      <c r="I90" s="63">
        <v>40.739</v>
      </c>
      <c r="J90" s="62" t="s">
        <v>117</v>
      </c>
      <c r="K90" s="64">
        <v>256.345</v>
      </c>
      <c r="L90" s="64">
        <v>191.576</v>
      </c>
      <c r="M90" s="63">
        <v>191.576</v>
      </c>
      <c r="N90" s="64" t="s">
        <v>117</v>
      </c>
      <c r="O90" s="63" t="s">
        <v>117</v>
      </c>
      <c r="P90" s="64">
        <v>37.319</v>
      </c>
      <c r="Q90" s="63" t="s">
        <v>117</v>
      </c>
      <c r="R90" s="63" t="s">
        <v>117</v>
      </c>
      <c r="S90" s="63">
        <v>12.717</v>
      </c>
      <c r="T90" s="64">
        <v>27.45</v>
      </c>
      <c r="U90" s="63" t="s">
        <v>117</v>
      </c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hidden="1">
      <c r="A91" s="60" t="s">
        <v>57</v>
      </c>
      <c r="B91" s="62">
        <v>321.804</v>
      </c>
      <c r="C91" s="62">
        <v>336.24</v>
      </c>
      <c r="D91" s="63">
        <v>172.609</v>
      </c>
      <c r="E91" s="64" t="s">
        <v>117</v>
      </c>
      <c r="F91" s="63" t="s">
        <v>117</v>
      </c>
      <c r="G91" s="64">
        <v>171.409</v>
      </c>
      <c r="H91" s="63">
        <v>50.27</v>
      </c>
      <c r="I91" s="63">
        <v>62.659</v>
      </c>
      <c r="J91" s="62" t="s">
        <v>117</v>
      </c>
      <c r="K91" s="64">
        <v>163.631</v>
      </c>
      <c r="L91" s="64">
        <v>146.336</v>
      </c>
      <c r="M91" s="63">
        <v>113.66</v>
      </c>
      <c r="N91" s="64" t="s">
        <v>117</v>
      </c>
      <c r="O91" s="63" t="s">
        <v>117</v>
      </c>
      <c r="P91" s="64" t="s">
        <v>117</v>
      </c>
      <c r="Q91" s="63" t="s">
        <v>117</v>
      </c>
      <c r="R91" s="63" t="s">
        <v>117</v>
      </c>
      <c r="S91" s="63" t="s">
        <v>117</v>
      </c>
      <c r="T91" s="64">
        <v>15.763</v>
      </c>
      <c r="U91" s="63" t="s">
        <v>117</v>
      </c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hidden="1">
      <c r="A92" s="60" t="s">
        <v>28</v>
      </c>
      <c r="B92" s="62">
        <v>496.129</v>
      </c>
      <c r="C92" s="62">
        <v>418.487</v>
      </c>
      <c r="D92" s="63">
        <v>203.963</v>
      </c>
      <c r="E92" s="64" t="s">
        <v>117</v>
      </c>
      <c r="F92" s="63" t="s">
        <v>117</v>
      </c>
      <c r="G92" s="64">
        <v>197.51</v>
      </c>
      <c r="H92" s="63">
        <v>9.786</v>
      </c>
      <c r="I92" s="63">
        <v>99.009</v>
      </c>
      <c r="J92" s="62" t="s">
        <v>117</v>
      </c>
      <c r="K92" s="64">
        <v>214.524</v>
      </c>
      <c r="L92" s="64">
        <v>90.059</v>
      </c>
      <c r="M92" s="63">
        <v>84.646</v>
      </c>
      <c r="N92" s="64" t="s">
        <v>117</v>
      </c>
      <c r="O92" s="63" t="s">
        <v>117</v>
      </c>
      <c r="P92" s="64">
        <v>89.669</v>
      </c>
      <c r="Q92" s="63" t="s">
        <v>117</v>
      </c>
      <c r="R92" s="63">
        <v>40.903</v>
      </c>
      <c r="S92" s="63" t="s">
        <v>117</v>
      </c>
      <c r="T92" s="64">
        <v>34.796</v>
      </c>
      <c r="U92" s="63">
        <v>17.481</v>
      </c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hidden="1">
      <c r="A93" s="60" t="s">
        <v>65</v>
      </c>
      <c r="B93" s="62">
        <v>174.746</v>
      </c>
      <c r="C93" s="62">
        <v>174.746</v>
      </c>
      <c r="D93" s="63">
        <v>29.42</v>
      </c>
      <c r="E93" s="64">
        <v>13.917</v>
      </c>
      <c r="F93" s="63">
        <v>10.877</v>
      </c>
      <c r="G93" s="64">
        <v>15.503</v>
      </c>
      <c r="H93" s="63" t="s">
        <v>117</v>
      </c>
      <c r="I93" s="63" t="s">
        <v>117</v>
      </c>
      <c r="J93" s="62" t="s">
        <v>117</v>
      </c>
      <c r="K93" s="64">
        <v>145.326</v>
      </c>
      <c r="L93" s="64">
        <v>120.485</v>
      </c>
      <c r="M93" s="63">
        <v>80.567</v>
      </c>
      <c r="N93" s="64">
        <v>35.83</v>
      </c>
      <c r="O93" s="63">
        <v>35.83</v>
      </c>
      <c r="P93" s="64">
        <v>13.186</v>
      </c>
      <c r="Q93" s="63" t="s">
        <v>117</v>
      </c>
      <c r="R93" s="63" t="s">
        <v>117</v>
      </c>
      <c r="S93" s="63" t="s">
        <v>117</v>
      </c>
      <c r="T93" s="64">
        <v>11.655</v>
      </c>
      <c r="U93" s="63" t="s">
        <v>117</v>
      </c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hidden="1">
      <c r="A94" s="60" t="s">
        <v>38</v>
      </c>
      <c r="B94" s="62">
        <v>189.202</v>
      </c>
      <c r="C94" s="62">
        <v>182.352</v>
      </c>
      <c r="D94" s="63">
        <v>35.149</v>
      </c>
      <c r="E94" s="64" t="s">
        <v>117</v>
      </c>
      <c r="F94" s="63" t="s">
        <v>117</v>
      </c>
      <c r="G94" s="64">
        <v>22.488</v>
      </c>
      <c r="H94" s="63" t="s">
        <v>117</v>
      </c>
      <c r="I94" s="63">
        <v>11.953</v>
      </c>
      <c r="J94" s="62" t="s">
        <v>117</v>
      </c>
      <c r="K94" s="64">
        <v>147.203</v>
      </c>
      <c r="L94" s="64">
        <v>104.146</v>
      </c>
      <c r="M94" s="63">
        <v>79.158</v>
      </c>
      <c r="N94" s="64">
        <v>20.887</v>
      </c>
      <c r="O94" s="63">
        <v>20.887</v>
      </c>
      <c r="P94" s="64">
        <v>16.345</v>
      </c>
      <c r="Q94" s="63" t="s">
        <v>117</v>
      </c>
      <c r="R94" s="63" t="s">
        <v>117</v>
      </c>
      <c r="S94" s="63" t="s">
        <v>117</v>
      </c>
      <c r="T94" s="64">
        <v>26.712</v>
      </c>
      <c r="U94" s="63">
        <v>15.109</v>
      </c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hidden="1">
      <c r="A95" s="60" t="s">
        <v>23</v>
      </c>
      <c r="B95" s="62">
        <v>155.472</v>
      </c>
      <c r="C95" s="62">
        <v>155.472</v>
      </c>
      <c r="D95" s="63">
        <v>16.54</v>
      </c>
      <c r="E95" s="64" t="s">
        <v>117</v>
      </c>
      <c r="F95" s="63" t="s">
        <v>117</v>
      </c>
      <c r="G95" s="64">
        <v>10.658</v>
      </c>
      <c r="H95" s="63" t="s">
        <v>117</v>
      </c>
      <c r="I95" s="63" t="s">
        <v>117</v>
      </c>
      <c r="J95" s="62" t="s">
        <v>117</v>
      </c>
      <c r="K95" s="64">
        <v>138.932</v>
      </c>
      <c r="L95" s="64">
        <v>116.43</v>
      </c>
      <c r="M95" s="63">
        <v>106.011</v>
      </c>
      <c r="N95" s="64" t="s">
        <v>117</v>
      </c>
      <c r="O95" s="63" t="s">
        <v>117</v>
      </c>
      <c r="P95" s="64">
        <v>12.865</v>
      </c>
      <c r="Q95" s="63" t="s">
        <v>117</v>
      </c>
      <c r="R95" s="63" t="s">
        <v>117</v>
      </c>
      <c r="S95" s="63" t="s">
        <v>117</v>
      </c>
      <c r="T95" s="64">
        <v>9.637</v>
      </c>
      <c r="U95" s="63" t="s">
        <v>117</v>
      </c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hidden="1">
      <c r="A96" s="60" t="s">
        <v>66</v>
      </c>
      <c r="B96" s="62">
        <v>207.322</v>
      </c>
      <c r="C96" s="62">
        <v>207.322</v>
      </c>
      <c r="D96" s="63">
        <v>64.061</v>
      </c>
      <c r="E96" s="64" t="s">
        <v>117</v>
      </c>
      <c r="F96" s="63" t="s">
        <v>117</v>
      </c>
      <c r="G96" s="64">
        <v>61.6</v>
      </c>
      <c r="H96" s="63" t="s">
        <v>117</v>
      </c>
      <c r="I96" s="63" t="s">
        <v>117</v>
      </c>
      <c r="J96" s="62" t="s">
        <v>117</v>
      </c>
      <c r="K96" s="64">
        <v>143.261</v>
      </c>
      <c r="L96" s="64">
        <v>97.278</v>
      </c>
      <c r="M96" s="63">
        <v>93.526</v>
      </c>
      <c r="N96" s="64" t="s">
        <v>117</v>
      </c>
      <c r="O96" s="63" t="s">
        <v>117</v>
      </c>
      <c r="P96" s="64">
        <v>37.232</v>
      </c>
      <c r="Q96" s="63" t="s">
        <v>117</v>
      </c>
      <c r="R96" s="63" t="s">
        <v>117</v>
      </c>
      <c r="S96" s="63" t="s">
        <v>117</v>
      </c>
      <c r="T96" s="64" t="s">
        <v>117</v>
      </c>
      <c r="U96" s="63" t="s">
        <v>117</v>
      </c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hidden="1">
      <c r="A97" s="60" t="s">
        <v>32</v>
      </c>
      <c r="B97" s="62">
        <v>603.335</v>
      </c>
      <c r="C97" s="62">
        <v>574.489</v>
      </c>
      <c r="D97" s="63">
        <v>201.084</v>
      </c>
      <c r="E97" s="64">
        <v>19.16</v>
      </c>
      <c r="F97" s="63" t="s">
        <v>117</v>
      </c>
      <c r="G97" s="64">
        <v>160.977</v>
      </c>
      <c r="H97" s="63">
        <v>79.175</v>
      </c>
      <c r="I97" s="63">
        <v>15.916</v>
      </c>
      <c r="J97" s="62">
        <v>20.947</v>
      </c>
      <c r="K97" s="64">
        <v>373.405</v>
      </c>
      <c r="L97" s="64">
        <v>167.12</v>
      </c>
      <c r="M97" s="63">
        <v>92.502</v>
      </c>
      <c r="N97" s="64">
        <v>65.925</v>
      </c>
      <c r="O97" s="63">
        <v>63.698</v>
      </c>
      <c r="P97" s="64">
        <v>104.47</v>
      </c>
      <c r="Q97" s="63" t="s">
        <v>117</v>
      </c>
      <c r="R97" s="63">
        <v>65.883</v>
      </c>
      <c r="S97" s="63" t="s">
        <v>117</v>
      </c>
      <c r="T97" s="64">
        <v>101.815</v>
      </c>
      <c r="U97" s="63">
        <v>83.488</v>
      </c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hidden="1">
      <c r="A98" s="60" t="s">
        <v>58</v>
      </c>
      <c r="B98" s="62">
        <v>491.601</v>
      </c>
      <c r="C98" s="62">
        <v>467.961</v>
      </c>
      <c r="D98" s="63">
        <v>261.592</v>
      </c>
      <c r="E98" s="64" t="s">
        <v>117</v>
      </c>
      <c r="F98" s="63" t="s">
        <v>117</v>
      </c>
      <c r="G98" s="64">
        <v>261.592</v>
      </c>
      <c r="H98" s="63">
        <v>98.284</v>
      </c>
      <c r="I98" s="63">
        <v>101.033</v>
      </c>
      <c r="J98" s="62" t="s">
        <v>117</v>
      </c>
      <c r="K98" s="64">
        <v>206.369</v>
      </c>
      <c r="L98" s="64">
        <v>110.437</v>
      </c>
      <c r="M98" s="63">
        <v>107.074</v>
      </c>
      <c r="N98" s="64" t="s">
        <v>117</v>
      </c>
      <c r="O98" s="63" t="s">
        <v>117</v>
      </c>
      <c r="P98" s="64">
        <v>80.932</v>
      </c>
      <c r="Q98" s="63" t="s">
        <v>117</v>
      </c>
      <c r="R98" s="63" t="s">
        <v>117</v>
      </c>
      <c r="S98" s="63" t="s">
        <v>117</v>
      </c>
      <c r="T98" s="64">
        <v>15</v>
      </c>
      <c r="U98" s="63" t="s">
        <v>117</v>
      </c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hidden="1">
      <c r="A99" s="60" t="s">
        <v>33</v>
      </c>
      <c r="B99" s="62">
        <v>461.151</v>
      </c>
      <c r="C99" s="62">
        <v>460.345</v>
      </c>
      <c r="D99" s="63">
        <v>162.352</v>
      </c>
      <c r="E99" s="64" t="s">
        <v>117</v>
      </c>
      <c r="F99" s="63" t="s">
        <v>117</v>
      </c>
      <c r="G99" s="64">
        <v>162.352</v>
      </c>
      <c r="H99" s="63">
        <v>79.81</v>
      </c>
      <c r="I99" s="63">
        <v>35.112</v>
      </c>
      <c r="J99" s="62" t="s">
        <v>117</v>
      </c>
      <c r="K99" s="64">
        <v>297.993</v>
      </c>
      <c r="L99" s="64">
        <v>162.706</v>
      </c>
      <c r="M99" s="63">
        <v>115.358</v>
      </c>
      <c r="N99" s="64">
        <v>33.482</v>
      </c>
      <c r="O99" s="63">
        <v>33.482</v>
      </c>
      <c r="P99" s="64">
        <v>80.934</v>
      </c>
      <c r="Q99" s="63" t="s">
        <v>117</v>
      </c>
      <c r="R99" s="63">
        <v>24.986</v>
      </c>
      <c r="S99" s="63">
        <v>23.962</v>
      </c>
      <c r="T99" s="64">
        <v>54.353</v>
      </c>
      <c r="U99" s="63">
        <v>15.799</v>
      </c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hidden="1">
      <c r="A100" s="60" t="s">
        <v>34</v>
      </c>
      <c r="B100" s="62">
        <v>207.86</v>
      </c>
      <c r="C100" s="62">
        <v>203.734</v>
      </c>
      <c r="D100" s="63">
        <v>82.344</v>
      </c>
      <c r="E100" s="64">
        <v>12.583</v>
      </c>
      <c r="F100" s="63" t="s">
        <v>117</v>
      </c>
      <c r="G100" s="64">
        <v>63.537</v>
      </c>
      <c r="H100" s="63">
        <v>35.517</v>
      </c>
      <c r="I100" s="63">
        <v>11.702</v>
      </c>
      <c r="J100" s="62" t="s">
        <v>117</v>
      </c>
      <c r="K100" s="64">
        <v>121.39</v>
      </c>
      <c r="L100" s="64">
        <v>87.01</v>
      </c>
      <c r="M100" s="63">
        <v>26.145</v>
      </c>
      <c r="N100" s="64">
        <v>60.215</v>
      </c>
      <c r="O100" s="63">
        <v>60.215</v>
      </c>
      <c r="P100" s="64">
        <v>20.15</v>
      </c>
      <c r="Q100" s="63" t="s">
        <v>117</v>
      </c>
      <c r="R100" s="63" t="s">
        <v>117</v>
      </c>
      <c r="S100" s="63" t="s">
        <v>117</v>
      </c>
      <c r="T100" s="64">
        <v>14.23</v>
      </c>
      <c r="U100" s="63">
        <v>10.4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5.75" hidden="1">
      <c r="A101" s="60" t="s">
        <v>67</v>
      </c>
      <c r="B101" s="62">
        <v>59.243</v>
      </c>
      <c r="C101" s="62">
        <v>56.745</v>
      </c>
      <c r="D101" s="63">
        <v>41.599</v>
      </c>
      <c r="E101" s="64" t="s">
        <v>117</v>
      </c>
      <c r="F101" s="63" t="s">
        <v>117</v>
      </c>
      <c r="G101" s="64">
        <v>41.599</v>
      </c>
      <c r="H101" s="63" t="s">
        <v>117</v>
      </c>
      <c r="I101" s="63" t="s">
        <v>117</v>
      </c>
      <c r="J101" s="62" t="s">
        <v>117</v>
      </c>
      <c r="K101" s="64">
        <v>15.146</v>
      </c>
      <c r="L101" s="64" t="s">
        <v>117</v>
      </c>
      <c r="M101" s="63" t="s">
        <v>117</v>
      </c>
      <c r="N101" s="64" t="s">
        <v>117</v>
      </c>
      <c r="O101" s="63" t="s">
        <v>117</v>
      </c>
      <c r="P101" s="64" t="s">
        <v>117</v>
      </c>
      <c r="Q101" s="63" t="s">
        <v>117</v>
      </c>
      <c r="R101" s="63" t="s">
        <v>117</v>
      </c>
      <c r="S101" s="63" t="s">
        <v>117</v>
      </c>
      <c r="T101" s="64" t="s">
        <v>117</v>
      </c>
      <c r="U101" s="63" t="s">
        <v>117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5.75" hidden="1">
      <c r="A102" s="60" t="s">
        <v>45</v>
      </c>
      <c r="B102" s="62">
        <v>328.618</v>
      </c>
      <c r="C102" s="62">
        <v>328.618</v>
      </c>
      <c r="D102" s="63">
        <v>76.254</v>
      </c>
      <c r="E102" s="64" t="s">
        <v>117</v>
      </c>
      <c r="F102" s="63" t="s">
        <v>117</v>
      </c>
      <c r="G102" s="64">
        <v>69.343</v>
      </c>
      <c r="H102" s="63">
        <v>35.154</v>
      </c>
      <c r="I102" s="63" t="s">
        <v>117</v>
      </c>
      <c r="J102" s="62" t="s">
        <v>117</v>
      </c>
      <c r="K102" s="64">
        <v>252.364</v>
      </c>
      <c r="L102" s="64">
        <v>207.275</v>
      </c>
      <c r="M102" s="63">
        <v>207.275</v>
      </c>
      <c r="N102" s="64" t="s">
        <v>117</v>
      </c>
      <c r="O102" s="63" t="s">
        <v>117</v>
      </c>
      <c r="P102" s="64">
        <v>36.568</v>
      </c>
      <c r="Q102" s="63" t="s">
        <v>117</v>
      </c>
      <c r="R102" s="63" t="s">
        <v>117</v>
      </c>
      <c r="S102" s="63" t="s">
        <v>117</v>
      </c>
      <c r="T102" s="64" t="s">
        <v>117</v>
      </c>
      <c r="U102" s="63" t="s">
        <v>117</v>
      </c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5.75" hidden="1">
      <c r="A103" s="60" t="s">
        <v>35</v>
      </c>
      <c r="B103" s="62">
        <v>307.751</v>
      </c>
      <c r="C103" s="62">
        <v>307.751</v>
      </c>
      <c r="D103" s="63">
        <v>51.231</v>
      </c>
      <c r="E103" s="64" t="s">
        <v>117</v>
      </c>
      <c r="F103" s="63" t="s">
        <v>117</v>
      </c>
      <c r="G103" s="64">
        <v>42.626</v>
      </c>
      <c r="H103" s="63">
        <v>22.155</v>
      </c>
      <c r="I103" s="63" t="s">
        <v>117</v>
      </c>
      <c r="J103" s="62" t="s">
        <v>117</v>
      </c>
      <c r="K103" s="64">
        <v>256.52</v>
      </c>
      <c r="L103" s="64">
        <v>190.041</v>
      </c>
      <c r="M103" s="63">
        <v>136.838</v>
      </c>
      <c r="N103" s="64">
        <v>34.493</v>
      </c>
      <c r="O103" s="63">
        <v>34.493</v>
      </c>
      <c r="P103" s="64">
        <v>37.163</v>
      </c>
      <c r="Q103" s="63" t="s">
        <v>117</v>
      </c>
      <c r="R103" s="63" t="s">
        <v>117</v>
      </c>
      <c r="S103" s="63" t="s">
        <v>117</v>
      </c>
      <c r="T103" s="64">
        <v>29.316</v>
      </c>
      <c r="U103" s="63">
        <v>25.272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5.75" hidden="1">
      <c r="A104" s="60" t="s">
        <v>46</v>
      </c>
      <c r="B104" s="62">
        <v>460.641</v>
      </c>
      <c r="C104" s="62">
        <v>460.641</v>
      </c>
      <c r="D104" s="63">
        <v>199.452</v>
      </c>
      <c r="E104" s="64" t="s">
        <v>117</v>
      </c>
      <c r="F104" s="63" t="s">
        <v>117</v>
      </c>
      <c r="G104" s="64">
        <v>172.893</v>
      </c>
      <c r="H104" s="63">
        <v>64.18</v>
      </c>
      <c r="I104" s="63">
        <v>29.928</v>
      </c>
      <c r="J104" s="62">
        <v>23.581</v>
      </c>
      <c r="K104" s="64">
        <v>261.189</v>
      </c>
      <c r="L104" s="64">
        <v>175.226</v>
      </c>
      <c r="M104" s="63">
        <v>174.67</v>
      </c>
      <c r="N104" s="64" t="s">
        <v>117</v>
      </c>
      <c r="O104" s="63" t="s">
        <v>117</v>
      </c>
      <c r="P104" s="64">
        <v>75.533</v>
      </c>
      <c r="Q104" s="63" t="s">
        <v>117</v>
      </c>
      <c r="R104" s="63" t="s">
        <v>117</v>
      </c>
      <c r="S104" s="63">
        <v>34.206</v>
      </c>
      <c r="T104" s="64">
        <v>10.43</v>
      </c>
      <c r="U104" s="63" t="s">
        <v>117</v>
      </c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5.75" hidden="1">
      <c r="A105" s="60" t="s">
        <v>261</v>
      </c>
      <c r="B105" s="62">
        <v>230.972</v>
      </c>
      <c r="C105" s="62">
        <v>237.3</v>
      </c>
      <c r="D105" s="63">
        <v>31.51</v>
      </c>
      <c r="E105" s="64">
        <v>15.315</v>
      </c>
      <c r="F105" s="63">
        <v>14.782</v>
      </c>
      <c r="G105" s="64">
        <v>14.629</v>
      </c>
      <c r="H105" s="63" t="s">
        <v>117</v>
      </c>
      <c r="I105" s="63" t="s">
        <v>117</v>
      </c>
      <c r="J105" s="62" t="s">
        <v>117</v>
      </c>
      <c r="K105" s="64">
        <v>205.79</v>
      </c>
      <c r="L105" s="64">
        <v>104.631</v>
      </c>
      <c r="M105" s="63">
        <v>68.167</v>
      </c>
      <c r="N105" s="64" t="s">
        <v>117</v>
      </c>
      <c r="O105" s="63" t="s">
        <v>117</v>
      </c>
      <c r="P105" s="64">
        <v>66.268</v>
      </c>
      <c r="Q105" s="63" t="s">
        <v>117</v>
      </c>
      <c r="R105" s="63">
        <v>46.063</v>
      </c>
      <c r="S105" s="63" t="s">
        <v>117</v>
      </c>
      <c r="T105" s="64">
        <v>34.891</v>
      </c>
      <c r="U105" s="63">
        <v>28.764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5.75" hidden="1">
      <c r="A106" s="60" t="s">
        <v>47</v>
      </c>
      <c r="B106" s="62">
        <v>482.169</v>
      </c>
      <c r="C106" s="62">
        <v>482.169</v>
      </c>
      <c r="D106" s="63">
        <v>171.148</v>
      </c>
      <c r="E106" s="64" t="s">
        <v>117</v>
      </c>
      <c r="F106" s="63" t="s">
        <v>117</v>
      </c>
      <c r="G106" s="64">
        <v>165.87</v>
      </c>
      <c r="H106" s="63">
        <v>56.18</v>
      </c>
      <c r="I106" s="63">
        <v>35.781</v>
      </c>
      <c r="J106" s="62" t="s">
        <v>117</v>
      </c>
      <c r="K106" s="64">
        <v>311.021</v>
      </c>
      <c r="L106" s="64">
        <v>197.405</v>
      </c>
      <c r="M106" s="63">
        <v>197.405</v>
      </c>
      <c r="N106" s="64" t="s">
        <v>117</v>
      </c>
      <c r="O106" s="63" t="s">
        <v>117</v>
      </c>
      <c r="P106" s="64">
        <v>85.527</v>
      </c>
      <c r="Q106" s="63" t="s">
        <v>117</v>
      </c>
      <c r="R106" s="63" t="s">
        <v>117</v>
      </c>
      <c r="S106" s="63">
        <v>46.107</v>
      </c>
      <c r="T106" s="64">
        <v>28.089</v>
      </c>
      <c r="U106" s="63">
        <v>18.226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5.75" hidden="1">
      <c r="A107" s="60" t="s">
        <v>68</v>
      </c>
      <c r="B107" s="62">
        <v>539.555</v>
      </c>
      <c r="C107" s="62">
        <v>539.555</v>
      </c>
      <c r="D107" s="63">
        <v>249.085</v>
      </c>
      <c r="E107" s="64" t="s">
        <v>117</v>
      </c>
      <c r="F107" s="63" t="s">
        <v>117</v>
      </c>
      <c r="G107" s="64">
        <v>237.296</v>
      </c>
      <c r="H107" s="63">
        <v>123.572</v>
      </c>
      <c r="I107" s="63" t="s">
        <v>117</v>
      </c>
      <c r="J107" s="62">
        <v>9.965</v>
      </c>
      <c r="K107" s="64">
        <v>290.47</v>
      </c>
      <c r="L107" s="64">
        <v>177.516</v>
      </c>
      <c r="M107" s="63">
        <v>176.443</v>
      </c>
      <c r="N107" s="64" t="s">
        <v>117</v>
      </c>
      <c r="O107" s="63" t="s">
        <v>117</v>
      </c>
      <c r="P107" s="64">
        <v>71.981</v>
      </c>
      <c r="Q107" s="63" t="s">
        <v>117</v>
      </c>
      <c r="R107" s="63" t="s">
        <v>117</v>
      </c>
      <c r="S107" s="63" t="s">
        <v>117</v>
      </c>
      <c r="T107" s="64">
        <v>40.973</v>
      </c>
      <c r="U107" s="63">
        <v>12.892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5.75" hidden="1">
      <c r="A108" s="60" t="s">
        <v>36</v>
      </c>
      <c r="B108" s="62">
        <v>231.762</v>
      </c>
      <c r="C108" s="62">
        <v>231.762</v>
      </c>
      <c r="D108" s="63">
        <v>77.257</v>
      </c>
      <c r="E108" s="64" t="s">
        <v>117</v>
      </c>
      <c r="F108" s="63" t="s">
        <v>117</v>
      </c>
      <c r="G108" s="64">
        <v>73.091</v>
      </c>
      <c r="H108" s="63">
        <v>28.321</v>
      </c>
      <c r="I108" s="63" t="s">
        <v>117</v>
      </c>
      <c r="J108" s="62" t="s">
        <v>117</v>
      </c>
      <c r="K108" s="64">
        <v>154.505</v>
      </c>
      <c r="L108" s="64">
        <v>109.614</v>
      </c>
      <c r="M108" s="63">
        <v>104.196</v>
      </c>
      <c r="N108" s="64" t="s">
        <v>117</v>
      </c>
      <c r="O108" s="63" t="s">
        <v>117</v>
      </c>
      <c r="P108" s="64">
        <v>25.451</v>
      </c>
      <c r="Q108" s="63" t="s">
        <v>117</v>
      </c>
      <c r="R108" s="63" t="s">
        <v>117</v>
      </c>
      <c r="S108" s="63" t="s">
        <v>117</v>
      </c>
      <c r="T108" s="64">
        <v>19.44</v>
      </c>
      <c r="U108" s="63" t="s">
        <v>117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5.75" hidden="1">
      <c r="A109" s="60" t="s">
        <v>53</v>
      </c>
      <c r="B109" s="62">
        <v>1359.311</v>
      </c>
      <c r="C109" s="62">
        <v>1372.922</v>
      </c>
      <c r="D109" s="63">
        <v>323.065</v>
      </c>
      <c r="E109" s="64">
        <v>14.167</v>
      </c>
      <c r="F109" s="63" t="s">
        <v>117</v>
      </c>
      <c r="G109" s="64">
        <v>303.756</v>
      </c>
      <c r="H109" s="63" t="s">
        <v>117</v>
      </c>
      <c r="I109" s="63" t="s">
        <v>117</v>
      </c>
      <c r="J109" s="62" t="s">
        <v>117</v>
      </c>
      <c r="K109" s="64">
        <v>1049.857</v>
      </c>
      <c r="L109" s="64">
        <v>831.002</v>
      </c>
      <c r="M109" s="63">
        <v>435.085</v>
      </c>
      <c r="N109" s="64">
        <v>33.844</v>
      </c>
      <c r="O109" s="63" t="s">
        <v>117</v>
      </c>
      <c r="P109" s="64">
        <v>161.638</v>
      </c>
      <c r="Q109" s="63" t="s">
        <v>117</v>
      </c>
      <c r="R109" s="63">
        <v>91.275</v>
      </c>
      <c r="S109" s="63" t="s">
        <v>117</v>
      </c>
      <c r="T109" s="64">
        <v>57.217</v>
      </c>
      <c r="U109" s="63">
        <v>43.801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5.75" hidden="1">
      <c r="A110" s="60" t="s">
        <v>25</v>
      </c>
      <c r="B110" s="62">
        <v>334.713</v>
      </c>
      <c r="C110" s="62">
        <v>313.876</v>
      </c>
      <c r="D110" s="63">
        <v>54.209</v>
      </c>
      <c r="E110" s="64" t="s">
        <v>117</v>
      </c>
      <c r="F110" s="63" t="s">
        <v>117</v>
      </c>
      <c r="G110" s="64">
        <v>48.316</v>
      </c>
      <c r="H110" s="63" t="s">
        <v>117</v>
      </c>
      <c r="I110" s="63" t="s">
        <v>117</v>
      </c>
      <c r="J110" s="62" t="s">
        <v>117</v>
      </c>
      <c r="K110" s="64">
        <v>259.667</v>
      </c>
      <c r="L110" s="64">
        <v>142.142</v>
      </c>
      <c r="M110" s="63">
        <v>127.032</v>
      </c>
      <c r="N110" s="64">
        <v>9.863</v>
      </c>
      <c r="O110" s="63" t="s">
        <v>117</v>
      </c>
      <c r="P110" s="64">
        <v>55.821</v>
      </c>
      <c r="Q110" s="63" t="s">
        <v>117</v>
      </c>
      <c r="R110" s="63">
        <v>28.415</v>
      </c>
      <c r="S110" s="63" t="s">
        <v>117</v>
      </c>
      <c r="T110" s="64">
        <v>61.704</v>
      </c>
      <c r="U110" s="63">
        <v>25.413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5.75" hidden="1">
      <c r="A111" s="60" t="s">
        <v>48</v>
      </c>
      <c r="B111" s="62">
        <v>375.02</v>
      </c>
      <c r="C111" s="62">
        <v>373.026</v>
      </c>
      <c r="D111" s="63">
        <v>165.513</v>
      </c>
      <c r="E111" s="64">
        <v>11.649</v>
      </c>
      <c r="F111" s="63" t="s">
        <v>117</v>
      </c>
      <c r="G111" s="64">
        <v>136.595</v>
      </c>
      <c r="H111" s="63">
        <v>47.817</v>
      </c>
      <c r="I111" s="63">
        <v>36.86</v>
      </c>
      <c r="J111" s="62">
        <v>17.269</v>
      </c>
      <c r="K111" s="64">
        <v>207.513</v>
      </c>
      <c r="L111" s="64">
        <v>172.457</v>
      </c>
      <c r="M111" s="63">
        <v>172.344</v>
      </c>
      <c r="N111" s="64" t="s">
        <v>117</v>
      </c>
      <c r="O111" s="63" t="s">
        <v>117</v>
      </c>
      <c r="P111" s="64">
        <v>26.704</v>
      </c>
      <c r="Q111" s="63" t="s">
        <v>117</v>
      </c>
      <c r="R111" s="63" t="s">
        <v>117</v>
      </c>
      <c r="S111" s="63" t="s">
        <v>117</v>
      </c>
      <c r="T111" s="64" t="s">
        <v>117</v>
      </c>
      <c r="U111" s="63" t="s">
        <v>117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5.75" hidden="1">
      <c r="A112" s="60" t="s">
        <v>26</v>
      </c>
      <c r="B112" s="62">
        <v>411.215</v>
      </c>
      <c r="C112" s="62">
        <v>385.468</v>
      </c>
      <c r="D112" s="63">
        <v>75.341</v>
      </c>
      <c r="E112" s="64">
        <v>10.061</v>
      </c>
      <c r="F112" s="63" t="s">
        <v>117</v>
      </c>
      <c r="G112" s="64">
        <v>64.201</v>
      </c>
      <c r="H112" s="63" t="s">
        <v>117</v>
      </c>
      <c r="I112" s="63" t="s">
        <v>117</v>
      </c>
      <c r="J112" s="62" t="s">
        <v>117</v>
      </c>
      <c r="K112" s="64">
        <v>310.127</v>
      </c>
      <c r="L112" s="64">
        <v>171.132</v>
      </c>
      <c r="M112" s="63">
        <v>143.215</v>
      </c>
      <c r="N112" s="64">
        <v>23.067</v>
      </c>
      <c r="O112" s="63" t="s">
        <v>117</v>
      </c>
      <c r="P112" s="64">
        <v>78.938</v>
      </c>
      <c r="Q112" s="63" t="s">
        <v>117</v>
      </c>
      <c r="R112" s="63">
        <v>28.352</v>
      </c>
      <c r="S112" s="63" t="s">
        <v>117</v>
      </c>
      <c r="T112" s="64">
        <v>60.057</v>
      </c>
      <c r="U112" s="63">
        <v>22.023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5.75" hidden="1">
      <c r="A113" s="60" t="s">
        <v>24</v>
      </c>
      <c r="B113" s="62">
        <v>129.893</v>
      </c>
      <c r="C113" s="62">
        <v>129.893</v>
      </c>
      <c r="D113" s="63">
        <v>32.441</v>
      </c>
      <c r="E113" s="64" t="s">
        <v>117</v>
      </c>
      <c r="F113" s="63" t="s">
        <v>117</v>
      </c>
      <c r="G113" s="64">
        <v>24.731</v>
      </c>
      <c r="H113" s="63" t="s">
        <v>117</v>
      </c>
      <c r="I113" s="63">
        <v>16.22</v>
      </c>
      <c r="J113" s="62" t="s">
        <v>117</v>
      </c>
      <c r="K113" s="64">
        <v>97.452</v>
      </c>
      <c r="L113" s="64">
        <v>73.507</v>
      </c>
      <c r="M113" s="63">
        <v>66.984</v>
      </c>
      <c r="N113" s="64" t="s">
        <v>117</v>
      </c>
      <c r="O113" s="63" t="s">
        <v>117</v>
      </c>
      <c r="P113" s="64">
        <v>14.835</v>
      </c>
      <c r="Q113" s="63" t="s">
        <v>117</v>
      </c>
      <c r="R113" s="63" t="s">
        <v>117</v>
      </c>
      <c r="S113" s="63" t="s">
        <v>117</v>
      </c>
      <c r="T113" s="64">
        <v>9.11</v>
      </c>
      <c r="U113" s="63" t="s">
        <v>117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5.75" hidden="1">
      <c r="A114" s="60" t="s">
        <v>69</v>
      </c>
      <c r="B114" s="62">
        <v>319.956</v>
      </c>
      <c r="C114" s="62">
        <v>319.956</v>
      </c>
      <c r="D114" s="63">
        <v>51.787</v>
      </c>
      <c r="E114" s="64" t="s">
        <v>117</v>
      </c>
      <c r="F114" s="63" t="s">
        <v>117</v>
      </c>
      <c r="G114" s="64">
        <v>49.186</v>
      </c>
      <c r="H114" s="63">
        <v>11.71</v>
      </c>
      <c r="I114" s="63" t="s">
        <v>117</v>
      </c>
      <c r="J114" s="62" t="s">
        <v>117</v>
      </c>
      <c r="K114" s="64">
        <v>268.169</v>
      </c>
      <c r="L114" s="64">
        <v>188.92</v>
      </c>
      <c r="M114" s="63">
        <v>185.342</v>
      </c>
      <c r="N114" s="64" t="s">
        <v>117</v>
      </c>
      <c r="O114" s="63" t="s">
        <v>117</v>
      </c>
      <c r="P114" s="64" t="s">
        <v>117</v>
      </c>
      <c r="Q114" s="63" t="s">
        <v>117</v>
      </c>
      <c r="R114" s="63" t="s">
        <v>117</v>
      </c>
      <c r="S114" s="63" t="s">
        <v>117</v>
      </c>
      <c r="T114" s="64">
        <v>73.292</v>
      </c>
      <c r="U114" s="63" t="s">
        <v>117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5.75" hidden="1">
      <c r="A115" s="60" t="s">
        <v>70</v>
      </c>
      <c r="B115" s="62">
        <v>82.768</v>
      </c>
      <c r="C115" s="62">
        <v>58.856</v>
      </c>
      <c r="D115" s="63">
        <v>42.996</v>
      </c>
      <c r="E115" s="64">
        <v>11.252</v>
      </c>
      <c r="F115" s="63" t="s">
        <v>117</v>
      </c>
      <c r="G115" s="64">
        <v>31.744</v>
      </c>
      <c r="H115" s="63" t="s">
        <v>117</v>
      </c>
      <c r="I115" s="63" t="s">
        <v>117</v>
      </c>
      <c r="J115" s="62" t="s">
        <v>117</v>
      </c>
      <c r="K115" s="64">
        <v>15.86</v>
      </c>
      <c r="L115" s="64" t="s">
        <v>117</v>
      </c>
      <c r="M115" s="63" t="s">
        <v>117</v>
      </c>
      <c r="N115" s="64" t="s">
        <v>117</v>
      </c>
      <c r="O115" s="63" t="s">
        <v>117</v>
      </c>
      <c r="P115" s="64" t="s">
        <v>117</v>
      </c>
      <c r="Q115" s="63" t="s">
        <v>117</v>
      </c>
      <c r="R115" s="63" t="s">
        <v>117</v>
      </c>
      <c r="S115" s="63" t="s">
        <v>117</v>
      </c>
      <c r="T115" s="64" t="s">
        <v>117</v>
      </c>
      <c r="U115" s="63" t="s">
        <v>117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5.75" hidden="1">
      <c r="A116" s="60" t="s">
        <v>20</v>
      </c>
      <c r="B116" s="62">
        <v>827.759</v>
      </c>
      <c r="C116" s="62">
        <v>762.397</v>
      </c>
      <c r="D116" s="63">
        <v>522.5</v>
      </c>
      <c r="E116" s="64">
        <v>23.065</v>
      </c>
      <c r="F116" s="63" t="s">
        <v>117</v>
      </c>
      <c r="G116" s="64">
        <v>457.76</v>
      </c>
      <c r="H116" s="63">
        <v>215.953</v>
      </c>
      <c r="I116" s="63">
        <v>35.318</v>
      </c>
      <c r="J116" s="62">
        <v>41.675</v>
      </c>
      <c r="K116" s="64">
        <v>239.897</v>
      </c>
      <c r="L116" s="64">
        <v>76.017</v>
      </c>
      <c r="M116" s="63">
        <v>52.58</v>
      </c>
      <c r="N116" s="64">
        <v>18.905</v>
      </c>
      <c r="O116" s="63">
        <v>17.451</v>
      </c>
      <c r="P116" s="64">
        <v>140.842</v>
      </c>
      <c r="Q116" s="63" t="s">
        <v>117</v>
      </c>
      <c r="R116" s="63">
        <v>14.801</v>
      </c>
      <c r="S116" s="63">
        <v>37.057</v>
      </c>
      <c r="T116" s="64">
        <v>23.038</v>
      </c>
      <c r="U116" s="63">
        <v>10.343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5.75" hidden="1">
      <c r="A117" s="65" t="s">
        <v>49</v>
      </c>
      <c r="B117" s="66">
        <v>294.81</v>
      </c>
      <c r="C117" s="66">
        <v>294.81</v>
      </c>
      <c r="D117" s="67">
        <v>60.501</v>
      </c>
      <c r="E117" s="68">
        <v>9.978</v>
      </c>
      <c r="F117" s="67">
        <v>9.289</v>
      </c>
      <c r="G117" s="68">
        <v>46.395</v>
      </c>
      <c r="H117" s="67" t="s">
        <v>117</v>
      </c>
      <c r="I117" s="67">
        <v>16.101</v>
      </c>
      <c r="J117" s="66" t="s">
        <v>117</v>
      </c>
      <c r="K117" s="68">
        <v>234.309</v>
      </c>
      <c r="L117" s="68">
        <v>174.54</v>
      </c>
      <c r="M117" s="67">
        <v>174.1</v>
      </c>
      <c r="N117" s="68" t="s">
        <v>117</v>
      </c>
      <c r="O117" s="67" t="s">
        <v>117</v>
      </c>
      <c r="P117" s="68">
        <v>44.503</v>
      </c>
      <c r="Q117" s="67">
        <v>9.102</v>
      </c>
      <c r="R117" s="67" t="s">
        <v>117</v>
      </c>
      <c r="S117" s="67" t="s">
        <v>117</v>
      </c>
      <c r="T117" s="68">
        <v>15.266</v>
      </c>
      <c r="U117" s="67" t="s">
        <v>117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5.75">
      <c r="A118" s="74"/>
      <c r="B118" s="69"/>
      <c r="C118" s="69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5.75">
      <c r="A119" s="6" t="s">
        <v>73</v>
      </c>
      <c r="B119" s="69"/>
      <c r="C119" s="69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5.75">
      <c r="A120" s="6" t="s">
        <v>82</v>
      </c>
      <c r="B120" s="69"/>
      <c r="C120" s="69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6.5">
      <c r="A121" s="70"/>
      <c r="B121" s="69"/>
      <c r="C121" s="69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5.75">
      <c r="A122" s="6"/>
      <c r="B122" s="69"/>
      <c r="C122" s="69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5.75">
      <c r="A123" s="6"/>
      <c r="B123" s="69"/>
      <c r="C123" s="69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5.75">
      <c r="A124" s="6"/>
      <c r="B124" s="69"/>
      <c r="C124" s="69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5.75">
      <c r="A125" s="6"/>
      <c r="B125" s="69"/>
      <c r="C125" s="69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265</v>
      </c>
    </row>
    <row r="2" ht="15.75">
      <c r="A2" s="1"/>
    </row>
    <row r="3" ht="15.75">
      <c r="A3" s="107" t="s">
        <v>76</v>
      </c>
    </row>
    <row r="4" ht="15.75">
      <c r="A4" s="108"/>
    </row>
    <row r="5" ht="15.75">
      <c r="A5" s="108" t="s">
        <v>77</v>
      </c>
    </row>
    <row r="6" ht="16.5">
      <c r="A6" s="2" t="s">
        <v>271</v>
      </c>
    </row>
    <row r="7" ht="16.5">
      <c r="A7" s="3" t="s">
        <v>72</v>
      </c>
    </row>
    <row r="9" ht="15.75">
      <c r="A9" s="6" t="s">
        <v>6</v>
      </c>
    </row>
    <row r="10" ht="15.75">
      <c r="A10" s="6" t="s">
        <v>78</v>
      </c>
    </row>
    <row r="11" ht="15.75">
      <c r="A11" s="6" t="s">
        <v>79</v>
      </c>
    </row>
    <row r="12" ht="15.75">
      <c r="A12" s="6" t="s">
        <v>80</v>
      </c>
    </row>
    <row r="13" ht="15.75">
      <c r="A13" s="6" t="s">
        <v>81</v>
      </c>
    </row>
    <row r="14" ht="15.75">
      <c r="A14" s="6"/>
    </row>
    <row r="15" ht="15.75">
      <c r="A15" s="6" t="s">
        <v>73</v>
      </c>
    </row>
    <row r="16" ht="15.75">
      <c r="A16" s="6" t="s">
        <v>82</v>
      </c>
    </row>
    <row r="17" ht="15.75">
      <c r="A17" s="6"/>
    </row>
    <row r="18" ht="15.75">
      <c r="A18" s="6" t="s">
        <v>74</v>
      </c>
    </row>
    <row r="19" ht="15.75">
      <c r="A19" s="72" t="s">
        <v>140</v>
      </c>
    </row>
  </sheetData>
  <hyperlinks>
    <hyperlink ref="A3" location="Data!A1" display="[Back to data]"/>
    <hyperlink ref="A19" r:id="rId1" display="http://www.census.gov/govs/www/estimate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Governments--Revenue for Largest Counties</dc:title>
  <dc:subject/>
  <dc:creator>US Census Bureau</dc:creator>
  <cp:keywords/>
  <dc:description/>
  <cp:lastModifiedBy>Bureau Of The Census</cp:lastModifiedBy>
  <cp:lastPrinted>2007-06-04T19:29:22Z</cp:lastPrinted>
  <dcterms:created xsi:type="dcterms:W3CDTF">2004-04-16T18:36:23Z</dcterms:created>
  <dcterms:modified xsi:type="dcterms:W3CDTF">2007-11-15T13:35:29Z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