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735" activeTab="0"/>
  </bookViews>
  <sheets>
    <sheet name="data" sheetId="1" r:id="rId1"/>
    <sheet name="notes" sheetId="2" r:id="rId2"/>
    <sheet name="2003" sheetId="3" r:id="rId3"/>
    <sheet name="2002" sheetId="4" r:id="rId4"/>
  </sheets>
  <definedNames>
    <definedName name="_xlnm.Print_Area" localSheetId="3">'2002'!$B$1:$K$66</definedName>
    <definedName name="_xlnm.Print_Area" localSheetId="2">'2003'!$B$1:$N$68</definedName>
    <definedName name="_xlnm.Print_Area" localSheetId="0">'data'!$B$1:$N$48</definedName>
  </definedNames>
  <calcPr fullCalcOnLoad="1"/>
</workbook>
</file>

<file path=xl/sharedStrings.xml><?xml version="1.0" encoding="utf-8"?>
<sst xmlns="http://schemas.openxmlformats.org/spreadsheetml/2006/main" count="408" uniqueCount="141">
  <si>
    <t>[17,409 represents 17,409,000.</t>
  </si>
  <si>
    <t>Covers active enterprises only. Figures are estimates based on sample</t>
  </si>
  <si>
    <t>of unaudited tax returns; see Appendix III.</t>
  </si>
  <si>
    <t>Based on the North American Industry Classification System.</t>
  </si>
  <si>
    <t xml:space="preserve">Minus sign (-) indicates net loss] </t>
  </si>
  <si>
    <t xml:space="preserve"> Number of returns</t>
  </si>
  <si>
    <t>Item</t>
  </si>
  <si>
    <t>NAICS</t>
  </si>
  <si>
    <t>code</t>
  </si>
  <si>
    <t>proprietorships \1</t>
  </si>
  <si>
    <t>Partnerships</t>
  </si>
  <si>
    <t>Corporations</t>
  </si>
  <si>
    <t xml:space="preserve">    Total \2</t>
  </si>
  <si>
    <t>(X)</t>
  </si>
  <si>
    <t>Agriculture, forestry, fishing, and hunting \3</t>
  </si>
  <si>
    <t>11</t>
  </si>
  <si>
    <t>(Z)</t>
  </si>
  <si>
    <t>Mining</t>
  </si>
  <si>
    <t>21</t>
  </si>
  <si>
    <t>Utilities</t>
  </si>
  <si>
    <t>22</t>
  </si>
  <si>
    <t>Construction</t>
  </si>
  <si>
    <t>23</t>
  </si>
  <si>
    <t xml:space="preserve">  Special trade contractors</t>
  </si>
  <si>
    <t>235</t>
  </si>
  <si>
    <t>Manufacturing</t>
  </si>
  <si>
    <t>31-33</t>
  </si>
  <si>
    <t>Wholesale and retail trade \4</t>
  </si>
  <si>
    <t xml:space="preserve">  Wholesale trade</t>
  </si>
  <si>
    <t>42</t>
  </si>
  <si>
    <t xml:space="preserve">  Retail trade \5</t>
  </si>
  <si>
    <t>44-45</t>
  </si>
  <si>
    <t xml:space="preserve">    Motor vehicle and parts dealers</t>
  </si>
  <si>
    <t>441</t>
  </si>
  <si>
    <t xml:space="preserve">    Food and beverage stores</t>
  </si>
  <si>
    <t>445</t>
  </si>
  <si>
    <t xml:space="preserve">    Gasoline stations</t>
  </si>
  <si>
    <t>447</t>
  </si>
  <si>
    <t>Transportation and warehousing</t>
  </si>
  <si>
    <t>48-49</t>
  </si>
  <si>
    <t>51</t>
  </si>
  <si>
    <t>Finance and insurance</t>
  </si>
  <si>
    <t>52</t>
  </si>
  <si>
    <t>Real estate and rental and leasing</t>
  </si>
  <si>
    <t>53</t>
  </si>
  <si>
    <t>Professional, scientific, and technical services \5</t>
  </si>
  <si>
    <t>54</t>
  </si>
  <si>
    <t xml:space="preserve">  Legal services</t>
  </si>
  <si>
    <t>5411</t>
  </si>
  <si>
    <t xml:space="preserve">  Accounting, tax preparation, bookkeeping, and payroll services</t>
  </si>
  <si>
    <t>5412</t>
  </si>
  <si>
    <t xml:space="preserve">  Management, scientific, and technical consulting services</t>
  </si>
  <si>
    <t>5416</t>
  </si>
  <si>
    <t>Management of companies and enterprises</t>
  </si>
  <si>
    <t>55</t>
  </si>
  <si>
    <t>(NA)</t>
  </si>
  <si>
    <t>Administrative and support and waste management and remediation services</t>
  </si>
  <si>
    <t>56</t>
  </si>
  <si>
    <t>Educational services</t>
  </si>
  <si>
    <t>61</t>
  </si>
  <si>
    <t>Health care and social assistance</t>
  </si>
  <si>
    <t>62</t>
  </si>
  <si>
    <t>Arts, entertainment and recreation</t>
  </si>
  <si>
    <t>71</t>
  </si>
  <si>
    <t>(-Z)</t>
  </si>
  <si>
    <t>Accommodation and food services</t>
  </si>
  <si>
    <t>72</t>
  </si>
  <si>
    <t xml:space="preserve">  Accommodation</t>
  </si>
  <si>
    <t>721</t>
  </si>
  <si>
    <t xml:space="preserve">  Food services and drinking places</t>
  </si>
  <si>
    <t>722</t>
  </si>
  <si>
    <t>Other services \5</t>
  </si>
  <si>
    <t>81</t>
  </si>
  <si>
    <t xml:space="preserve">  Auto repair and maintenance</t>
  </si>
  <si>
    <t>8111</t>
  </si>
  <si>
    <t xml:space="preserve">  Personal and laundry services</t>
  </si>
  <si>
    <t>812</t>
  </si>
  <si>
    <t xml:space="preserve">  Religious, grantmaking, civic, professional, and similar organizations</t>
  </si>
  <si>
    <t>813</t>
  </si>
  <si>
    <t>Unclassified</t>
  </si>
  <si>
    <t>Z Less than 500 or $500 million.</t>
  </si>
  <si>
    <t>\1 Includes investment income for partnerships and corporations in finance and insurance,</t>
  </si>
  <si>
    <t>real estate, and management of companies industries.</t>
  </si>
  <si>
    <t>Excludes investment income for S corporations.</t>
  </si>
  <si>
    <t>\2 For corporations, includes businesses not allocable to individual industries.</t>
  </si>
  <si>
    <t>\3 For corporations represents agricultural services only.</t>
  </si>
  <si>
    <t>\4 For corporations includes trade business not identified as wholesale or retail.</t>
  </si>
  <si>
    <t>\5 Includes other industries not shown separately.</t>
  </si>
  <si>
    <t xml:space="preserve">Source: U.S. Internal Revenue Service, </t>
  </si>
  <si>
    <t>Statistics of Income, various publications.</t>
  </si>
  <si>
    <t>Nonfarm</t>
  </si>
  <si>
    <t>NA Not available.</t>
  </si>
  <si>
    <t>FOOTNOTES</t>
  </si>
  <si>
    <t>INTERNET LINK</t>
  </si>
  <si>
    <t>http://www.irs.gov/taxstats/index.html</t>
  </si>
  <si>
    <t>SYMBOLS</t>
  </si>
  <si>
    <t xml:space="preserve"> Number of returns (1,000)</t>
  </si>
  <si>
    <t xml:space="preserve">      Net income (less loss) (billion dollars)</t>
  </si>
  <si>
    <t xml:space="preserve">    Business receipts \1 (billion dollars)</t>
  </si>
  <si>
    <t xml:space="preserve">  Broadcasting (except Internet)</t>
  </si>
  <si>
    <t xml:space="preserve">  Telecommunications</t>
  </si>
  <si>
    <t>Information \5</t>
  </si>
  <si>
    <t>\a 24.231</t>
  </si>
  <si>
    <t>\a</t>
  </si>
  <si>
    <t>\a 1</t>
  </si>
  <si>
    <t>\a (Z)</t>
  </si>
  <si>
    <t>Z Less than $500 million.</t>
  </si>
  <si>
    <t>Nonfarm proprietorships \1</t>
  </si>
  <si>
    <t>\6</t>
  </si>
  <si>
    <t>(\6)</t>
  </si>
  <si>
    <t>\6 Broadcasting includes telecommunications.</t>
  </si>
  <si>
    <t>Net income (less loss) (billion dollars)</t>
  </si>
  <si>
    <r>
      <t xml:space="preserve">Religious, grantmaking, civic, professional, and similar </t>
    </r>
    <r>
      <rPr>
        <sz val="12"/>
        <color indexed="9"/>
        <rFont val="Courier New"/>
        <family val="3"/>
      </rPr>
      <t>...</t>
    </r>
    <r>
      <rPr>
        <sz val="12"/>
        <rFont val="Courier New"/>
        <family val="0"/>
      </rPr>
      <t>organizations</t>
    </r>
  </si>
  <si>
    <t>Information \4</t>
  </si>
  <si>
    <t>Other services \4</t>
  </si>
  <si>
    <t>\5 Broadcasting includes telecommunications.</t>
  </si>
  <si>
    <t>\5</t>
  </si>
  <si>
    <t>(\5)</t>
  </si>
  <si>
    <t>\3 For corporations, includes trade business not identified as wholesale or retail.</t>
  </si>
  <si>
    <t>\2 For corporations, represents agricultural services only.</t>
  </si>
  <si>
    <t>\4 Includes other industries not shown separately.</t>
  </si>
  <si>
    <t>X Not applicable.</t>
  </si>
  <si>
    <t>Arts, entertainment, and recreation</t>
  </si>
  <si>
    <r>
      <t>Table 727</t>
    </r>
    <r>
      <rPr>
        <b/>
        <sz val="12"/>
        <rFont val="Courier New"/>
        <family val="3"/>
      </rPr>
      <t xml:space="preserve">. Number of Returns, Receipts, and Net Income by Type of Business and Industry: 2002 </t>
    </r>
  </si>
  <si>
    <r>
      <t>Table 726</t>
    </r>
    <r>
      <rPr>
        <b/>
        <sz val="12"/>
        <rFont val="Courier New"/>
        <family val="0"/>
      </rPr>
      <t>. Number of Returns, Receipts, and Net Income by Type of Business and Industry:2003</t>
    </r>
  </si>
  <si>
    <r>
      <t>Table 723</t>
    </r>
    <r>
      <rPr>
        <b/>
        <sz val="12"/>
        <rFont val="Courier New"/>
        <family val="0"/>
      </rPr>
      <t>. Number of Returns, Receipts, and Net Income by Type of Business and Industry: 2004</t>
    </r>
  </si>
  <si>
    <t>Back to data</t>
  </si>
  <si>
    <t>See Notes</t>
  </si>
  <si>
    <t>HEADNOTE</t>
  </si>
  <si>
    <r>
      <t xml:space="preserve">  Accounting, tax preparation, </t>
    </r>
    <r>
      <rPr>
        <sz val="12"/>
        <color indexed="9"/>
        <rFont val="Courier New"/>
        <family val="3"/>
      </rPr>
      <t>...</t>
    </r>
    <r>
      <rPr>
        <sz val="12"/>
        <rFont val="Courier New"/>
        <family val="0"/>
      </rPr>
      <t>bookkeeping, and payroll services</t>
    </r>
  </si>
  <si>
    <r>
      <t xml:space="preserve">Professional, scientific, and technical </t>
    </r>
    <r>
      <rPr>
        <sz val="12"/>
        <color indexed="9"/>
        <rFont val="Courier New"/>
        <family val="3"/>
      </rPr>
      <t>.</t>
    </r>
    <r>
      <rPr>
        <sz val="12"/>
        <rFont val="Courier New"/>
        <family val="0"/>
      </rPr>
      <t>services \4</t>
    </r>
  </si>
  <si>
    <r>
      <t xml:space="preserve">  Management, scientific, and technical </t>
    </r>
    <r>
      <rPr>
        <sz val="12"/>
        <color indexed="9"/>
        <rFont val="Courier New"/>
        <family val="3"/>
      </rPr>
      <t>...</t>
    </r>
    <r>
      <rPr>
        <sz val="12"/>
        <rFont val="Courier New"/>
        <family val="0"/>
      </rPr>
      <t>consulting services</t>
    </r>
  </si>
  <si>
    <r>
      <t xml:space="preserve">Administrative and support and waste </t>
    </r>
    <r>
      <rPr>
        <sz val="12"/>
        <color indexed="9"/>
        <rFont val="Courier New"/>
        <family val="3"/>
      </rPr>
      <t>.</t>
    </r>
    <r>
      <rPr>
        <sz val="12"/>
        <rFont val="Courier New"/>
        <family val="0"/>
      </rPr>
      <t>management and remediation services</t>
    </r>
  </si>
  <si>
    <t>For more information:</t>
  </si>
  <si>
    <t xml:space="preserve">Nonfarm proprietorships (1,000) </t>
  </si>
  <si>
    <t>Partnerships (1,000)</t>
  </si>
  <si>
    <t>Corporations (1,000)</t>
  </si>
  <si>
    <t>Business receipts \1</t>
  </si>
  <si>
    <t>Nonfarm proprietorships  (billion dollars)</t>
  </si>
  <si>
    <t>Partnerships  (billion dollars)</t>
  </si>
  <si>
    <t>Corporations  (billion dollars)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</si>
</sst>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0"/>
    <numFmt numFmtId="174" formatCode="0.0000"/>
    <numFmt numFmtId="175" formatCode="0.000"/>
    <numFmt numFmtId="176" formatCode="#,##0.000"/>
    <numFmt numFmtId="177" formatCode="#,##0.000000"/>
    <numFmt numFmtId="178" formatCode="#,##0.0"/>
    <numFmt numFmtId="179" formatCode="#,##0.00000"/>
    <numFmt numFmtId="180" formatCode="#,##0.0000"/>
  </numFmts>
  <fonts count="11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sz val="10"/>
      <name val="Arial"/>
      <family val="0"/>
    </font>
    <font>
      <u val="single"/>
      <sz val="12"/>
      <name val="Courier New"/>
      <family val="0"/>
    </font>
    <font>
      <sz val="12"/>
      <color indexed="9"/>
      <name val="Courier New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</cellStyleXfs>
  <cellXfs count="11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16" applyNumberForma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0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4" xfId="0" applyNumberFormat="1" applyBorder="1" applyAlignment="1">
      <alignment/>
    </xf>
    <xf numFmtId="0" fontId="0" fillId="0" borderId="5" xfId="0" applyNumberFormat="1" applyFont="1" applyBorder="1" applyAlignment="1">
      <alignment horizontal="fill"/>
    </xf>
    <xf numFmtId="0" fontId="0" fillId="0" borderId="5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/>
    </xf>
    <xf numFmtId="0" fontId="0" fillId="0" borderId="4" xfId="0" applyNumberFormat="1" applyFont="1" applyBorder="1" applyAlignment="1">
      <alignment horizontal="fill"/>
    </xf>
    <xf numFmtId="3" fontId="0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5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5" xfId="0" applyNumberForma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 horizontal="right"/>
    </xf>
    <xf numFmtId="3" fontId="0" fillId="0" borderId="0" xfId="0" applyNumberFormat="1" applyAlignment="1" quotePrefix="1">
      <alignment horizontal="right"/>
    </xf>
    <xf numFmtId="0" fontId="0" fillId="0" borderId="0" xfId="0" applyNumberFormat="1" applyFont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NumberFormat="1" applyFont="1" applyFill="1" applyBorder="1" applyAlignment="1">
      <alignment horizontal="fill"/>
    </xf>
    <xf numFmtId="0" fontId="0" fillId="0" borderId="3" xfId="0" applyNumberFormat="1" applyFont="1" applyFill="1" applyBorder="1" applyAlignment="1">
      <alignment horizontal="fill"/>
    </xf>
    <xf numFmtId="0" fontId="0" fillId="0" borderId="2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fill"/>
    </xf>
    <xf numFmtId="0" fontId="0" fillId="0" borderId="5" xfId="0" applyNumberFormat="1" applyFont="1" applyFill="1" applyBorder="1" applyAlignment="1">
      <alignment horizontal="fill"/>
    </xf>
    <xf numFmtId="0" fontId="0" fillId="0" borderId="0" xfId="0" applyNumberFormat="1" applyFont="1" applyFill="1" applyBorder="1" applyAlignment="1">
      <alignment horizontal="fill"/>
    </xf>
    <xf numFmtId="0" fontId="0" fillId="0" borderId="2" xfId="0" applyNumberFormat="1" applyFont="1" applyFill="1" applyBorder="1" applyAlignment="1">
      <alignment horizontal="center" wrapText="1"/>
    </xf>
    <xf numFmtId="0" fontId="4" fillId="0" borderId="5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 horizontal="fill"/>
    </xf>
    <xf numFmtId="0" fontId="0" fillId="0" borderId="4" xfId="0" applyNumberFormat="1" applyFont="1" applyFill="1" applyBorder="1" applyAlignment="1">
      <alignment horizontal="fill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/>
    </xf>
    <xf numFmtId="3" fontId="4" fillId="0" borderId="0" xfId="17" applyNumberFormat="1" applyFont="1" applyFill="1">
      <alignment/>
      <protection/>
    </xf>
    <xf numFmtId="3" fontId="4" fillId="0" borderId="0" xfId="0" applyNumberFormat="1" applyFont="1" applyFill="1" applyAlignment="1">
      <alignment/>
    </xf>
    <xf numFmtId="3" fontId="4" fillId="0" borderId="5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17" applyNumberFormat="1" applyFont="1" applyFill="1" applyAlignment="1">
      <alignment horizontal="right"/>
      <protection/>
    </xf>
    <xf numFmtId="0" fontId="4" fillId="0" borderId="0" xfId="17" applyFont="1" applyFill="1" applyAlignment="1">
      <alignment horizontal="right"/>
      <protection/>
    </xf>
    <xf numFmtId="0" fontId="4" fillId="0" borderId="0" xfId="0" applyFont="1" applyFill="1" applyAlignment="1">
      <alignment/>
    </xf>
    <xf numFmtId="0" fontId="0" fillId="0" borderId="0" xfId="17" applyFont="1" applyFill="1">
      <alignment/>
      <protection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/>
    </xf>
    <xf numFmtId="0" fontId="0" fillId="0" borderId="0" xfId="17" applyFont="1" applyFill="1" applyAlignment="1">
      <alignment horizontal="right"/>
      <protection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5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5" xfId="0" applyNumberFormat="1" applyFont="1" applyFill="1" applyBorder="1" applyAlignment="1">
      <alignment horizontal="right"/>
    </xf>
    <xf numFmtId="3" fontId="0" fillId="0" borderId="0" xfId="17" applyNumberFormat="1" applyFont="1" applyFill="1">
      <alignment/>
      <protection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16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2" xfId="0" applyNumberFormat="1" applyFon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 horizontal="right"/>
    </xf>
    <xf numFmtId="0" fontId="10" fillId="0" borderId="0" xfId="16" applyFont="1" applyAlignment="1">
      <alignment/>
    </xf>
    <xf numFmtId="0" fontId="5" fillId="0" borderId="0" xfId="16" applyNumberFormat="1" applyFill="1" applyAlignment="1">
      <alignment/>
    </xf>
    <xf numFmtId="0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right" wrapText="1"/>
    </xf>
    <xf numFmtId="0" fontId="0" fillId="0" borderId="2" xfId="0" applyNumberFormat="1" applyFont="1" applyFill="1" applyBorder="1" applyAlignment="1">
      <alignment horizontal="right" wrapText="1"/>
    </xf>
    <xf numFmtId="0" fontId="0" fillId="0" borderId="7" xfId="0" applyNumberFormat="1" applyFont="1" applyFill="1" applyBorder="1" applyAlignment="1">
      <alignment horizontal="right" wrapText="1"/>
    </xf>
    <xf numFmtId="0" fontId="0" fillId="0" borderId="6" xfId="0" applyNumberFormat="1" applyFont="1" applyFill="1" applyBorder="1" applyAlignment="1">
      <alignment horizontal="right" wrapText="1"/>
    </xf>
  </cellXfs>
  <cellStyles count="4">
    <cellStyle name="Normal" xfId="0"/>
    <cellStyle name="Followed Hyperlink" xfId="15"/>
    <cellStyle name="Hyperlink" xfId="16"/>
    <cellStyle name="Normal_2003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gov/taxstats/index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gov/taxstats/index.html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gov/taxstats/index.html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tabSelected="1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3" sqref="A3"/>
    </sheetView>
  </sheetViews>
  <sheetFormatPr defaultColWidth="8.796875" defaultRowHeight="15.75"/>
  <cols>
    <col min="1" max="1" width="41.59765625" style="90" customWidth="1"/>
    <col min="2" max="2" width="12" style="90" customWidth="1"/>
    <col min="3" max="3" width="2.69921875" style="90" customWidth="1"/>
    <col min="4" max="4" width="15" style="90" customWidth="1"/>
    <col min="5" max="6" width="14.69921875" style="90" customWidth="1"/>
    <col min="7" max="7" width="7.09765625" style="90" customWidth="1"/>
    <col min="8" max="8" width="16.59765625" style="90" customWidth="1"/>
    <col min="9" max="9" width="13.09765625" style="90" customWidth="1"/>
    <col min="10" max="10" width="14.69921875" style="90" customWidth="1"/>
    <col min="11" max="11" width="6.296875" style="90" customWidth="1"/>
    <col min="12" max="12" width="17" style="90" customWidth="1"/>
    <col min="13" max="14" width="14.69921875" style="90" customWidth="1"/>
    <col min="15" max="16384" width="9.69921875" style="90" customWidth="1"/>
  </cols>
  <sheetData>
    <row r="1" spans="1:14" s="51" customFormat="1" ht="16.5">
      <c r="A1" s="50" t="s">
        <v>125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51" customFormat="1" ht="15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s="51" customFormat="1" ht="15.75">
      <c r="A3" s="109" t="s">
        <v>127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s="51" customFormat="1" ht="15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51" customFormat="1" ht="15.75">
      <c r="A5" s="52"/>
      <c r="B5" s="52"/>
      <c r="C5" s="52"/>
      <c r="D5" s="52"/>
      <c r="E5" s="52"/>
      <c r="F5" s="52"/>
      <c r="G5" s="53"/>
      <c r="H5" s="52"/>
      <c r="I5" s="52"/>
      <c r="J5" s="52"/>
      <c r="K5" s="53"/>
      <c r="L5" s="52"/>
      <c r="M5" s="52"/>
      <c r="N5" s="52"/>
    </row>
    <row r="6" spans="1:14" s="51" customFormat="1" ht="15.75">
      <c r="A6" s="50"/>
      <c r="B6" s="50"/>
      <c r="C6" s="111" t="s">
        <v>5</v>
      </c>
      <c r="D6" s="112"/>
      <c r="E6" s="112"/>
      <c r="F6" s="113"/>
      <c r="G6" s="114" t="s">
        <v>137</v>
      </c>
      <c r="H6" s="111"/>
      <c r="I6" s="112"/>
      <c r="J6" s="113"/>
      <c r="K6" s="114" t="s">
        <v>111</v>
      </c>
      <c r="L6" s="111"/>
      <c r="M6" s="112"/>
      <c r="N6" s="112"/>
    </row>
    <row r="7" spans="1:14" s="51" customFormat="1" ht="15.75">
      <c r="A7" s="56" t="s">
        <v>6</v>
      </c>
      <c r="B7" s="50"/>
      <c r="C7" s="50"/>
      <c r="D7" s="115" t="s">
        <v>134</v>
      </c>
      <c r="E7" s="57"/>
      <c r="F7" s="57"/>
      <c r="G7" s="58"/>
      <c r="H7" s="115" t="s">
        <v>138</v>
      </c>
      <c r="I7" s="115" t="s">
        <v>139</v>
      </c>
      <c r="J7" s="117" t="s">
        <v>140</v>
      </c>
      <c r="K7" s="58"/>
      <c r="L7" s="115" t="s">
        <v>138</v>
      </c>
      <c r="M7" s="115" t="s">
        <v>139</v>
      </c>
      <c r="N7" s="117" t="s">
        <v>140</v>
      </c>
    </row>
    <row r="8" spans="1:14" s="51" customFormat="1" ht="33.75" customHeight="1">
      <c r="A8" s="50"/>
      <c r="B8" s="56" t="s">
        <v>7</v>
      </c>
      <c r="C8" s="56"/>
      <c r="D8" s="116"/>
      <c r="E8" s="100" t="s">
        <v>135</v>
      </c>
      <c r="F8" s="100" t="s">
        <v>136</v>
      </c>
      <c r="G8" s="55"/>
      <c r="H8" s="116"/>
      <c r="I8" s="116"/>
      <c r="J8" s="118"/>
      <c r="K8" s="55"/>
      <c r="L8" s="116"/>
      <c r="M8" s="116"/>
      <c r="N8" s="118"/>
    </row>
    <row r="9" spans="1:14" s="51" customFormat="1" ht="15.75">
      <c r="A9" s="63"/>
      <c r="B9" s="63"/>
      <c r="C9" s="63"/>
      <c r="D9" s="63"/>
      <c r="E9" s="63"/>
      <c r="F9" s="63"/>
      <c r="G9" s="64"/>
      <c r="H9" s="63"/>
      <c r="I9" s="63"/>
      <c r="J9" s="63"/>
      <c r="K9" s="64"/>
      <c r="L9" s="63"/>
      <c r="M9" s="63"/>
      <c r="N9" s="63"/>
    </row>
    <row r="10" spans="1:15" s="75" customFormat="1" ht="16.5">
      <c r="A10" s="49" t="s">
        <v>12</v>
      </c>
      <c r="B10" s="67" t="s">
        <v>13</v>
      </c>
      <c r="C10" s="67"/>
      <c r="D10" s="68">
        <v>20590.691</v>
      </c>
      <c r="E10" s="39">
        <v>2547</v>
      </c>
      <c r="F10" s="38">
        <v>5558</v>
      </c>
      <c r="G10" s="71"/>
      <c r="H10" s="106">
        <v>1139.52376</v>
      </c>
      <c r="I10" s="39">
        <v>3142</v>
      </c>
      <c r="J10" s="38">
        <v>21717</v>
      </c>
      <c r="K10" s="71"/>
      <c r="L10" s="106">
        <v>247.567189</v>
      </c>
      <c r="M10" s="41">
        <v>385</v>
      </c>
      <c r="N10" s="38">
        <v>1112</v>
      </c>
      <c r="O10" s="93"/>
    </row>
    <row r="11" spans="1:15" s="51" customFormat="1" ht="15.75">
      <c r="A11" s="50" t="s">
        <v>14</v>
      </c>
      <c r="B11" s="50" t="s">
        <v>15</v>
      </c>
      <c r="C11" s="50"/>
      <c r="D11" s="65">
        <v>281.915</v>
      </c>
      <c r="E11" s="101">
        <v>120</v>
      </c>
      <c r="F11" s="37">
        <v>142</v>
      </c>
      <c r="G11" s="78"/>
      <c r="H11" s="107">
        <v>15.878032</v>
      </c>
      <c r="I11" s="101">
        <v>21</v>
      </c>
      <c r="J11" s="37">
        <v>125</v>
      </c>
      <c r="K11" s="78"/>
      <c r="L11" s="107">
        <v>0.660369</v>
      </c>
      <c r="M11" s="101" t="s">
        <v>16</v>
      </c>
      <c r="N11" s="37">
        <v>3</v>
      </c>
      <c r="O11" s="95"/>
    </row>
    <row r="12" spans="1:15" s="51" customFormat="1" ht="15.75">
      <c r="A12" s="50" t="s">
        <v>17</v>
      </c>
      <c r="B12" s="50" t="s">
        <v>18</v>
      </c>
      <c r="C12" s="50"/>
      <c r="D12" s="65">
        <v>125.923</v>
      </c>
      <c r="E12" s="101">
        <v>26</v>
      </c>
      <c r="F12" s="37">
        <v>31</v>
      </c>
      <c r="G12" s="78"/>
      <c r="H12" s="107">
        <v>9.202124</v>
      </c>
      <c r="I12" s="101">
        <v>77</v>
      </c>
      <c r="J12" s="37">
        <v>213</v>
      </c>
      <c r="K12" s="78"/>
      <c r="L12" s="107">
        <v>1.37234</v>
      </c>
      <c r="M12" s="101">
        <v>27</v>
      </c>
      <c r="N12" s="37">
        <v>19</v>
      </c>
      <c r="O12" s="95"/>
    </row>
    <row r="13" spans="1:15" s="51" customFormat="1" ht="15.75">
      <c r="A13" s="50" t="s">
        <v>19</v>
      </c>
      <c r="B13" s="50" t="s">
        <v>20</v>
      </c>
      <c r="C13" s="50"/>
      <c r="D13" s="65">
        <v>11.795</v>
      </c>
      <c r="E13" s="101">
        <v>4</v>
      </c>
      <c r="F13" s="37">
        <v>7</v>
      </c>
      <c r="G13" s="78"/>
      <c r="H13" s="107">
        <v>0.308232</v>
      </c>
      <c r="I13" s="101">
        <v>136</v>
      </c>
      <c r="J13" s="37">
        <v>526</v>
      </c>
      <c r="K13" s="78"/>
      <c r="L13" s="107">
        <v>0.041922</v>
      </c>
      <c r="M13" s="101">
        <v>1</v>
      </c>
      <c r="N13" s="37">
        <v>4</v>
      </c>
      <c r="O13" s="95"/>
    </row>
    <row r="14" spans="1:15" s="51" customFormat="1" ht="15.75">
      <c r="A14" s="50" t="s">
        <v>21</v>
      </c>
      <c r="B14" s="50" t="s">
        <v>22</v>
      </c>
      <c r="C14" s="50"/>
      <c r="D14" s="65">
        <v>2586.774</v>
      </c>
      <c r="E14" s="101">
        <v>155</v>
      </c>
      <c r="F14" s="37">
        <v>722</v>
      </c>
      <c r="G14" s="78"/>
      <c r="H14" s="107">
        <v>198.364423</v>
      </c>
      <c r="I14" s="101">
        <v>226</v>
      </c>
      <c r="J14" s="36">
        <v>1240</v>
      </c>
      <c r="K14" s="83"/>
      <c r="L14" s="107">
        <v>31.038488</v>
      </c>
      <c r="M14" s="101">
        <v>19</v>
      </c>
      <c r="N14" s="37">
        <v>47</v>
      </c>
      <c r="O14" s="95"/>
    </row>
    <row r="15" spans="1:15" s="51" customFormat="1" ht="15.75">
      <c r="A15" s="50" t="s">
        <v>23</v>
      </c>
      <c r="B15" s="84">
        <v>238</v>
      </c>
      <c r="C15" s="50"/>
      <c r="D15" s="65">
        <v>2084.014</v>
      </c>
      <c r="E15" s="101">
        <v>58</v>
      </c>
      <c r="F15" s="37">
        <v>430</v>
      </c>
      <c r="G15" s="78"/>
      <c r="H15" s="107">
        <v>134.688305</v>
      </c>
      <c r="I15" s="101">
        <v>39</v>
      </c>
      <c r="J15" s="37">
        <v>493</v>
      </c>
      <c r="K15" s="78"/>
      <c r="L15" s="107">
        <v>24.537546</v>
      </c>
      <c r="M15" s="101">
        <v>2</v>
      </c>
      <c r="N15" s="37">
        <v>14</v>
      </c>
      <c r="O15" s="95"/>
    </row>
    <row r="16" spans="1:15" s="51" customFormat="1" ht="15.75">
      <c r="A16" s="50" t="s">
        <v>25</v>
      </c>
      <c r="B16" s="50" t="s">
        <v>26</v>
      </c>
      <c r="C16" s="50"/>
      <c r="D16" s="65">
        <v>351.204</v>
      </c>
      <c r="E16" s="101">
        <v>43</v>
      </c>
      <c r="F16" s="37">
        <v>281</v>
      </c>
      <c r="G16" s="78"/>
      <c r="H16" s="107">
        <v>25.824798</v>
      </c>
      <c r="I16" s="101">
        <v>616</v>
      </c>
      <c r="J16" s="36">
        <v>5893</v>
      </c>
      <c r="K16" s="83"/>
      <c r="L16" s="107">
        <v>3.018241</v>
      </c>
      <c r="M16" s="101">
        <v>38</v>
      </c>
      <c r="N16" s="37">
        <v>291</v>
      </c>
      <c r="O16" s="95"/>
    </row>
    <row r="17" spans="1:15" s="51" customFormat="1" ht="15.75">
      <c r="A17" s="50" t="s">
        <v>27</v>
      </c>
      <c r="B17" s="84" t="s">
        <v>13</v>
      </c>
      <c r="C17" s="84"/>
      <c r="D17" s="65">
        <f>+D18+D19</f>
        <v>2750.266</v>
      </c>
      <c r="E17" s="101">
        <v>179</v>
      </c>
      <c r="F17" s="36">
        <v>1001</v>
      </c>
      <c r="G17" s="78"/>
      <c r="H17" s="107">
        <v>227.9263</v>
      </c>
      <c r="I17" s="101">
        <v>639</v>
      </c>
      <c r="J17" s="36">
        <v>6167</v>
      </c>
      <c r="K17" s="83"/>
      <c r="L17" s="107">
        <v>13.230554</v>
      </c>
      <c r="M17" s="101">
        <v>12</v>
      </c>
      <c r="N17" s="37">
        <v>162</v>
      </c>
      <c r="O17" s="95"/>
    </row>
    <row r="18" spans="1:15" s="51" customFormat="1" ht="15.75">
      <c r="A18" s="50" t="s">
        <v>28</v>
      </c>
      <c r="B18" s="50" t="s">
        <v>29</v>
      </c>
      <c r="C18" s="50"/>
      <c r="D18" s="65">
        <v>350.824</v>
      </c>
      <c r="E18" s="101">
        <v>43</v>
      </c>
      <c r="F18" s="37">
        <v>376</v>
      </c>
      <c r="G18" s="78"/>
      <c r="H18" s="107">
        <v>40.849558</v>
      </c>
      <c r="I18" s="101">
        <v>357</v>
      </c>
      <c r="J18" s="36">
        <v>2973</v>
      </c>
      <c r="K18" s="83"/>
      <c r="L18" s="107">
        <v>5.12881</v>
      </c>
      <c r="M18" s="101">
        <v>10</v>
      </c>
      <c r="N18" s="37">
        <v>80</v>
      </c>
      <c r="O18" s="95"/>
    </row>
    <row r="19" spans="1:15" s="51" customFormat="1" ht="15.75">
      <c r="A19" s="50" t="s">
        <v>30</v>
      </c>
      <c r="B19" s="50" t="s">
        <v>31</v>
      </c>
      <c r="C19" s="50"/>
      <c r="D19" s="65">
        <v>2399.442</v>
      </c>
      <c r="E19" s="101">
        <v>136</v>
      </c>
      <c r="F19" s="37">
        <v>621</v>
      </c>
      <c r="G19" s="78"/>
      <c r="H19" s="107">
        <v>187.076742</v>
      </c>
      <c r="I19" s="101">
        <v>282</v>
      </c>
      <c r="J19" s="36">
        <v>3193</v>
      </c>
      <c r="K19" s="83"/>
      <c r="L19" s="107">
        <v>8.101744</v>
      </c>
      <c r="M19" s="101">
        <v>2</v>
      </c>
      <c r="N19" s="37">
        <v>82</v>
      </c>
      <c r="O19" s="95"/>
    </row>
    <row r="20" spans="1:15" s="51" customFormat="1" ht="15.75">
      <c r="A20" s="50" t="s">
        <v>32</v>
      </c>
      <c r="B20" s="50" t="s">
        <v>33</v>
      </c>
      <c r="C20" s="50"/>
      <c r="D20" s="65">
        <v>158.658</v>
      </c>
      <c r="E20" s="101">
        <v>17</v>
      </c>
      <c r="F20" s="37">
        <v>93</v>
      </c>
      <c r="G20" s="78"/>
      <c r="H20" s="107">
        <v>37.368327</v>
      </c>
      <c r="I20" s="101">
        <v>96</v>
      </c>
      <c r="J20" s="37">
        <v>827</v>
      </c>
      <c r="K20" s="78"/>
      <c r="L20" s="107">
        <v>1.307471</v>
      </c>
      <c r="M20" s="101">
        <v>1</v>
      </c>
      <c r="N20" s="37">
        <v>8</v>
      </c>
      <c r="O20" s="95"/>
    </row>
    <row r="21" spans="1:15" s="51" customFormat="1" ht="15.75">
      <c r="A21" s="50" t="s">
        <v>34</v>
      </c>
      <c r="B21" s="50" t="s">
        <v>35</v>
      </c>
      <c r="C21" s="50"/>
      <c r="D21" s="65">
        <v>85.108</v>
      </c>
      <c r="E21" s="101">
        <v>14</v>
      </c>
      <c r="F21" s="37">
        <v>96</v>
      </c>
      <c r="G21" s="78"/>
      <c r="H21" s="107">
        <v>26.133236</v>
      </c>
      <c r="I21" s="101">
        <v>50</v>
      </c>
      <c r="J21" s="37">
        <v>486</v>
      </c>
      <c r="K21" s="78"/>
      <c r="L21" s="107">
        <v>1.012664</v>
      </c>
      <c r="M21" s="101" t="s">
        <v>16</v>
      </c>
      <c r="N21" s="37">
        <v>6</v>
      </c>
      <c r="O21" s="95"/>
    </row>
    <row r="22" spans="1:15" s="51" customFormat="1" ht="15.75">
      <c r="A22" s="50" t="s">
        <v>36</v>
      </c>
      <c r="B22" s="50" t="s">
        <v>37</v>
      </c>
      <c r="C22" s="50"/>
      <c r="D22" s="65">
        <v>20.851</v>
      </c>
      <c r="E22" s="101">
        <v>6</v>
      </c>
      <c r="F22" s="37">
        <v>37</v>
      </c>
      <c r="G22" s="78"/>
      <c r="H22" s="107">
        <v>22.544731</v>
      </c>
      <c r="I22" s="101">
        <v>40</v>
      </c>
      <c r="J22" s="37">
        <v>194</v>
      </c>
      <c r="K22" s="78"/>
      <c r="L22" s="107">
        <v>0.274447</v>
      </c>
      <c r="M22" s="101" t="s">
        <v>16</v>
      </c>
      <c r="N22" s="37">
        <v>1</v>
      </c>
      <c r="O22" s="95"/>
    </row>
    <row r="23" spans="1:15" s="51" customFormat="1" ht="15.75">
      <c r="A23" s="50" t="s">
        <v>38</v>
      </c>
      <c r="B23" s="50" t="s">
        <v>39</v>
      </c>
      <c r="C23" s="50"/>
      <c r="D23" s="65">
        <v>982.832</v>
      </c>
      <c r="E23" s="101">
        <v>34</v>
      </c>
      <c r="F23" s="37">
        <v>183</v>
      </c>
      <c r="G23" s="78"/>
      <c r="H23" s="107">
        <v>65.303903</v>
      </c>
      <c r="I23" s="101">
        <v>71</v>
      </c>
      <c r="J23" s="37">
        <v>599</v>
      </c>
      <c r="K23" s="78"/>
      <c r="L23" s="107">
        <v>8.756499</v>
      </c>
      <c r="M23" s="101">
        <v>5</v>
      </c>
      <c r="N23" s="37">
        <v>6</v>
      </c>
      <c r="O23" s="95"/>
    </row>
    <row r="24" spans="1:15" s="51" customFormat="1" ht="15.75">
      <c r="A24" s="50" t="s">
        <v>113</v>
      </c>
      <c r="B24" s="50" t="s">
        <v>40</v>
      </c>
      <c r="C24" s="50"/>
      <c r="D24" s="65">
        <v>295.031</v>
      </c>
      <c r="E24" s="101">
        <v>35</v>
      </c>
      <c r="F24" s="37">
        <v>124</v>
      </c>
      <c r="G24" s="78"/>
      <c r="H24" s="107">
        <v>8.04433</v>
      </c>
      <c r="I24" s="101">
        <v>178</v>
      </c>
      <c r="J24" s="37">
        <v>864</v>
      </c>
      <c r="K24" s="78"/>
      <c r="L24" s="107">
        <v>1.901666</v>
      </c>
      <c r="M24" s="101">
        <v>6</v>
      </c>
      <c r="N24" s="37">
        <v>23</v>
      </c>
      <c r="O24" s="95"/>
    </row>
    <row r="25" spans="1:15" s="51" customFormat="1" ht="15.75">
      <c r="A25" s="50" t="s">
        <v>99</v>
      </c>
      <c r="B25" s="84">
        <v>515</v>
      </c>
      <c r="C25" s="84" t="s">
        <v>116</v>
      </c>
      <c r="D25" s="85">
        <v>44.285</v>
      </c>
      <c r="E25" s="101">
        <v>3</v>
      </c>
      <c r="F25" s="37">
        <v>7</v>
      </c>
      <c r="G25" s="87" t="s">
        <v>116</v>
      </c>
      <c r="H25" s="108">
        <v>1.692541</v>
      </c>
      <c r="I25" s="101">
        <v>32</v>
      </c>
      <c r="J25" s="40">
        <v>88</v>
      </c>
      <c r="K25" s="87" t="s">
        <v>116</v>
      </c>
      <c r="L25" s="108">
        <v>0.280667</v>
      </c>
      <c r="M25" s="101" t="s">
        <v>16</v>
      </c>
      <c r="N25" s="104">
        <v>1</v>
      </c>
      <c r="O25" s="95"/>
    </row>
    <row r="26" spans="1:15" s="51" customFormat="1" ht="15.75">
      <c r="A26" s="50" t="s">
        <v>100</v>
      </c>
      <c r="B26" s="84">
        <v>517</v>
      </c>
      <c r="C26" s="84"/>
      <c r="D26" s="85" t="s">
        <v>117</v>
      </c>
      <c r="E26" s="101">
        <v>5</v>
      </c>
      <c r="F26" s="37">
        <v>19</v>
      </c>
      <c r="G26" s="78"/>
      <c r="H26" s="85" t="s">
        <v>117</v>
      </c>
      <c r="I26" s="101">
        <v>102</v>
      </c>
      <c r="J26" s="40">
        <v>375</v>
      </c>
      <c r="K26" s="78"/>
      <c r="L26" s="85" t="s">
        <v>117</v>
      </c>
      <c r="M26" s="101" t="s">
        <v>16</v>
      </c>
      <c r="N26" s="104">
        <v>-12</v>
      </c>
      <c r="O26" s="95"/>
    </row>
    <row r="27" spans="1:15" s="51" customFormat="1" ht="15.75">
      <c r="A27" s="50" t="s">
        <v>41</v>
      </c>
      <c r="B27" s="50" t="s">
        <v>42</v>
      </c>
      <c r="C27" s="50"/>
      <c r="D27" s="65">
        <v>672.687</v>
      </c>
      <c r="E27" s="101">
        <v>269</v>
      </c>
      <c r="F27" s="37">
        <v>239</v>
      </c>
      <c r="G27" s="78"/>
      <c r="H27" s="107">
        <v>73.125906</v>
      </c>
      <c r="I27" s="101">
        <v>339</v>
      </c>
      <c r="J27" s="36">
        <v>2873</v>
      </c>
      <c r="K27" s="83"/>
      <c r="L27" s="107">
        <v>17.598689</v>
      </c>
      <c r="M27" s="101">
        <v>136</v>
      </c>
      <c r="N27" s="37">
        <v>363</v>
      </c>
      <c r="O27" s="95"/>
    </row>
    <row r="28" spans="1:15" s="51" customFormat="1" ht="15.75">
      <c r="A28" s="50" t="s">
        <v>43</v>
      </c>
      <c r="B28" s="50" t="s">
        <v>44</v>
      </c>
      <c r="C28" s="50"/>
      <c r="D28" s="65">
        <v>1179.391</v>
      </c>
      <c r="E28" s="102">
        <v>1180</v>
      </c>
      <c r="F28" s="37">
        <v>604</v>
      </c>
      <c r="G28" s="78"/>
      <c r="H28" s="107">
        <v>70.504236</v>
      </c>
      <c r="I28" s="101">
        <v>231</v>
      </c>
      <c r="J28" s="37">
        <v>223</v>
      </c>
      <c r="K28" s="78"/>
      <c r="L28" s="107">
        <v>27.90699</v>
      </c>
      <c r="M28" s="101">
        <v>54</v>
      </c>
      <c r="N28" s="37">
        <v>10</v>
      </c>
      <c r="O28" s="95"/>
    </row>
    <row r="29" spans="1:15" s="51" customFormat="1" ht="31.5">
      <c r="A29" s="99" t="s">
        <v>130</v>
      </c>
      <c r="B29" s="50" t="s">
        <v>46</v>
      </c>
      <c r="C29" s="50"/>
      <c r="D29" s="65">
        <v>2950.964</v>
      </c>
      <c r="E29" s="101">
        <v>164</v>
      </c>
      <c r="F29" s="37">
        <v>780</v>
      </c>
      <c r="G29" s="78"/>
      <c r="H29" s="107">
        <v>137.681834</v>
      </c>
      <c r="I29" s="101">
        <v>232</v>
      </c>
      <c r="J29" s="37">
        <v>722</v>
      </c>
      <c r="K29" s="78"/>
      <c r="L29" s="107">
        <v>56.86181</v>
      </c>
      <c r="M29" s="101">
        <v>56</v>
      </c>
      <c r="N29" s="37">
        <v>18</v>
      </c>
      <c r="O29" s="95"/>
    </row>
    <row r="30" spans="1:15" s="51" customFormat="1" ht="15.75">
      <c r="A30" s="50" t="s">
        <v>47</v>
      </c>
      <c r="B30" s="50" t="s">
        <v>48</v>
      </c>
      <c r="C30" s="50"/>
      <c r="D30" s="65">
        <v>352.504</v>
      </c>
      <c r="E30" s="101">
        <v>28</v>
      </c>
      <c r="F30" s="37">
        <v>99</v>
      </c>
      <c r="G30" s="78"/>
      <c r="H30" s="107">
        <v>35.245418</v>
      </c>
      <c r="I30" s="101">
        <v>105</v>
      </c>
      <c r="J30" s="37">
        <v>72</v>
      </c>
      <c r="K30" s="78"/>
      <c r="L30" s="107">
        <v>16.048668</v>
      </c>
      <c r="M30" s="101">
        <v>38</v>
      </c>
      <c r="N30" s="37">
        <v>6</v>
      </c>
      <c r="O30" s="95"/>
    </row>
    <row r="31" spans="1:15" s="51" customFormat="1" ht="30.75" customHeight="1">
      <c r="A31" s="99" t="s">
        <v>129</v>
      </c>
      <c r="B31" s="50" t="s">
        <v>50</v>
      </c>
      <c r="C31" s="50"/>
      <c r="D31" s="65">
        <f>55.696+351.845</f>
        <v>407.54100000000005</v>
      </c>
      <c r="E31" s="101">
        <v>18</v>
      </c>
      <c r="F31" s="37">
        <v>65</v>
      </c>
      <c r="G31" s="78"/>
      <c r="H31" s="107">
        <v>11.251446</v>
      </c>
      <c r="I31" s="101">
        <v>38</v>
      </c>
      <c r="J31" s="103">
        <v>27</v>
      </c>
      <c r="K31" s="78"/>
      <c r="L31" s="107">
        <v>4.332444000000001</v>
      </c>
      <c r="M31" s="101">
        <v>8</v>
      </c>
      <c r="N31" s="105">
        <v>2</v>
      </c>
      <c r="O31" s="95"/>
    </row>
    <row r="32" spans="1:15" s="51" customFormat="1" ht="31.5">
      <c r="A32" s="99" t="s">
        <v>131</v>
      </c>
      <c r="B32" s="50" t="s">
        <v>52</v>
      </c>
      <c r="C32" s="50"/>
      <c r="D32" s="65">
        <v>735.232</v>
      </c>
      <c r="E32" s="101">
        <v>39</v>
      </c>
      <c r="F32" s="37">
        <v>227</v>
      </c>
      <c r="G32" s="78"/>
      <c r="H32" s="107">
        <v>31.394764</v>
      </c>
      <c r="I32" s="101">
        <v>28</v>
      </c>
      <c r="J32" s="103">
        <v>152</v>
      </c>
      <c r="K32" s="78"/>
      <c r="L32" s="107">
        <v>16.062373</v>
      </c>
      <c r="M32" s="101">
        <v>6</v>
      </c>
      <c r="N32" s="105">
        <v>7</v>
      </c>
      <c r="O32" s="95"/>
    </row>
    <row r="33" spans="1:15" s="51" customFormat="1" ht="15.75">
      <c r="A33" s="50" t="s">
        <v>53</v>
      </c>
      <c r="B33" s="50" t="s">
        <v>54</v>
      </c>
      <c r="C33" s="50"/>
      <c r="D33" s="85" t="s">
        <v>55</v>
      </c>
      <c r="E33" s="101">
        <v>24</v>
      </c>
      <c r="F33" s="37">
        <v>50</v>
      </c>
      <c r="G33" s="78"/>
      <c r="H33" s="108" t="s">
        <v>55</v>
      </c>
      <c r="I33" s="101">
        <v>34</v>
      </c>
      <c r="J33" s="103">
        <v>729</v>
      </c>
      <c r="K33" s="78"/>
      <c r="L33" s="108" t="s">
        <v>55</v>
      </c>
      <c r="M33" s="101">
        <v>10</v>
      </c>
      <c r="N33" s="105">
        <v>116</v>
      </c>
      <c r="O33" s="95"/>
    </row>
    <row r="34" spans="1:15" s="51" customFormat="1" ht="30.75" customHeight="1">
      <c r="A34" s="99" t="s">
        <v>132</v>
      </c>
      <c r="B34" s="50" t="s">
        <v>57</v>
      </c>
      <c r="C34" s="50"/>
      <c r="D34" s="65">
        <v>1994.817</v>
      </c>
      <c r="E34" s="101">
        <v>52</v>
      </c>
      <c r="F34" s="37">
        <v>246</v>
      </c>
      <c r="G34" s="78"/>
      <c r="H34" s="107">
        <v>49.986835</v>
      </c>
      <c r="I34" s="101">
        <v>53</v>
      </c>
      <c r="J34" s="37">
        <v>398</v>
      </c>
      <c r="K34" s="78"/>
      <c r="L34" s="107">
        <v>14.074703</v>
      </c>
      <c r="M34" s="101">
        <v>4</v>
      </c>
      <c r="N34" s="37">
        <v>11</v>
      </c>
      <c r="O34" s="95"/>
    </row>
    <row r="35" spans="1:15" s="51" customFormat="1" ht="15.75">
      <c r="A35" s="50" t="s">
        <v>58</v>
      </c>
      <c r="B35" s="50" t="s">
        <v>59</v>
      </c>
      <c r="C35" s="50"/>
      <c r="D35" s="65">
        <v>473.778</v>
      </c>
      <c r="E35" s="101">
        <v>8</v>
      </c>
      <c r="F35" s="37">
        <v>44</v>
      </c>
      <c r="G35" s="78"/>
      <c r="H35" s="107">
        <v>6.926461</v>
      </c>
      <c r="I35" s="101">
        <v>3</v>
      </c>
      <c r="J35" s="37">
        <v>32</v>
      </c>
      <c r="K35" s="78"/>
      <c r="L35" s="107">
        <v>2.455538</v>
      </c>
      <c r="M35" s="101" t="s">
        <v>16</v>
      </c>
      <c r="N35" s="37">
        <v>2</v>
      </c>
      <c r="O35" s="95"/>
    </row>
    <row r="36" spans="1:15" s="51" customFormat="1" ht="15.75">
      <c r="A36" s="50" t="s">
        <v>60</v>
      </c>
      <c r="B36" s="50" t="s">
        <v>61</v>
      </c>
      <c r="C36" s="50"/>
      <c r="D36" s="65">
        <v>1778.007</v>
      </c>
      <c r="E36" s="101">
        <v>57</v>
      </c>
      <c r="F36" s="37">
        <v>370</v>
      </c>
      <c r="G36" s="78"/>
      <c r="H36" s="107">
        <v>104.158816</v>
      </c>
      <c r="I36" s="101">
        <v>119</v>
      </c>
      <c r="J36" s="37">
        <v>492</v>
      </c>
      <c r="K36" s="78"/>
      <c r="L36" s="107">
        <v>41.963329</v>
      </c>
      <c r="M36" s="101">
        <v>16</v>
      </c>
      <c r="N36" s="37">
        <v>20</v>
      </c>
      <c r="O36" s="95"/>
    </row>
    <row r="37" spans="1:15" s="51" customFormat="1" ht="15.75">
      <c r="A37" s="50" t="s">
        <v>122</v>
      </c>
      <c r="B37" s="50" t="s">
        <v>63</v>
      </c>
      <c r="C37" s="50"/>
      <c r="D37" s="65">
        <v>1132.171</v>
      </c>
      <c r="E37" s="101">
        <v>45</v>
      </c>
      <c r="F37" s="37">
        <v>119</v>
      </c>
      <c r="G37" s="78"/>
      <c r="H37" s="107">
        <v>26.35932</v>
      </c>
      <c r="I37" s="101">
        <v>35</v>
      </c>
      <c r="J37" s="37">
        <v>75</v>
      </c>
      <c r="K37" s="78"/>
      <c r="L37" s="107">
        <v>5.792899</v>
      </c>
      <c r="M37" s="101">
        <v>-1</v>
      </c>
      <c r="N37" s="37">
        <v>3</v>
      </c>
      <c r="O37" s="95"/>
    </row>
    <row r="38" spans="1:15" s="51" customFormat="1" ht="15.75">
      <c r="A38" s="50" t="s">
        <v>65</v>
      </c>
      <c r="B38" s="50" t="s">
        <v>66</v>
      </c>
      <c r="C38" s="50"/>
      <c r="D38" s="65">
        <v>383.77</v>
      </c>
      <c r="E38" s="101">
        <v>91</v>
      </c>
      <c r="F38" s="37">
        <v>281</v>
      </c>
      <c r="G38" s="78"/>
      <c r="H38" s="107">
        <v>39.720751</v>
      </c>
      <c r="I38" s="101">
        <v>114</v>
      </c>
      <c r="J38" s="37">
        <v>376</v>
      </c>
      <c r="K38" s="78"/>
      <c r="L38" s="107">
        <v>1.391146</v>
      </c>
      <c r="M38" s="101">
        <v>1</v>
      </c>
      <c r="N38" s="37">
        <v>12</v>
      </c>
      <c r="O38" s="95"/>
    </row>
    <row r="39" spans="1:15" s="51" customFormat="1" ht="15.75">
      <c r="A39" s="50" t="s">
        <v>67</v>
      </c>
      <c r="B39" s="50" t="s">
        <v>68</v>
      </c>
      <c r="C39" s="50"/>
      <c r="D39" s="65">
        <v>48.805</v>
      </c>
      <c r="E39" s="101">
        <v>29</v>
      </c>
      <c r="F39" s="37">
        <v>37</v>
      </c>
      <c r="G39" s="78"/>
      <c r="H39" s="107">
        <v>4.807254</v>
      </c>
      <c r="I39" s="101">
        <v>52</v>
      </c>
      <c r="J39" s="37">
        <v>88</v>
      </c>
      <c r="K39" s="78"/>
      <c r="L39" s="107">
        <v>0.008822</v>
      </c>
      <c r="M39" s="101">
        <v>-1</v>
      </c>
      <c r="N39" s="37">
        <v>3</v>
      </c>
      <c r="O39" s="95"/>
    </row>
    <row r="40" spans="1:15" s="51" customFormat="1" ht="15.75">
      <c r="A40" s="50" t="s">
        <v>69</v>
      </c>
      <c r="B40" s="50" t="s">
        <v>70</v>
      </c>
      <c r="C40" s="50"/>
      <c r="D40" s="65">
        <v>334.965</v>
      </c>
      <c r="E40" s="101">
        <v>61</v>
      </c>
      <c r="F40" s="37">
        <v>244</v>
      </c>
      <c r="G40" s="78"/>
      <c r="H40" s="107">
        <v>34.913497</v>
      </c>
      <c r="I40" s="101">
        <v>63</v>
      </c>
      <c r="J40" s="37">
        <v>289</v>
      </c>
      <c r="K40" s="78"/>
      <c r="L40" s="107">
        <v>1.382324</v>
      </c>
      <c r="M40" s="101">
        <v>1</v>
      </c>
      <c r="N40" s="37">
        <v>9</v>
      </c>
      <c r="O40" s="95"/>
    </row>
    <row r="41" spans="1:15" s="51" customFormat="1" ht="15.75">
      <c r="A41" s="50" t="s">
        <v>114</v>
      </c>
      <c r="B41" s="50" t="s">
        <v>72</v>
      </c>
      <c r="C41" s="50"/>
      <c r="D41" s="65">
        <f>2089.346+265.62</f>
        <v>2354.966</v>
      </c>
      <c r="E41" s="101">
        <v>58</v>
      </c>
      <c r="F41" s="37">
        <v>333</v>
      </c>
      <c r="G41" s="78"/>
      <c r="H41" s="107">
        <v>76.641289</v>
      </c>
      <c r="I41" s="101">
        <v>17</v>
      </c>
      <c r="J41" s="37">
        <v>169</v>
      </c>
      <c r="K41" s="78"/>
      <c r="L41" s="107">
        <v>18.139233</v>
      </c>
      <c r="M41" s="101">
        <v>1</v>
      </c>
      <c r="N41" s="37">
        <v>3</v>
      </c>
      <c r="O41" s="95"/>
    </row>
    <row r="42" spans="1:15" s="51" customFormat="1" ht="15.75">
      <c r="A42" s="50" t="s">
        <v>73</v>
      </c>
      <c r="B42" s="50" t="s">
        <v>74</v>
      </c>
      <c r="C42" s="50"/>
      <c r="D42" s="65">
        <v>344.689</v>
      </c>
      <c r="E42" s="101">
        <v>15</v>
      </c>
      <c r="F42" s="37">
        <v>107</v>
      </c>
      <c r="G42" s="78"/>
      <c r="H42" s="107">
        <v>24.419559</v>
      </c>
      <c r="I42" s="101">
        <v>6</v>
      </c>
      <c r="J42" s="37">
        <v>61</v>
      </c>
      <c r="K42" s="78"/>
      <c r="L42" s="107">
        <v>2.930959</v>
      </c>
      <c r="M42" s="101" t="s">
        <v>16</v>
      </c>
      <c r="N42" s="37">
        <v>1</v>
      </c>
      <c r="O42" s="95"/>
    </row>
    <row r="43" spans="1:15" s="51" customFormat="1" ht="15.75">
      <c r="A43" s="50" t="s">
        <v>75</v>
      </c>
      <c r="B43" s="50" t="s">
        <v>76</v>
      </c>
      <c r="C43" s="50"/>
      <c r="D43" s="65">
        <v>1338.687</v>
      </c>
      <c r="E43" s="101">
        <v>33</v>
      </c>
      <c r="F43" s="37">
        <v>134</v>
      </c>
      <c r="G43" s="78"/>
      <c r="H43" s="107">
        <v>33.591931</v>
      </c>
      <c r="I43" s="101">
        <v>8</v>
      </c>
      <c r="J43" s="37">
        <v>69</v>
      </c>
      <c r="K43" s="78"/>
      <c r="L43" s="107">
        <v>10.578988</v>
      </c>
      <c r="M43" s="101" t="s">
        <v>16</v>
      </c>
      <c r="N43" s="37">
        <v>1</v>
      </c>
      <c r="O43" s="95"/>
    </row>
    <row r="44" spans="1:15" s="51" customFormat="1" ht="15.75" customHeight="1">
      <c r="A44" s="99" t="s">
        <v>112</v>
      </c>
      <c r="B44" s="50" t="s">
        <v>78</v>
      </c>
      <c r="C44" s="50"/>
      <c r="D44" s="65">
        <v>265.62</v>
      </c>
      <c r="E44" s="101" t="s">
        <v>16</v>
      </c>
      <c r="F44" s="37">
        <v>39</v>
      </c>
      <c r="G44" s="78"/>
      <c r="H44" s="107">
        <v>3.635138</v>
      </c>
      <c r="I44" s="101" t="s">
        <v>16</v>
      </c>
      <c r="J44" s="103">
        <v>10</v>
      </c>
      <c r="K44" s="78"/>
      <c r="L44" s="107">
        <v>1.681245</v>
      </c>
      <c r="M44" s="101" t="s">
        <v>16</v>
      </c>
      <c r="N44" s="105">
        <v>0</v>
      </c>
      <c r="O44" s="95"/>
    </row>
    <row r="45" spans="1:15" s="51" customFormat="1" ht="15.75">
      <c r="A45" s="50" t="s">
        <v>79</v>
      </c>
      <c r="B45" s="84" t="s">
        <v>13</v>
      </c>
      <c r="C45" s="84"/>
      <c r="D45" s="65">
        <v>284.398</v>
      </c>
      <c r="E45" s="101">
        <v>3</v>
      </c>
      <c r="F45" s="37">
        <v>3</v>
      </c>
      <c r="G45" s="78"/>
      <c r="H45" s="107">
        <v>3.566169</v>
      </c>
      <c r="I45" s="101" t="s">
        <v>16</v>
      </c>
      <c r="J45" s="103">
        <v>0</v>
      </c>
      <c r="K45" s="78"/>
      <c r="L45" s="107">
        <v>1.362773</v>
      </c>
      <c r="M45" s="101" t="s">
        <v>16</v>
      </c>
      <c r="N45" s="105">
        <v>0</v>
      </c>
      <c r="O45" s="95"/>
    </row>
    <row r="46" spans="1:15" s="51" customFormat="1" ht="15.75">
      <c r="A46" s="63"/>
      <c r="B46" s="63"/>
      <c r="C46" s="63"/>
      <c r="D46" s="63"/>
      <c r="E46" s="63"/>
      <c r="F46" s="63"/>
      <c r="G46" s="64"/>
      <c r="H46" s="63"/>
      <c r="I46" s="63"/>
      <c r="J46" s="63"/>
      <c r="K46" s="64"/>
      <c r="L46" s="63"/>
      <c r="M46" s="63"/>
      <c r="N46" s="63"/>
      <c r="O46" s="95"/>
    </row>
    <row r="47" spans="1:14" s="51" customFormat="1" ht="15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</row>
    <row r="48" spans="1:14" s="51" customFormat="1" ht="15.75">
      <c r="A48" s="50" t="s">
        <v>88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</row>
    <row r="49" spans="1:14" s="51" customFormat="1" ht="15.75">
      <c r="A49" s="50" t="s">
        <v>89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</row>
  </sheetData>
  <mergeCells count="10">
    <mergeCell ref="C6:F6"/>
    <mergeCell ref="G6:J6"/>
    <mergeCell ref="K6:N6"/>
    <mergeCell ref="D7:D8"/>
    <mergeCell ref="H7:H8"/>
    <mergeCell ref="I7:I8"/>
    <mergeCell ref="J7:J8"/>
    <mergeCell ref="L7:L8"/>
    <mergeCell ref="M7:M8"/>
    <mergeCell ref="N7:N8"/>
  </mergeCells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landscape" scale="39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50" t="s">
        <v>125</v>
      </c>
    </row>
    <row r="2" ht="15.75">
      <c r="A2" s="50"/>
    </row>
    <row r="3" ht="15.75">
      <c r="A3" s="109" t="s">
        <v>126</v>
      </c>
    </row>
    <row r="4" ht="15.75">
      <c r="A4" s="50"/>
    </row>
    <row r="5" ht="15.75">
      <c r="A5" s="50" t="s">
        <v>128</v>
      </c>
    </row>
    <row r="6" ht="16.5">
      <c r="A6" s="98" t="s">
        <v>0</v>
      </c>
    </row>
    <row r="7" ht="15.75">
      <c r="A7" s="50" t="s">
        <v>1</v>
      </c>
    </row>
    <row r="8" ht="15.75">
      <c r="A8" s="50" t="s">
        <v>2</v>
      </c>
    </row>
    <row r="9" ht="15.75">
      <c r="A9" s="50" t="s">
        <v>3</v>
      </c>
    </row>
    <row r="10" ht="15.75">
      <c r="A10" s="50" t="s">
        <v>4</v>
      </c>
    </row>
    <row r="12" ht="15.75">
      <c r="A12" s="50" t="s">
        <v>95</v>
      </c>
    </row>
    <row r="13" ht="15.75">
      <c r="A13" s="50" t="s">
        <v>91</v>
      </c>
    </row>
    <row r="14" ht="15.75">
      <c r="A14" s="50" t="s">
        <v>121</v>
      </c>
    </row>
    <row r="15" ht="15.75">
      <c r="A15" s="50" t="s">
        <v>80</v>
      </c>
    </row>
    <row r="16" ht="15.75">
      <c r="A16" s="50"/>
    </row>
    <row r="17" ht="15.75">
      <c r="A17" s="50" t="s">
        <v>92</v>
      </c>
    </row>
    <row r="18" ht="15.75">
      <c r="A18" s="50" t="s">
        <v>81</v>
      </c>
    </row>
    <row r="19" ht="15.75">
      <c r="A19" s="50" t="s">
        <v>82</v>
      </c>
    </row>
    <row r="20" ht="15.75">
      <c r="A20" s="50" t="s">
        <v>83</v>
      </c>
    </row>
    <row r="21" ht="15.75">
      <c r="A21" s="50" t="s">
        <v>119</v>
      </c>
    </row>
    <row r="22" ht="15.75">
      <c r="A22" s="50" t="s">
        <v>118</v>
      </c>
    </row>
    <row r="23" ht="15.75">
      <c r="A23" s="50" t="s">
        <v>120</v>
      </c>
    </row>
    <row r="24" ht="15.75">
      <c r="A24" s="50" t="s">
        <v>115</v>
      </c>
    </row>
    <row r="25" ht="15.75">
      <c r="A25" s="50"/>
    </row>
    <row r="26" ht="15.75">
      <c r="A26" s="50" t="s">
        <v>88</v>
      </c>
    </row>
    <row r="27" ht="15.75">
      <c r="A27" s="50" t="s">
        <v>89</v>
      </c>
    </row>
    <row r="28" ht="15.75">
      <c r="A28" s="50"/>
    </row>
    <row r="29" ht="15.75">
      <c r="A29" s="50" t="s">
        <v>133</v>
      </c>
    </row>
    <row r="30" ht="15.75">
      <c r="A30" s="110" t="s">
        <v>94</v>
      </c>
    </row>
  </sheetData>
  <hyperlinks>
    <hyperlink ref="A3" location="Data!A1" display="Back to data"/>
    <hyperlink ref="A30" r:id="rId1" display="http://www.irs.gov/taxstats/index.htm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68.796875" style="90" customWidth="1"/>
    <col min="2" max="2" width="12" style="90" customWidth="1"/>
    <col min="3" max="3" width="5.69921875" style="90" customWidth="1"/>
    <col min="4" max="4" width="18.69921875" style="90" customWidth="1"/>
    <col min="5" max="6" width="14.69921875" style="90" customWidth="1"/>
    <col min="7" max="7" width="7.09765625" style="90" customWidth="1"/>
    <col min="8" max="8" width="18.69921875" style="90" customWidth="1"/>
    <col min="9" max="10" width="14.69921875" style="90" customWidth="1"/>
    <col min="11" max="11" width="5.59765625" style="90" customWidth="1"/>
    <col min="12" max="12" width="18.69921875" style="90" customWidth="1"/>
    <col min="13" max="14" width="14.69921875" style="90" customWidth="1"/>
    <col min="15" max="16384" width="9.69921875" style="90" customWidth="1"/>
  </cols>
  <sheetData>
    <row r="1" spans="1:14" s="51" customFormat="1" ht="16.5">
      <c r="A1" s="50" t="s">
        <v>124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51" customFormat="1" ht="15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s="51" customFormat="1" ht="16.5">
      <c r="A3" s="98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s="51" customFormat="1" ht="15.75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51" customFormat="1" ht="15.75">
      <c r="A5" s="50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s="51" customFormat="1" ht="15.75">
      <c r="A6" s="50" t="s">
        <v>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s="51" customFormat="1" ht="15.75">
      <c r="A7" s="50" t="s">
        <v>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s="51" customFormat="1" ht="15.7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s="51" customFormat="1" ht="15.75">
      <c r="A9" s="52"/>
      <c r="B9" s="52"/>
      <c r="C9" s="52"/>
      <c r="D9" s="52"/>
      <c r="E9" s="52"/>
      <c r="F9" s="52"/>
      <c r="G9" s="53"/>
      <c r="H9" s="52"/>
      <c r="I9" s="52"/>
      <c r="J9" s="52"/>
      <c r="K9" s="53"/>
      <c r="L9" s="52"/>
      <c r="M9" s="52"/>
      <c r="N9" s="52"/>
    </row>
    <row r="10" spans="1:14" s="51" customFormat="1" ht="15.75">
      <c r="A10" s="50"/>
      <c r="B10" s="50"/>
      <c r="C10" s="111" t="s">
        <v>96</v>
      </c>
      <c r="D10" s="112"/>
      <c r="E10" s="112"/>
      <c r="F10" s="113"/>
      <c r="G10" s="114" t="s">
        <v>98</v>
      </c>
      <c r="H10" s="112"/>
      <c r="I10" s="112"/>
      <c r="J10" s="113"/>
      <c r="K10" s="114" t="s">
        <v>97</v>
      </c>
      <c r="L10" s="112"/>
      <c r="M10" s="112"/>
      <c r="N10" s="112"/>
    </row>
    <row r="11" spans="1:14" s="51" customFormat="1" ht="15.75">
      <c r="A11" s="56" t="s">
        <v>6</v>
      </c>
      <c r="B11" s="50"/>
      <c r="C11" s="50"/>
      <c r="D11" s="57"/>
      <c r="E11" s="57"/>
      <c r="F11" s="57"/>
      <c r="G11" s="58"/>
      <c r="H11" s="59"/>
      <c r="I11" s="57"/>
      <c r="J11" s="57"/>
      <c r="K11" s="58"/>
      <c r="L11" s="59"/>
      <c r="M11" s="57"/>
      <c r="N11" s="57"/>
    </row>
    <row r="12" spans="1:14" s="51" customFormat="1" ht="33.75" customHeight="1">
      <c r="A12" s="50"/>
      <c r="B12" s="56" t="s">
        <v>7</v>
      </c>
      <c r="C12" s="56"/>
      <c r="D12" s="60" t="s">
        <v>107</v>
      </c>
      <c r="E12" s="54" t="s">
        <v>10</v>
      </c>
      <c r="F12" s="54" t="s">
        <v>11</v>
      </c>
      <c r="G12" s="55"/>
      <c r="H12" s="60" t="s">
        <v>107</v>
      </c>
      <c r="I12" s="54" t="s">
        <v>10</v>
      </c>
      <c r="J12" s="54" t="s">
        <v>11</v>
      </c>
      <c r="K12" s="55"/>
      <c r="L12" s="60" t="s">
        <v>107</v>
      </c>
      <c r="M12" s="54" t="s">
        <v>10</v>
      </c>
      <c r="N12" s="54" t="s">
        <v>11</v>
      </c>
    </row>
    <row r="13" spans="1:14" s="51" customFormat="1" ht="15.75">
      <c r="A13" s="50"/>
      <c r="B13" s="56" t="s">
        <v>8</v>
      </c>
      <c r="C13" s="56"/>
      <c r="D13" s="57"/>
      <c r="E13" s="57"/>
      <c r="F13" s="57"/>
      <c r="G13" s="58"/>
      <c r="H13" s="59"/>
      <c r="I13" s="57"/>
      <c r="J13" s="57"/>
      <c r="K13" s="58"/>
      <c r="L13" s="59"/>
      <c r="M13" s="57"/>
      <c r="N13" s="57"/>
    </row>
    <row r="14" spans="1:14" s="51" customFormat="1" ht="16.5">
      <c r="A14" s="50"/>
      <c r="B14" s="50"/>
      <c r="C14" s="50"/>
      <c r="D14" s="49">
        <v>2003</v>
      </c>
      <c r="E14" s="49">
        <v>2003</v>
      </c>
      <c r="F14" s="49">
        <v>2003</v>
      </c>
      <c r="G14" s="61"/>
      <c r="H14" s="62">
        <v>2003</v>
      </c>
      <c r="I14" s="49">
        <v>2003</v>
      </c>
      <c r="J14" s="49">
        <v>2003</v>
      </c>
      <c r="K14" s="61"/>
      <c r="L14" s="62">
        <v>2003</v>
      </c>
      <c r="M14" s="62">
        <v>2003</v>
      </c>
      <c r="N14" s="49">
        <v>2003</v>
      </c>
    </row>
    <row r="15" spans="1:14" s="51" customFormat="1" ht="15.75">
      <c r="A15" s="63"/>
      <c r="B15" s="63"/>
      <c r="C15" s="63"/>
      <c r="D15" s="63"/>
      <c r="E15" s="63"/>
      <c r="F15" s="63"/>
      <c r="G15" s="64"/>
      <c r="H15" s="63"/>
      <c r="I15" s="63"/>
      <c r="J15" s="63"/>
      <c r="K15" s="64"/>
      <c r="L15" s="63"/>
      <c r="M15" s="63"/>
      <c r="N15" s="63"/>
    </row>
    <row r="16" spans="1:15" s="75" customFormat="1" ht="16.5">
      <c r="A16" s="49" t="s">
        <v>12</v>
      </c>
      <c r="B16" s="67" t="s">
        <v>13</v>
      </c>
      <c r="C16" s="67"/>
      <c r="D16" s="68">
        <v>19710</v>
      </c>
      <c r="E16" s="69">
        <v>2375</v>
      </c>
      <c r="F16" s="70">
        <v>5401</v>
      </c>
      <c r="G16" s="71"/>
      <c r="H16" s="72">
        <v>1050</v>
      </c>
      <c r="I16" s="73">
        <v>2818</v>
      </c>
      <c r="J16" s="70">
        <v>19755</v>
      </c>
      <c r="K16" s="71"/>
      <c r="L16" s="72">
        <v>230</v>
      </c>
      <c r="M16" s="74">
        <v>301</v>
      </c>
      <c r="N16" s="92">
        <v>780</v>
      </c>
      <c r="O16" s="93"/>
    </row>
    <row r="17" spans="1:15" s="51" customFormat="1" ht="15.75">
      <c r="A17" s="50" t="s">
        <v>14</v>
      </c>
      <c r="B17" s="50" t="s">
        <v>15</v>
      </c>
      <c r="C17" s="50"/>
      <c r="D17" s="65">
        <v>264</v>
      </c>
      <c r="E17" s="76">
        <v>122</v>
      </c>
      <c r="F17" s="77">
        <v>143</v>
      </c>
      <c r="G17" s="78"/>
      <c r="H17" s="66">
        <v>15</v>
      </c>
      <c r="I17" s="79">
        <v>23</v>
      </c>
      <c r="J17" s="77">
        <v>114</v>
      </c>
      <c r="K17" s="78"/>
      <c r="L17" s="66">
        <v>1</v>
      </c>
      <c r="M17" s="79" t="s">
        <v>64</v>
      </c>
      <c r="N17" s="94">
        <v>1</v>
      </c>
      <c r="O17" s="95"/>
    </row>
    <row r="18" spans="1:15" s="51" customFormat="1" ht="15.75">
      <c r="A18" s="50" t="s">
        <v>17</v>
      </c>
      <c r="B18" s="50" t="s">
        <v>18</v>
      </c>
      <c r="C18" s="50"/>
      <c r="D18" s="65">
        <v>127</v>
      </c>
      <c r="E18" s="76">
        <v>28</v>
      </c>
      <c r="F18" s="77">
        <v>30</v>
      </c>
      <c r="G18" s="78"/>
      <c r="H18" s="66">
        <v>8</v>
      </c>
      <c r="I18" s="79">
        <v>69</v>
      </c>
      <c r="J18" s="77">
        <v>178</v>
      </c>
      <c r="K18" s="78"/>
      <c r="L18" s="80">
        <v>1</v>
      </c>
      <c r="M18" s="79">
        <v>19</v>
      </c>
      <c r="N18" s="94">
        <v>11</v>
      </c>
      <c r="O18" s="95"/>
    </row>
    <row r="19" spans="1:15" s="51" customFormat="1" ht="15.75">
      <c r="A19" s="50" t="s">
        <v>19</v>
      </c>
      <c r="B19" s="50" t="s">
        <v>20</v>
      </c>
      <c r="C19" s="50"/>
      <c r="D19" s="65">
        <v>10</v>
      </c>
      <c r="E19" s="76">
        <v>2</v>
      </c>
      <c r="F19" s="77">
        <v>9</v>
      </c>
      <c r="G19" s="78"/>
      <c r="H19" s="81" t="s">
        <v>16</v>
      </c>
      <c r="I19" s="79">
        <v>152</v>
      </c>
      <c r="J19" s="77">
        <v>522</v>
      </c>
      <c r="K19" s="78"/>
      <c r="L19" s="80" t="s">
        <v>16</v>
      </c>
      <c r="M19" s="79">
        <v>2</v>
      </c>
      <c r="N19" s="94">
        <v>-5</v>
      </c>
      <c r="O19" s="95"/>
    </row>
    <row r="20" spans="1:15" s="51" customFormat="1" ht="15.75">
      <c r="A20" s="50" t="s">
        <v>21</v>
      </c>
      <c r="B20" s="50" t="s">
        <v>22</v>
      </c>
      <c r="C20" s="50"/>
      <c r="D20" s="65">
        <v>2491</v>
      </c>
      <c r="E20" s="76">
        <v>140</v>
      </c>
      <c r="F20" s="77">
        <v>676</v>
      </c>
      <c r="G20" s="78"/>
      <c r="H20" s="66">
        <v>176</v>
      </c>
      <c r="I20" s="79">
        <v>192</v>
      </c>
      <c r="J20" s="82">
        <v>1129</v>
      </c>
      <c r="K20" s="83"/>
      <c r="L20" s="66">
        <v>29</v>
      </c>
      <c r="M20" s="79">
        <v>14</v>
      </c>
      <c r="N20" s="94">
        <v>29</v>
      </c>
      <c r="O20" s="95"/>
    </row>
    <row r="21" spans="1:15" s="51" customFormat="1" ht="15.75">
      <c r="A21" s="50" t="s">
        <v>23</v>
      </c>
      <c r="B21" s="84">
        <v>238</v>
      </c>
      <c r="C21" s="50"/>
      <c r="D21" s="65">
        <v>1998</v>
      </c>
      <c r="E21" s="76">
        <v>54</v>
      </c>
      <c r="F21" s="77">
        <v>405</v>
      </c>
      <c r="G21" s="78"/>
      <c r="H21" s="66">
        <v>120</v>
      </c>
      <c r="I21" s="79">
        <v>32</v>
      </c>
      <c r="J21" s="77">
        <v>460</v>
      </c>
      <c r="K21" s="78"/>
      <c r="L21" s="66">
        <v>23</v>
      </c>
      <c r="M21" s="79">
        <v>2</v>
      </c>
      <c r="N21" s="94">
        <v>9</v>
      </c>
      <c r="O21" s="95"/>
    </row>
    <row r="22" spans="1:15" s="51" customFormat="1" ht="15.75">
      <c r="A22" s="50" t="s">
        <v>25</v>
      </c>
      <c r="B22" s="50" t="s">
        <v>26</v>
      </c>
      <c r="C22" s="50"/>
      <c r="D22" s="65">
        <v>309</v>
      </c>
      <c r="E22" s="76">
        <v>40</v>
      </c>
      <c r="F22" s="77">
        <v>281</v>
      </c>
      <c r="G22" s="78"/>
      <c r="H22" s="66">
        <v>22</v>
      </c>
      <c r="I22" s="79">
        <v>509</v>
      </c>
      <c r="J22" s="82">
        <v>5195</v>
      </c>
      <c r="K22" s="83"/>
      <c r="L22" s="66">
        <v>2</v>
      </c>
      <c r="M22" s="79">
        <v>24</v>
      </c>
      <c r="N22" s="94">
        <v>186</v>
      </c>
      <c r="O22" s="95"/>
    </row>
    <row r="23" spans="1:15" s="51" customFormat="1" ht="15.75">
      <c r="A23" s="50" t="s">
        <v>27</v>
      </c>
      <c r="B23" s="84" t="s">
        <v>13</v>
      </c>
      <c r="C23" s="84"/>
      <c r="D23" s="65">
        <v>2705</v>
      </c>
      <c r="E23" s="76">
        <v>171</v>
      </c>
      <c r="F23" s="77">
        <v>975</v>
      </c>
      <c r="G23" s="78"/>
      <c r="H23" s="66">
        <v>215</v>
      </c>
      <c r="I23" s="79">
        <v>568</v>
      </c>
      <c r="J23" s="82">
        <v>5601</v>
      </c>
      <c r="K23" s="83"/>
      <c r="L23" s="66">
        <v>12</v>
      </c>
      <c r="M23" s="79">
        <v>12</v>
      </c>
      <c r="N23" s="94">
        <v>108</v>
      </c>
      <c r="O23" s="95"/>
    </row>
    <row r="24" spans="1:15" s="51" customFormat="1" ht="15.75">
      <c r="A24" s="50" t="s">
        <v>28</v>
      </c>
      <c r="B24" s="50" t="s">
        <v>29</v>
      </c>
      <c r="C24" s="50"/>
      <c r="D24" s="65">
        <v>289</v>
      </c>
      <c r="E24" s="76">
        <v>44</v>
      </c>
      <c r="F24" s="77">
        <v>366</v>
      </c>
      <c r="G24" s="78"/>
      <c r="H24" s="66">
        <v>38</v>
      </c>
      <c r="I24" s="79">
        <v>293</v>
      </c>
      <c r="J24" s="82">
        <v>2570</v>
      </c>
      <c r="K24" s="83"/>
      <c r="L24" s="66">
        <v>4</v>
      </c>
      <c r="M24" s="79">
        <v>8</v>
      </c>
      <c r="N24" s="94">
        <v>47</v>
      </c>
      <c r="O24" s="95"/>
    </row>
    <row r="25" spans="1:15" s="51" customFormat="1" ht="15.75">
      <c r="A25" s="50" t="s">
        <v>30</v>
      </c>
      <c r="B25" s="50" t="s">
        <v>31</v>
      </c>
      <c r="C25" s="50"/>
      <c r="D25" s="65">
        <v>2416</v>
      </c>
      <c r="E25" s="76">
        <v>127</v>
      </c>
      <c r="F25" s="77">
        <v>605</v>
      </c>
      <c r="G25" s="78"/>
      <c r="H25" s="66">
        <v>177</v>
      </c>
      <c r="I25" s="79">
        <v>274</v>
      </c>
      <c r="J25" s="82">
        <v>3030</v>
      </c>
      <c r="K25" s="83"/>
      <c r="L25" s="66">
        <v>8</v>
      </c>
      <c r="M25" s="79">
        <v>3</v>
      </c>
      <c r="N25" s="94">
        <v>62</v>
      </c>
      <c r="O25" s="95"/>
    </row>
    <row r="26" spans="1:15" s="51" customFormat="1" ht="15.75">
      <c r="A26" s="50" t="s">
        <v>32</v>
      </c>
      <c r="B26" s="50" t="s">
        <v>33</v>
      </c>
      <c r="C26" s="50"/>
      <c r="D26" s="65">
        <v>141</v>
      </c>
      <c r="E26" s="76">
        <v>15</v>
      </c>
      <c r="F26" s="77">
        <v>91</v>
      </c>
      <c r="G26" s="78"/>
      <c r="H26" s="66">
        <v>34</v>
      </c>
      <c r="I26" s="79">
        <v>87</v>
      </c>
      <c r="J26" s="77">
        <v>785</v>
      </c>
      <c r="K26" s="78"/>
      <c r="L26" s="66">
        <v>1</v>
      </c>
      <c r="M26" s="79">
        <v>1</v>
      </c>
      <c r="N26" s="94">
        <v>8</v>
      </c>
      <c r="O26" s="95"/>
    </row>
    <row r="27" spans="1:15" s="51" customFormat="1" ht="15.75">
      <c r="A27" s="50" t="s">
        <v>34</v>
      </c>
      <c r="B27" s="50" t="s">
        <v>35</v>
      </c>
      <c r="C27" s="50"/>
      <c r="D27" s="65">
        <v>105</v>
      </c>
      <c r="E27" s="76">
        <v>16</v>
      </c>
      <c r="F27" s="77">
        <v>91</v>
      </c>
      <c r="G27" s="78"/>
      <c r="H27" s="66">
        <v>29</v>
      </c>
      <c r="I27" s="79">
        <v>44</v>
      </c>
      <c r="J27" s="77">
        <v>469</v>
      </c>
      <c r="K27" s="78"/>
      <c r="L27" s="66">
        <v>1</v>
      </c>
      <c r="M27" s="79" t="s">
        <v>16</v>
      </c>
      <c r="N27" s="94">
        <v>5</v>
      </c>
      <c r="O27" s="95"/>
    </row>
    <row r="28" spans="1:15" s="51" customFormat="1" ht="15.75">
      <c r="A28" s="50" t="s">
        <v>36</v>
      </c>
      <c r="B28" s="50" t="s">
        <v>37</v>
      </c>
      <c r="C28" s="50"/>
      <c r="D28" s="65">
        <v>24</v>
      </c>
      <c r="E28" s="76">
        <v>6</v>
      </c>
      <c r="F28" s="77">
        <v>35</v>
      </c>
      <c r="G28" s="78"/>
      <c r="H28" s="66">
        <v>20</v>
      </c>
      <c r="I28" s="79">
        <v>31</v>
      </c>
      <c r="J28" s="77">
        <v>159</v>
      </c>
      <c r="K28" s="78"/>
      <c r="L28" s="80" t="s">
        <v>16</v>
      </c>
      <c r="M28" s="79" t="s">
        <v>16</v>
      </c>
      <c r="N28" s="94">
        <v>1</v>
      </c>
      <c r="O28" s="95"/>
    </row>
    <row r="29" spans="1:15" s="51" customFormat="1" ht="15.75">
      <c r="A29" s="50" t="s">
        <v>38</v>
      </c>
      <c r="B29" s="50" t="s">
        <v>39</v>
      </c>
      <c r="C29" s="50"/>
      <c r="D29" s="65">
        <v>945</v>
      </c>
      <c r="E29" s="76">
        <v>30</v>
      </c>
      <c r="F29" s="77">
        <v>183</v>
      </c>
      <c r="G29" s="78"/>
      <c r="H29" s="66">
        <v>58</v>
      </c>
      <c r="I29" s="79">
        <v>70</v>
      </c>
      <c r="J29" s="77">
        <v>548</v>
      </c>
      <c r="K29" s="78"/>
      <c r="L29" s="66">
        <v>8</v>
      </c>
      <c r="M29" s="79">
        <v>2</v>
      </c>
      <c r="N29" s="94">
        <v>2</v>
      </c>
      <c r="O29" s="95"/>
    </row>
    <row r="30" spans="1:15" s="51" customFormat="1" ht="15.75">
      <c r="A30" s="50" t="s">
        <v>101</v>
      </c>
      <c r="B30" s="50" t="s">
        <v>40</v>
      </c>
      <c r="C30" s="50"/>
      <c r="D30" s="65">
        <v>267</v>
      </c>
      <c r="E30" s="76">
        <v>32</v>
      </c>
      <c r="F30" s="77">
        <v>120</v>
      </c>
      <c r="G30" s="78"/>
      <c r="H30" s="66">
        <v>7</v>
      </c>
      <c r="I30" s="79">
        <v>162</v>
      </c>
      <c r="J30" s="77">
        <v>822</v>
      </c>
      <c r="K30" s="78"/>
      <c r="L30" s="66">
        <v>2</v>
      </c>
      <c r="M30" s="79">
        <v>1</v>
      </c>
      <c r="N30" s="94">
        <v>-4</v>
      </c>
      <c r="O30" s="95"/>
    </row>
    <row r="31" spans="1:15" s="51" customFormat="1" ht="15.75">
      <c r="A31" s="50" t="s">
        <v>99</v>
      </c>
      <c r="B31" s="84">
        <v>515</v>
      </c>
      <c r="C31" s="84" t="s">
        <v>108</v>
      </c>
      <c r="D31" s="85">
        <v>38</v>
      </c>
      <c r="E31" s="76">
        <v>2</v>
      </c>
      <c r="F31" s="86" t="s">
        <v>55</v>
      </c>
      <c r="G31" s="87" t="s">
        <v>108</v>
      </c>
      <c r="H31" s="80">
        <v>1</v>
      </c>
      <c r="I31" s="79">
        <v>33</v>
      </c>
      <c r="J31" s="86" t="s">
        <v>55</v>
      </c>
      <c r="K31" s="87" t="s">
        <v>108</v>
      </c>
      <c r="L31" s="80" t="s">
        <v>16</v>
      </c>
      <c r="M31" s="79" t="s">
        <v>16</v>
      </c>
      <c r="N31" s="96" t="s">
        <v>55</v>
      </c>
      <c r="O31" s="95"/>
    </row>
    <row r="32" spans="1:15" s="51" customFormat="1" ht="15.75">
      <c r="A32" s="50" t="s">
        <v>100</v>
      </c>
      <c r="B32" s="84">
        <v>517</v>
      </c>
      <c r="C32" s="84"/>
      <c r="D32" s="85" t="s">
        <v>109</v>
      </c>
      <c r="E32" s="76">
        <v>5</v>
      </c>
      <c r="F32" s="86" t="s">
        <v>55</v>
      </c>
      <c r="G32" s="78"/>
      <c r="H32" s="80" t="s">
        <v>109</v>
      </c>
      <c r="I32" s="79">
        <v>83</v>
      </c>
      <c r="J32" s="86" t="s">
        <v>55</v>
      </c>
      <c r="K32" s="78"/>
      <c r="L32" s="80" t="s">
        <v>109</v>
      </c>
      <c r="M32" s="79">
        <v>-3</v>
      </c>
      <c r="N32" s="96" t="s">
        <v>55</v>
      </c>
      <c r="O32" s="95"/>
    </row>
    <row r="33" spans="1:15" s="51" customFormat="1" ht="15.75">
      <c r="A33" s="50" t="s">
        <v>41</v>
      </c>
      <c r="B33" s="50" t="s">
        <v>42</v>
      </c>
      <c r="C33" s="50"/>
      <c r="D33" s="65">
        <v>659</v>
      </c>
      <c r="E33" s="76">
        <v>259</v>
      </c>
      <c r="F33" s="77">
        <v>235</v>
      </c>
      <c r="G33" s="78"/>
      <c r="H33" s="66">
        <v>64</v>
      </c>
      <c r="I33" s="79">
        <v>324</v>
      </c>
      <c r="J33" s="82">
        <v>2575</v>
      </c>
      <c r="K33" s="83"/>
      <c r="L33" s="66">
        <v>16</v>
      </c>
      <c r="M33" s="79">
        <v>106</v>
      </c>
      <c r="N33" s="94">
        <v>303</v>
      </c>
      <c r="O33" s="95"/>
    </row>
    <row r="34" spans="1:15" s="51" customFormat="1" ht="15.75">
      <c r="A34" s="50" t="s">
        <v>43</v>
      </c>
      <c r="B34" s="50" t="s">
        <v>44</v>
      </c>
      <c r="C34" s="50"/>
      <c r="D34" s="65">
        <v>1074</v>
      </c>
      <c r="E34" s="88">
        <v>1081</v>
      </c>
      <c r="F34" s="77">
        <v>577</v>
      </c>
      <c r="G34" s="78"/>
      <c r="H34" s="66">
        <v>63</v>
      </c>
      <c r="I34" s="79">
        <v>192</v>
      </c>
      <c r="J34" s="77">
        <v>207</v>
      </c>
      <c r="K34" s="78"/>
      <c r="L34" s="66">
        <v>26</v>
      </c>
      <c r="M34" s="79">
        <v>51</v>
      </c>
      <c r="N34" s="94">
        <v>6</v>
      </c>
      <c r="O34" s="95"/>
    </row>
    <row r="35" spans="1:15" s="51" customFormat="1" ht="15.75">
      <c r="A35" s="50" t="s">
        <v>45</v>
      </c>
      <c r="B35" s="50" t="s">
        <v>46</v>
      </c>
      <c r="C35" s="50"/>
      <c r="D35" s="65">
        <v>2753</v>
      </c>
      <c r="E35" s="76">
        <v>151</v>
      </c>
      <c r="F35" s="77">
        <v>760</v>
      </c>
      <c r="G35" s="78"/>
      <c r="H35" s="66">
        <v>129</v>
      </c>
      <c r="I35" s="79">
        <v>212</v>
      </c>
      <c r="J35" s="77">
        <v>692</v>
      </c>
      <c r="K35" s="78"/>
      <c r="L35" s="66">
        <v>52</v>
      </c>
      <c r="M35" s="79">
        <v>51</v>
      </c>
      <c r="N35" s="94">
        <v>9</v>
      </c>
      <c r="O35" s="95"/>
    </row>
    <row r="36" spans="1:15" s="51" customFormat="1" ht="15.75">
      <c r="A36" s="50" t="s">
        <v>47</v>
      </c>
      <c r="B36" s="50" t="s">
        <v>48</v>
      </c>
      <c r="C36" s="50"/>
      <c r="D36" s="65">
        <v>345</v>
      </c>
      <c r="E36" s="76">
        <v>28</v>
      </c>
      <c r="F36" s="77">
        <v>97</v>
      </c>
      <c r="G36" s="78"/>
      <c r="H36" s="66">
        <v>34</v>
      </c>
      <c r="I36" s="79">
        <v>101</v>
      </c>
      <c r="J36" s="77">
        <v>72</v>
      </c>
      <c r="K36" s="78"/>
      <c r="L36" s="66">
        <v>15</v>
      </c>
      <c r="M36" s="79">
        <v>36</v>
      </c>
      <c r="N36" s="94">
        <v>6</v>
      </c>
      <c r="O36" s="95"/>
    </row>
    <row r="37" spans="1:15" s="51" customFormat="1" ht="15.75">
      <c r="A37" s="50" t="s">
        <v>49</v>
      </c>
      <c r="B37" s="50" t="s">
        <v>50</v>
      </c>
      <c r="C37" s="50"/>
      <c r="D37" s="65">
        <v>381</v>
      </c>
      <c r="E37" s="76">
        <v>22</v>
      </c>
      <c r="F37" s="77">
        <v>62</v>
      </c>
      <c r="G37" s="78"/>
      <c r="H37" s="66">
        <v>12</v>
      </c>
      <c r="I37" s="79">
        <v>34</v>
      </c>
      <c r="J37" s="77">
        <v>27</v>
      </c>
      <c r="K37" s="78"/>
      <c r="L37" s="66">
        <v>4</v>
      </c>
      <c r="M37" s="79">
        <v>6</v>
      </c>
      <c r="N37" s="94">
        <v>2</v>
      </c>
      <c r="O37" s="95"/>
    </row>
    <row r="38" spans="1:15" s="51" customFormat="1" ht="15.75">
      <c r="A38" s="50" t="s">
        <v>51</v>
      </c>
      <c r="B38" s="50" t="s">
        <v>52</v>
      </c>
      <c r="C38" s="50"/>
      <c r="D38" s="65">
        <v>659</v>
      </c>
      <c r="E38" s="76">
        <v>33</v>
      </c>
      <c r="F38" s="77">
        <v>212</v>
      </c>
      <c r="G38" s="78"/>
      <c r="H38" s="66">
        <v>28</v>
      </c>
      <c r="I38" s="79">
        <v>27</v>
      </c>
      <c r="J38" s="77">
        <v>151</v>
      </c>
      <c r="K38" s="78"/>
      <c r="L38" s="66">
        <v>14</v>
      </c>
      <c r="M38" s="79">
        <v>5</v>
      </c>
      <c r="N38" s="94">
        <v>4</v>
      </c>
      <c r="O38" s="95"/>
    </row>
    <row r="39" spans="1:15" s="51" customFormat="1" ht="15.75">
      <c r="A39" s="50" t="s">
        <v>53</v>
      </c>
      <c r="B39" s="50" t="s">
        <v>54</v>
      </c>
      <c r="C39" s="50"/>
      <c r="D39" s="85" t="s">
        <v>55</v>
      </c>
      <c r="E39" s="76">
        <v>22</v>
      </c>
      <c r="F39" s="77">
        <v>47</v>
      </c>
      <c r="G39" s="78"/>
      <c r="H39" s="85" t="s">
        <v>55</v>
      </c>
      <c r="I39" s="79">
        <v>25</v>
      </c>
      <c r="J39" s="77">
        <v>677</v>
      </c>
      <c r="K39" s="78"/>
      <c r="L39" s="85" t="s">
        <v>55</v>
      </c>
      <c r="M39" s="79">
        <v>8</v>
      </c>
      <c r="N39" s="94">
        <v>93</v>
      </c>
      <c r="O39" s="95"/>
    </row>
    <row r="40" spans="1:15" s="51" customFormat="1" ht="15.75">
      <c r="A40" s="50" t="s">
        <v>56</v>
      </c>
      <c r="B40" s="50" t="s">
        <v>57</v>
      </c>
      <c r="C40" s="50"/>
      <c r="D40" s="65">
        <v>1881</v>
      </c>
      <c r="E40" s="76">
        <v>44</v>
      </c>
      <c r="F40" s="77">
        <v>243</v>
      </c>
      <c r="G40" s="78"/>
      <c r="H40" s="66">
        <v>47</v>
      </c>
      <c r="I40" s="79">
        <v>51</v>
      </c>
      <c r="J40" s="77">
        <v>360</v>
      </c>
      <c r="K40" s="78"/>
      <c r="L40" s="66">
        <v>13</v>
      </c>
      <c r="M40" s="79">
        <v>3</v>
      </c>
      <c r="N40" s="94">
        <v>7</v>
      </c>
      <c r="O40" s="95"/>
    </row>
    <row r="41" spans="1:15" s="51" customFormat="1" ht="15.75">
      <c r="A41" s="50" t="s">
        <v>58</v>
      </c>
      <c r="B41" s="50" t="s">
        <v>59</v>
      </c>
      <c r="C41" s="50"/>
      <c r="D41" s="65">
        <v>452</v>
      </c>
      <c r="E41" s="76">
        <v>9</v>
      </c>
      <c r="F41" s="77">
        <v>44</v>
      </c>
      <c r="G41" s="78"/>
      <c r="H41" s="66">
        <v>5</v>
      </c>
      <c r="I41" s="79">
        <v>3</v>
      </c>
      <c r="J41" s="77">
        <v>30</v>
      </c>
      <c r="K41" s="78"/>
      <c r="L41" s="66">
        <v>2</v>
      </c>
      <c r="M41" s="79" t="s">
        <v>64</v>
      </c>
      <c r="N41" s="94">
        <v>1</v>
      </c>
      <c r="O41" s="95"/>
    </row>
    <row r="42" spans="1:15" s="51" customFormat="1" ht="15.75">
      <c r="A42" s="50" t="s">
        <v>60</v>
      </c>
      <c r="B42" s="50" t="s">
        <v>61</v>
      </c>
      <c r="C42" s="50"/>
      <c r="D42" s="65">
        <v>1763</v>
      </c>
      <c r="E42" s="76">
        <v>54</v>
      </c>
      <c r="F42" s="77">
        <v>355</v>
      </c>
      <c r="G42" s="78"/>
      <c r="H42" s="66">
        <v>99</v>
      </c>
      <c r="I42" s="79">
        <v>106</v>
      </c>
      <c r="J42" s="77">
        <v>488</v>
      </c>
      <c r="K42" s="78"/>
      <c r="L42" s="66">
        <v>40</v>
      </c>
      <c r="M42" s="79">
        <v>14</v>
      </c>
      <c r="N42" s="94">
        <v>19</v>
      </c>
      <c r="O42" s="95"/>
    </row>
    <row r="43" spans="1:15" s="51" customFormat="1" ht="15.75">
      <c r="A43" s="50" t="s">
        <v>62</v>
      </c>
      <c r="B43" s="50" t="s">
        <v>63</v>
      </c>
      <c r="C43" s="50"/>
      <c r="D43" s="65">
        <v>1098</v>
      </c>
      <c r="E43" s="76">
        <v>43</v>
      </c>
      <c r="F43" s="77">
        <v>110</v>
      </c>
      <c r="G43" s="78"/>
      <c r="H43" s="66">
        <v>24</v>
      </c>
      <c r="I43" s="79">
        <v>47</v>
      </c>
      <c r="J43" s="77">
        <v>70</v>
      </c>
      <c r="K43" s="78"/>
      <c r="L43" s="66">
        <v>5</v>
      </c>
      <c r="M43" s="79">
        <v>-2</v>
      </c>
      <c r="N43" s="94">
        <v>1</v>
      </c>
      <c r="O43" s="95"/>
    </row>
    <row r="44" spans="1:15" s="51" customFormat="1" ht="15.75">
      <c r="A44" s="50" t="s">
        <v>65</v>
      </c>
      <c r="B44" s="50" t="s">
        <v>66</v>
      </c>
      <c r="C44" s="50"/>
      <c r="D44" s="65">
        <v>395</v>
      </c>
      <c r="E44" s="76">
        <v>81</v>
      </c>
      <c r="F44" s="77">
        <v>279</v>
      </c>
      <c r="G44" s="78"/>
      <c r="H44" s="66">
        <v>40</v>
      </c>
      <c r="I44" s="79">
        <v>97</v>
      </c>
      <c r="J44" s="77">
        <v>382</v>
      </c>
      <c r="K44" s="78"/>
      <c r="L44" s="66">
        <v>1</v>
      </c>
      <c r="M44" s="79">
        <v>-1</v>
      </c>
      <c r="N44" s="94">
        <v>7</v>
      </c>
      <c r="O44" s="95"/>
    </row>
    <row r="45" spans="1:15" s="51" customFormat="1" ht="15.75">
      <c r="A45" s="50" t="s">
        <v>67</v>
      </c>
      <c r="B45" s="50" t="s">
        <v>68</v>
      </c>
      <c r="C45" s="50"/>
      <c r="D45" s="65">
        <v>53</v>
      </c>
      <c r="E45" s="76">
        <v>26</v>
      </c>
      <c r="F45" s="77">
        <v>36</v>
      </c>
      <c r="G45" s="78"/>
      <c r="H45" s="66">
        <v>5</v>
      </c>
      <c r="I45" s="79">
        <v>45</v>
      </c>
      <c r="J45" s="77">
        <v>107</v>
      </c>
      <c r="K45" s="78"/>
      <c r="L45" s="80" t="s">
        <v>16</v>
      </c>
      <c r="M45" s="79">
        <v>-2</v>
      </c>
      <c r="N45" s="94">
        <v>0</v>
      </c>
      <c r="O45" s="95"/>
    </row>
    <row r="46" spans="1:15" s="51" customFormat="1" ht="15.75">
      <c r="A46" s="50" t="s">
        <v>69</v>
      </c>
      <c r="B46" s="50" t="s">
        <v>70</v>
      </c>
      <c r="C46" s="50"/>
      <c r="D46" s="65">
        <v>342</v>
      </c>
      <c r="E46" s="76">
        <v>55</v>
      </c>
      <c r="F46" s="77">
        <v>243</v>
      </c>
      <c r="G46" s="78"/>
      <c r="H46" s="66">
        <v>35</v>
      </c>
      <c r="I46" s="79">
        <v>52</v>
      </c>
      <c r="J46" s="77">
        <v>276</v>
      </c>
      <c r="K46" s="78"/>
      <c r="L46" s="66">
        <v>1</v>
      </c>
      <c r="M46" s="79">
        <v>1</v>
      </c>
      <c r="N46" s="94">
        <v>7</v>
      </c>
      <c r="O46" s="95"/>
    </row>
    <row r="47" spans="1:15" s="51" customFormat="1" ht="15.75">
      <c r="A47" s="50" t="s">
        <v>71</v>
      </c>
      <c r="B47" s="50" t="s">
        <v>72</v>
      </c>
      <c r="C47" s="50"/>
      <c r="D47" s="65">
        <v>2263</v>
      </c>
      <c r="E47" s="76">
        <v>63</v>
      </c>
      <c r="F47" s="77">
        <v>329</v>
      </c>
      <c r="G47" s="78"/>
      <c r="H47" s="66">
        <v>74</v>
      </c>
      <c r="I47" s="79">
        <v>18</v>
      </c>
      <c r="J47" s="77">
        <v>165</v>
      </c>
      <c r="K47" s="78"/>
      <c r="L47" s="66">
        <v>18</v>
      </c>
      <c r="M47" s="79" t="s">
        <v>16</v>
      </c>
      <c r="N47" s="94">
        <v>4</v>
      </c>
      <c r="O47" s="95"/>
    </row>
    <row r="48" spans="1:15" s="51" customFormat="1" ht="15.75">
      <c r="A48" s="50" t="s">
        <v>73</v>
      </c>
      <c r="B48" s="50" t="s">
        <v>74</v>
      </c>
      <c r="C48" s="50"/>
      <c r="D48" s="65">
        <v>358</v>
      </c>
      <c r="E48" s="76">
        <v>21</v>
      </c>
      <c r="F48" s="77">
        <v>103</v>
      </c>
      <c r="G48" s="78"/>
      <c r="H48" s="66">
        <v>23</v>
      </c>
      <c r="I48" s="79">
        <v>6</v>
      </c>
      <c r="J48" s="77">
        <v>59</v>
      </c>
      <c r="K48" s="78"/>
      <c r="L48" s="66">
        <v>3</v>
      </c>
      <c r="M48" s="79" t="s">
        <v>16</v>
      </c>
      <c r="N48" s="94">
        <v>1</v>
      </c>
      <c r="O48" s="95"/>
    </row>
    <row r="49" spans="1:15" s="51" customFormat="1" ht="15.75">
      <c r="A49" s="50" t="s">
        <v>75</v>
      </c>
      <c r="B49" s="50" t="s">
        <v>76</v>
      </c>
      <c r="C49" s="50"/>
      <c r="D49" s="65">
        <v>1239</v>
      </c>
      <c r="E49" s="76">
        <v>30</v>
      </c>
      <c r="F49" s="77">
        <v>135</v>
      </c>
      <c r="G49" s="78"/>
      <c r="H49" s="66">
        <v>32</v>
      </c>
      <c r="I49" s="79">
        <v>7</v>
      </c>
      <c r="J49" s="77">
        <v>67</v>
      </c>
      <c r="K49" s="78"/>
      <c r="L49" s="66">
        <v>10</v>
      </c>
      <c r="M49" s="79" t="s">
        <v>64</v>
      </c>
      <c r="N49" s="94">
        <v>2</v>
      </c>
      <c r="O49" s="95"/>
    </row>
    <row r="50" spans="1:15" s="51" customFormat="1" ht="15.75">
      <c r="A50" s="50" t="s">
        <v>77</v>
      </c>
      <c r="B50" s="50" t="s">
        <v>78</v>
      </c>
      <c r="C50" s="50"/>
      <c r="D50" s="65">
        <v>268</v>
      </c>
      <c r="E50" s="76">
        <v>1</v>
      </c>
      <c r="F50" s="77">
        <v>36</v>
      </c>
      <c r="G50" s="78"/>
      <c r="H50" s="66">
        <v>3</v>
      </c>
      <c r="I50" s="79" t="s">
        <v>16</v>
      </c>
      <c r="J50" s="77">
        <v>9</v>
      </c>
      <c r="K50" s="78"/>
      <c r="L50" s="66">
        <v>2</v>
      </c>
      <c r="M50" s="79" t="s">
        <v>16</v>
      </c>
      <c r="N50" s="94">
        <v>0</v>
      </c>
      <c r="O50" s="95"/>
    </row>
    <row r="51" spans="1:15" s="51" customFormat="1" ht="15.75">
      <c r="A51" s="50" t="s">
        <v>79</v>
      </c>
      <c r="B51" s="84" t="s">
        <v>13</v>
      </c>
      <c r="C51" s="84"/>
      <c r="D51" s="65">
        <v>254</v>
      </c>
      <c r="E51" s="76">
        <v>2</v>
      </c>
      <c r="F51" s="77">
        <v>5</v>
      </c>
      <c r="G51" s="78"/>
      <c r="H51" s="66">
        <v>3</v>
      </c>
      <c r="I51" s="79" t="s">
        <v>16</v>
      </c>
      <c r="J51" s="77">
        <v>0</v>
      </c>
      <c r="K51" s="78"/>
      <c r="L51" s="66">
        <v>1</v>
      </c>
      <c r="M51" s="79" t="s">
        <v>16</v>
      </c>
      <c r="N51" s="94">
        <v>0</v>
      </c>
      <c r="O51" s="95"/>
    </row>
    <row r="52" spans="1:15" s="51" customFormat="1" ht="15.75">
      <c r="A52" s="63"/>
      <c r="B52" s="63"/>
      <c r="C52" s="63"/>
      <c r="D52" s="63"/>
      <c r="E52" s="63"/>
      <c r="F52" s="63"/>
      <c r="G52" s="64"/>
      <c r="H52" s="63"/>
      <c r="I52" s="63"/>
      <c r="J52" s="63"/>
      <c r="K52" s="64"/>
      <c r="L52" s="63"/>
      <c r="M52" s="63"/>
      <c r="N52" s="63"/>
      <c r="O52" s="95"/>
    </row>
    <row r="53" spans="1:15" s="51" customFormat="1" ht="15.75">
      <c r="A53" s="50" t="s">
        <v>95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97"/>
      <c r="O53" s="95"/>
    </row>
    <row r="54" spans="1:15" s="51" customFormat="1" ht="15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97"/>
      <c r="O54" s="95"/>
    </row>
    <row r="55" spans="1:15" s="51" customFormat="1" ht="15.75">
      <c r="A55" s="50" t="s">
        <v>91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97"/>
      <c r="O55" s="95"/>
    </row>
    <row r="56" spans="1:15" s="51" customFormat="1" ht="15.75">
      <c r="A56" s="50" t="s">
        <v>106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97"/>
      <c r="O56" s="95"/>
    </row>
    <row r="57" spans="1:14" s="51" customFormat="1" ht="15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s="51" customFormat="1" ht="15.75">
      <c r="A58" s="50" t="s">
        <v>92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1:14" s="51" customFormat="1" ht="15.75">
      <c r="A59" s="50" t="s">
        <v>81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</row>
    <row r="60" spans="1:14" s="51" customFormat="1" ht="15.75">
      <c r="A60" s="50" t="s">
        <v>82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</row>
    <row r="61" spans="1:14" s="51" customFormat="1" ht="15.75">
      <c r="A61" s="50" t="s">
        <v>83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</row>
    <row r="62" spans="1:14" s="51" customFormat="1" ht="15.75">
      <c r="A62" s="50" t="s">
        <v>84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</row>
    <row r="63" spans="1:14" s="51" customFormat="1" ht="15.75">
      <c r="A63" s="50" t="s">
        <v>85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s="51" customFormat="1" ht="15.75">
      <c r="A64" s="50" t="s">
        <v>86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s="51" customFormat="1" ht="15.75">
      <c r="A65" s="50" t="s">
        <v>87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4" s="51" customFormat="1" ht="15.75">
      <c r="A66" s="50" t="s">
        <v>110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s="51" customFormat="1" ht="15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s="51" customFormat="1" ht="15.75">
      <c r="A68" s="50" t="s">
        <v>88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s="51" customFormat="1" ht="15.75">
      <c r="A69" s="50" t="s">
        <v>89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</row>
    <row r="70" spans="1:14" s="51" customFormat="1" ht="15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</row>
    <row r="71" spans="1:14" s="51" customFormat="1" ht="15.75">
      <c r="A71" s="50" t="s">
        <v>93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</row>
    <row r="72" spans="1:14" ht="15.75">
      <c r="A72" s="91" t="s">
        <v>94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</row>
  </sheetData>
  <mergeCells count="3">
    <mergeCell ref="C10:F10"/>
    <mergeCell ref="G10:J10"/>
    <mergeCell ref="K10:N10"/>
  </mergeCells>
  <hyperlinks>
    <hyperlink ref="A72" r:id="rId1" display="http://www.irs.gov/taxstats/index.html"/>
  </hyperlinks>
  <printOptions/>
  <pageMargins left="0.75" right="0.75" top="1" bottom="1" header="0.5" footer="0.5"/>
  <pageSetup fitToHeight="1" fitToWidth="1" horizontalDpi="1200" verticalDpi="1200" orientation="landscape" paperSize="17" scale="6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70"/>
  <sheetViews>
    <sheetView showGridLines="0" showOutlineSymbols="0" zoomScale="75" zoomScaleNormal="75" workbookViewId="0" topLeftCell="A1">
      <selection activeCell="A1" sqref="A1"/>
    </sheetView>
  </sheetViews>
  <sheetFormatPr defaultColWidth="8.796875" defaultRowHeight="15.75"/>
  <cols>
    <col min="1" max="1" width="68.3984375" style="0" customWidth="1"/>
    <col min="2" max="2" width="12" style="0" customWidth="1"/>
    <col min="3" max="3" width="18.69921875" style="0" customWidth="1"/>
    <col min="4" max="5" width="14.69921875" style="0" customWidth="1"/>
    <col min="6" max="6" width="18.69921875" style="0" customWidth="1"/>
    <col min="7" max="8" width="14.69921875" style="0" customWidth="1"/>
    <col min="9" max="9" width="18.69921875" style="0" customWidth="1"/>
    <col min="10" max="11" width="14.69921875" style="0" customWidth="1"/>
    <col min="12" max="16384" width="9.69921875" style="0" customWidth="1"/>
  </cols>
  <sheetData>
    <row r="1" spans="1:246" ht="16.5">
      <c r="A1" s="48" t="s">
        <v>123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</row>
    <row r="2" spans="1:246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</row>
    <row r="3" spans="1:246" ht="15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</row>
    <row r="4" spans="1:246" ht="15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</row>
    <row r="5" spans="1:246" ht="15.7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246" ht="15.75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</row>
    <row r="7" spans="1:246" ht="15.75">
      <c r="A7" s="1" t="s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</row>
    <row r="8" spans="1:246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</row>
    <row r="9" spans="1:246" ht="15.75">
      <c r="A9" s="11"/>
      <c r="B9" s="11"/>
      <c r="C9" s="11"/>
      <c r="D9" s="11"/>
      <c r="E9" s="11"/>
      <c r="F9" s="21"/>
      <c r="G9" s="11"/>
      <c r="H9" s="11"/>
      <c r="I9" s="21"/>
      <c r="J9" s="11"/>
      <c r="K9" s="1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</row>
    <row r="10" spans="1:246" ht="15.75">
      <c r="A10" s="1"/>
      <c r="B10" s="1"/>
      <c r="C10" s="19"/>
      <c r="D10" s="20" t="s">
        <v>96</v>
      </c>
      <c r="E10" s="19"/>
      <c r="F10" s="22" t="s">
        <v>98</v>
      </c>
      <c r="G10" s="33"/>
      <c r="H10" s="34"/>
      <c r="I10" s="22" t="s">
        <v>97</v>
      </c>
      <c r="J10" s="19"/>
      <c r="K10" s="1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5.75">
      <c r="A11" s="3" t="s">
        <v>6</v>
      </c>
      <c r="B11" s="1"/>
      <c r="C11" s="2"/>
      <c r="D11" s="2"/>
      <c r="E11" s="2"/>
      <c r="F11" s="23"/>
      <c r="G11" s="2"/>
      <c r="H11" s="2"/>
      <c r="I11" s="23"/>
      <c r="J11" s="2"/>
      <c r="K11" s="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</row>
    <row r="12" spans="1:246" ht="15.75">
      <c r="A12" s="1"/>
      <c r="B12" s="3" t="s">
        <v>7</v>
      </c>
      <c r="C12" s="3" t="s">
        <v>90</v>
      </c>
      <c r="D12" s="3"/>
      <c r="E12" s="3"/>
      <c r="F12" s="24" t="s">
        <v>90</v>
      </c>
      <c r="G12" s="3"/>
      <c r="H12" s="3"/>
      <c r="I12" s="24" t="s">
        <v>90</v>
      </c>
      <c r="J12" s="3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</row>
    <row r="13" spans="1:246" ht="15.75">
      <c r="A13" s="1"/>
      <c r="B13" s="3" t="s">
        <v>8</v>
      </c>
      <c r="C13" s="16" t="s">
        <v>9</v>
      </c>
      <c r="D13" s="16" t="s">
        <v>10</v>
      </c>
      <c r="E13" s="16" t="s">
        <v>11</v>
      </c>
      <c r="F13" s="25" t="s">
        <v>9</v>
      </c>
      <c r="G13" s="16" t="s">
        <v>10</v>
      </c>
      <c r="H13" s="16" t="s">
        <v>11</v>
      </c>
      <c r="I13" s="25" t="s">
        <v>9</v>
      </c>
      <c r="J13" s="16" t="s">
        <v>10</v>
      </c>
      <c r="K13" s="16" t="s">
        <v>11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</row>
    <row r="14" spans="1:246" ht="15.75">
      <c r="A14" s="1"/>
      <c r="B14" s="1"/>
      <c r="C14" s="2"/>
      <c r="D14" s="2"/>
      <c r="E14" s="2"/>
      <c r="F14" s="23"/>
      <c r="G14" s="2"/>
      <c r="H14" s="2"/>
      <c r="I14" s="23"/>
      <c r="J14" s="2"/>
      <c r="K14" s="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</row>
    <row r="15" spans="1:246" ht="16.5">
      <c r="A15" s="1"/>
      <c r="B15" s="1"/>
      <c r="C15" s="9">
        <v>2002</v>
      </c>
      <c r="D15" s="9">
        <v>2002</v>
      </c>
      <c r="E15" s="9">
        <v>2002</v>
      </c>
      <c r="F15" s="26">
        <v>2002</v>
      </c>
      <c r="G15" s="9">
        <v>2002</v>
      </c>
      <c r="H15" s="9">
        <v>2002</v>
      </c>
      <c r="I15" s="26">
        <v>2002</v>
      </c>
      <c r="J15" s="9">
        <v>2002</v>
      </c>
      <c r="K15" s="9">
        <v>2002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</row>
    <row r="16" spans="1:246" ht="15.75">
      <c r="A16" s="12"/>
      <c r="B16" s="12"/>
      <c r="C16" s="12"/>
      <c r="D16" s="12"/>
      <c r="E16" s="12"/>
      <c r="F16" s="27"/>
      <c r="G16" s="12"/>
      <c r="H16" s="12"/>
      <c r="I16" s="27"/>
      <c r="J16" s="12"/>
      <c r="K16" s="1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</row>
    <row r="17" spans="1:246" s="13" customFormat="1" ht="16.5">
      <c r="A17" s="9" t="s">
        <v>12</v>
      </c>
      <c r="B17" s="15" t="s">
        <v>13</v>
      </c>
      <c r="C17" s="14">
        <v>18925.517</v>
      </c>
      <c r="D17" s="38">
        <v>2242</v>
      </c>
      <c r="E17" s="14">
        <v>5267</v>
      </c>
      <c r="F17" s="29">
        <v>1029.69176</v>
      </c>
      <c r="G17" s="39">
        <v>2669</v>
      </c>
      <c r="H17" s="14">
        <v>18849</v>
      </c>
      <c r="I17" s="29">
        <v>221.113286</v>
      </c>
      <c r="J17" s="41">
        <v>271</v>
      </c>
      <c r="K17" s="43">
        <v>564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</row>
    <row r="18" spans="1:246" ht="15.75">
      <c r="A18" s="1" t="s">
        <v>14</v>
      </c>
      <c r="B18" s="1" t="s">
        <v>15</v>
      </c>
      <c r="C18" s="6">
        <v>304.757</v>
      </c>
      <c r="D18" s="37">
        <v>118</v>
      </c>
      <c r="E18" s="8">
        <v>140</v>
      </c>
      <c r="F18" s="32">
        <v>14.795915</v>
      </c>
      <c r="G18" s="40">
        <v>18</v>
      </c>
      <c r="H18" s="8">
        <v>108</v>
      </c>
      <c r="I18" s="28">
        <v>0.735764</v>
      </c>
      <c r="J18" s="40">
        <v>-1</v>
      </c>
      <c r="K18" s="42" t="s">
        <v>16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</row>
    <row r="19" spans="1:246" ht="15.75">
      <c r="A19" s="1" t="s">
        <v>17</v>
      </c>
      <c r="B19" s="1" t="s">
        <v>18</v>
      </c>
      <c r="C19" s="6">
        <v>109.851</v>
      </c>
      <c r="D19" s="37">
        <v>30</v>
      </c>
      <c r="E19" s="8">
        <v>30</v>
      </c>
      <c r="F19" s="32">
        <v>6.332751</v>
      </c>
      <c r="G19" s="40">
        <v>55</v>
      </c>
      <c r="H19" s="8">
        <v>142</v>
      </c>
      <c r="I19" s="30">
        <v>0.501591</v>
      </c>
      <c r="J19" s="40">
        <v>12</v>
      </c>
      <c r="K19" s="42">
        <v>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</row>
    <row r="20" spans="1:246" ht="15.75">
      <c r="A20" s="1" t="s">
        <v>19</v>
      </c>
      <c r="B20" s="1" t="s">
        <v>20</v>
      </c>
      <c r="C20" s="6">
        <v>6.913</v>
      </c>
      <c r="D20" s="37">
        <v>3</v>
      </c>
      <c r="E20" s="8">
        <v>8</v>
      </c>
      <c r="F20" s="35" t="s">
        <v>16</v>
      </c>
      <c r="G20" s="40">
        <v>147</v>
      </c>
      <c r="H20" s="8">
        <v>537</v>
      </c>
      <c r="I20" s="31" t="s">
        <v>16</v>
      </c>
      <c r="J20" s="40">
        <v>1</v>
      </c>
      <c r="K20" s="42">
        <v>-1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</row>
    <row r="21" spans="1:246" ht="15.75">
      <c r="A21" s="1" t="s">
        <v>21</v>
      </c>
      <c r="B21" s="1" t="s">
        <v>22</v>
      </c>
      <c r="C21" s="6">
        <v>2278.208</v>
      </c>
      <c r="D21" s="37">
        <v>134</v>
      </c>
      <c r="E21" s="8">
        <v>649</v>
      </c>
      <c r="F21" s="32">
        <v>168.481326</v>
      </c>
      <c r="G21" s="40">
        <v>170</v>
      </c>
      <c r="H21" s="8">
        <v>1080</v>
      </c>
      <c r="I21" s="28">
        <v>28.091981</v>
      </c>
      <c r="J21" s="40">
        <v>11</v>
      </c>
      <c r="K21" s="42">
        <v>28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</row>
    <row r="22" spans="1:246" ht="15.75">
      <c r="A22" s="1" t="s">
        <v>23</v>
      </c>
      <c r="B22" s="1" t="s">
        <v>24</v>
      </c>
      <c r="C22" s="6">
        <v>1708.377</v>
      </c>
      <c r="D22" s="37">
        <v>46</v>
      </c>
      <c r="E22" s="8">
        <v>383</v>
      </c>
      <c r="F22" s="32">
        <v>107.605066</v>
      </c>
      <c r="G22" s="40">
        <v>28</v>
      </c>
      <c r="H22" s="8">
        <v>434</v>
      </c>
      <c r="I22" s="28">
        <v>20.669041</v>
      </c>
      <c r="J22" s="40">
        <v>2</v>
      </c>
      <c r="K22" s="42">
        <v>10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</row>
    <row r="23" spans="1:246" ht="15.75">
      <c r="A23" s="1" t="s">
        <v>25</v>
      </c>
      <c r="B23" s="1" t="s">
        <v>26</v>
      </c>
      <c r="C23" s="6">
        <v>310.319</v>
      </c>
      <c r="D23" s="37">
        <v>38</v>
      </c>
      <c r="E23" s="8">
        <v>280</v>
      </c>
      <c r="F23" s="32">
        <v>23.475114</v>
      </c>
      <c r="G23" s="40">
        <v>485</v>
      </c>
      <c r="H23" s="8">
        <v>4823</v>
      </c>
      <c r="I23" s="28">
        <v>2.681496</v>
      </c>
      <c r="J23" s="40">
        <v>23</v>
      </c>
      <c r="K23" s="42">
        <v>119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</row>
    <row r="24" spans="1:246" ht="15.75">
      <c r="A24" s="1" t="s">
        <v>27</v>
      </c>
      <c r="B24" s="4" t="s">
        <v>13</v>
      </c>
      <c r="C24" s="6">
        <v>2629.167</v>
      </c>
      <c r="D24" s="37">
        <v>160</v>
      </c>
      <c r="E24" s="8">
        <v>965</v>
      </c>
      <c r="F24" s="32">
        <v>214.914931</v>
      </c>
      <c r="G24" s="40">
        <v>538</v>
      </c>
      <c r="H24" s="8">
        <v>5279</v>
      </c>
      <c r="I24" s="28">
        <v>12.142732</v>
      </c>
      <c r="J24" s="40">
        <v>9</v>
      </c>
      <c r="K24" s="42">
        <v>87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</row>
    <row r="25" spans="1:246" ht="15.75">
      <c r="A25" s="1" t="s">
        <v>28</v>
      </c>
      <c r="B25" s="1" t="s">
        <v>29</v>
      </c>
      <c r="C25" s="6">
        <v>308.015</v>
      </c>
      <c r="D25" s="37">
        <v>38</v>
      </c>
      <c r="E25" s="8">
        <v>360</v>
      </c>
      <c r="F25" s="32">
        <v>35.488448</v>
      </c>
      <c r="G25" s="40">
        <v>257</v>
      </c>
      <c r="H25" s="8">
        <v>2440</v>
      </c>
      <c r="I25" s="28">
        <v>4.533573</v>
      </c>
      <c r="J25" s="40">
        <v>7</v>
      </c>
      <c r="K25" s="42">
        <v>37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</row>
    <row r="26" spans="1:246" ht="15.75">
      <c r="A26" s="1" t="s">
        <v>30</v>
      </c>
      <c r="B26" s="1" t="s">
        <v>31</v>
      </c>
      <c r="C26" s="6">
        <v>2321.152</v>
      </c>
      <c r="D26" s="37">
        <v>122</v>
      </c>
      <c r="E26" s="8">
        <v>601</v>
      </c>
      <c r="F26" s="32">
        <v>179.426483</v>
      </c>
      <c r="G26" s="40">
        <v>281</v>
      </c>
      <c r="H26" s="8">
        <v>2837</v>
      </c>
      <c r="I26" s="28">
        <v>7.609159</v>
      </c>
      <c r="J26" s="40">
        <v>2</v>
      </c>
      <c r="K26" s="42">
        <v>50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</row>
    <row r="27" spans="1:246" ht="15.75">
      <c r="A27" s="1" t="s">
        <v>32</v>
      </c>
      <c r="B27" s="1" t="s">
        <v>33</v>
      </c>
      <c r="C27" s="6">
        <v>154.426</v>
      </c>
      <c r="D27" s="37">
        <v>16</v>
      </c>
      <c r="E27" s="8">
        <v>89</v>
      </c>
      <c r="F27" s="32">
        <v>35.100792</v>
      </c>
      <c r="G27" s="40">
        <v>79</v>
      </c>
      <c r="H27" s="8">
        <v>738</v>
      </c>
      <c r="I27" s="28">
        <v>0.98401</v>
      </c>
      <c r="J27" s="40">
        <v>1</v>
      </c>
      <c r="K27" s="42">
        <v>8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</row>
    <row r="28" spans="1:246" ht="15.75">
      <c r="A28" s="1" t="s">
        <v>34</v>
      </c>
      <c r="B28" s="1" t="s">
        <v>35</v>
      </c>
      <c r="C28" s="6">
        <v>107.979</v>
      </c>
      <c r="D28" s="37">
        <v>16</v>
      </c>
      <c r="E28" s="8">
        <v>86</v>
      </c>
      <c r="F28" s="32">
        <v>29.683107</v>
      </c>
      <c r="G28" s="40">
        <v>46</v>
      </c>
      <c r="H28" s="8">
        <v>457</v>
      </c>
      <c r="I28" s="28">
        <v>1.262065</v>
      </c>
      <c r="J28" s="40" t="s">
        <v>16</v>
      </c>
      <c r="K28" s="42">
        <v>7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</row>
    <row r="29" spans="1:246" ht="15.75">
      <c r="A29" s="1" t="s">
        <v>36</v>
      </c>
      <c r="B29" s="1" t="s">
        <v>37</v>
      </c>
      <c r="C29" s="6">
        <v>22.257</v>
      </c>
      <c r="D29" s="37">
        <v>6</v>
      </c>
      <c r="E29" s="8">
        <v>37</v>
      </c>
      <c r="F29" s="32">
        <v>19.588277</v>
      </c>
      <c r="G29" s="40">
        <v>25</v>
      </c>
      <c r="H29" s="8">
        <v>141</v>
      </c>
      <c r="I29" s="31" t="s">
        <v>16</v>
      </c>
      <c r="J29" s="40" t="s">
        <v>16</v>
      </c>
      <c r="K29" s="42" t="s">
        <v>16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</row>
    <row r="30" spans="1:246" ht="15.75">
      <c r="A30" s="1" t="s">
        <v>38</v>
      </c>
      <c r="B30" s="1" t="s">
        <v>39</v>
      </c>
      <c r="C30" s="6">
        <v>949.446</v>
      </c>
      <c r="D30" s="37">
        <v>26</v>
      </c>
      <c r="E30" s="8">
        <v>178</v>
      </c>
      <c r="F30" s="32">
        <v>54.882098</v>
      </c>
      <c r="G30" s="40">
        <v>52</v>
      </c>
      <c r="H30" s="8">
        <v>511</v>
      </c>
      <c r="I30" s="28">
        <v>7.655096</v>
      </c>
      <c r="J30" s="40">
        <v>3</v>
      </c>
      <c r="K30" s="42">
        <v>-9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</row>
    <row r="31" spans="1:246" ht="15.75">
      <c r="A31" s="5" t="s">
        <v>101</v>
      </c>
      <c r="B31" s="1" t="s">
        <v>40</v>
      </c>
      <c r="C31" s="6">
        <v>223.398</v>
      </c>
      <c r="D31" s="37">
        <v>29</v>
      </c>
      <c r="E31" s="8">
        <v>120</v>
      </c>
      <c r="F31" s="32">
        <v>6.46918</v>
      </c>
      <c r="G31" s="40">
        <v>167</v>
      </c>
      <c r="H31" s="8">
        <v>799</v>
      </c>
      <c r="I31" s="28">
        <v>1.237526</v>
      </c>
      <c r="J31" s="40">
        <v>-7</v>
      </c>
      <c r="K31" s="42">
        <v>-34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</row>
    <row r="32" spans="1:246" ht="15.75">
      <c r="A32" s="5" t="s">
        <v>99</v>
      </c>
      <c r="B32" s="4">
        <v>515</v>
      </c>
      <c r="C32" s="7" t="s">
        <v>102</v>
      </c>
      <c r="D32" s="45">
        <v>2.418</v>
      </c>
      <c r="E32" s="8">
        <v>7</v>
      </c>
      <c r="F32" s="31" t="s">
        <v>104</v>
      </c>
      <c r="G32" s="46">
        <v>32.510293</v>
      </c>
      <c r="H32" s="8">
        <v>66</v>
      </c>
      <c r="I32" s="31" t="s">
        <v>105</v>
      </c>
      <c r="J32" s="46">
        <v>-2.231632</v>
      </c>
      <c r="K32" s="42">
        <v>-4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</row>
    <row r="33" spans="1:246" ht="15.75">
      <c r="A33" s="5" t="s">
        <v>100</v>
      </c>
      <c r="B33" s="4">
        <v>517</v>
      </c>
      <c r="C33" s="47" t="s">
        <v>103</v>
      </c>
      <c r="D33" s="45">
        <v>5.229</v>
      </c>
      <c r="E33" s="8">
        <v>18</v>
      </c>
      <c r="F33" s="47" t="s">
        <v>103</v>
      </c>
      <c r="G33" s="46">
        <v>85.480485</v>
      </c>
      <c r="H33" s="8">
        <v>375</v>
      </c>
      <c r="I33" s="47" t="s">
        <v>103</v>
      </c>
      <c r="J33" s="46">
        <v>-8.809229</v>
      </c>
      <c r="K33" s="42">
        <v>-39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</row>
    <row r="34" spans="1:246" ht="15.75">
      <c r="A34" s="1" t="s">
        <v>41</v>
      </c>
      <c r="B34" s="1" t="s">
        <v>42</v>
      </c>
      <c r="C34" s="6">
        <v>647.338</v>
      </c>
      <c r="D34" s="37">
        <v>263</v>
      </c>
      <c r="E34" s="8">
        <v>224</v>
      </c>
      <c r="F34" s="32">
        <v>76.355733</v>
      </c>
      <c r="G34" s="40">
        <v>316</v>
      </c>
      <c r="H34" s="8">
        <v>2606</v>
      </c>
      <c r="I34" s="28">
        <v>15.666392</v>
      </c>
      <c r="J34" s="40">
        <v>89</v>
      </c>
      <c r="K34" s="42">
        <v>247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</row>
    <row r="35" spans="1:246" ht="15.75">
      <c r="A35" s="1" t="s">
        <v>43</v>
      </c>
      <c r="B35" s="1" t="s">
        <v>44</v>
      </c>
      <c r="C35" s="6">
        <v>1015.488</v>
      </c>
      <c r="D35" s="36">
        <v>1000</v>
      </c>
      <c r="E35" s="8">
        <v>571</v>
      </c>
      <c r="F35" s="32">
        <v>53.356496</v>
      </c>
      <c r="G35" s="40">
        <v>168</v>
      </c>
      <c r="H35" s="8">
        <v>205</v>
      </c>
      <c r="I35" s="28">
        <v>22.581125</v>
      </c>
      <c r="J35" s="40">
        <v>55</v>
      </c>
      <c r="K35" s="42">
        <v>3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</row>
    <row r="36" spans="1:246" ht="15.75">
      <c r="A36" s="1" t="s">
        <v>45</v>
      </c>
      <c r="B36" s="1" t="s">
        <v>46</v>
      </c>
      <c r="C36" s="6">
        <v>2672.368</v>
      </c>
      <c r="D36" s="37">
        <v>146</v>
      </c>
      <c r="E36" s="8">
        <v>736</v>
      </c>
      <c r="F36" s="32">
        <v>124.946059</v>
      </c>
      <c r="G36" s="40">
        <v>218</v>
      </c>
      <c r="H36" s="8">
        <v>652</v>
      </c>
      <c r="I36" s="28">
        <v>48.637019</v>
      </c>
      <c r="J36" s="40">
        <v>54</v>
      </c>
      <c r="K36" s="42">
        <v>2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</row>
    <row r="37" spans="1:246" ht="15.75">
      <c r="A37" s="1" t="s">
        <v>47</v>
      </c>
      <c r="B37" s="1" t="s">
        <v>48</v>
      </c>
      <c r="C37" s="6">
        <v>356.895</v>
      </c>
      <c r="D37" s="37">
        <v>29</v>
      </c>
      <c r="E37" s="8">
        <v>91</v>
      </c>
      <c r="F37" s="32">
        <v>33.827841</v>
      </c>
      <c r="G37" s="40">
        <v>94</v>
      </c>
      <c r="H37" s="8">
        <v>71</v>
      </c>
      <c r="I37" s="28">
        <v>14.485178</v>
      </c>
      <c r="J37" s="40">
        <v>33</v>
      </c>
      <c r="K37" s="42">
        <v>6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</row>
    <row r="38" spans="1:246" ht="15.75">
      <c r="A38" s="1" t="s">
        <v>49</v>
      </c>
      <c r="B38" s="1" t="s">
        <v>50</v>
      </c>
      <c r="C38" s="6">
        <v>366.145</v>
      </c>
      <c r="D38" s="37">
        <v>16</v>
      </c>
      <c r="E38" s="8">
        <v>60</v>
      </c>
      <c r="F38" s="32">
        <v>11.245067</v>
      </c>
      <c r="G38" s="40">
        <v>37</v>
      </c>
      <c r="H38" s="8">
        <v>24</v>
      </c>
      <c r="I38" s="28">
        <v>4.204788</v>
      </c>
      <c r="J38" s="40">
        <v>7</v>
      </c>
      <c r="K38" s="42">
        <v>2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</row>
    <row r="39" spans="1:246" ht="15.75">
      <c r="A39" s="1" t="s">
        <v>51</v>
      </c>
      <c r="B39" s="1" t="s">
        <v>52</v>
      </c>
      <c r="C39" s="6">
        <v>661.791</v>
      </c>
      <c r="D39" s="37">
        <v>32</v>
      </c>
      <c r="E39" s="8">
        <v>205</v>
      </c>
      <c r="F39" s="32">
        <v>27.162068</v>
      </c>
      <c r="G39" s="40">
        <v>23</v>
      </c>
      <c r="H39" s="8">
        <v>131</v>
      </c>
      <c r="I39" s="28">
        <v>13.206191</v>
      </c>
      <c r="J39" s="40">
        <v>4</v>
      </c>
      <c r="K39" s="42">
        <v>4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5.75">
      <c r="A40" s="1" t="s">
        <v>53</v>
      </c>
      <c r="B40" s="1" t="s">
        <v>54</v>
      </c>
      <c r="C40" s="7" t="s">
        <v>55</v>
      </c>
      <c r="D40" s="37">
        <v>19</v>
      </c>
      <c r="E40" s="8">
        <v>48</v>
      </c>
      <c r="F40" s="7" t="s">
        <v>55</v>
      </c>
      <c r="G40" s="40">
        <v>25</v>
      </c>
      <c r="H40" s="8">
        <v>690</v>
      </c>
      <c r="I40" s="7" t="s">
        <v>55</v>
      </c>
      <c r="J40" s="40">
        <v>7</v>
      </c>
      <c r="K40" s="42">
        <v>85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</row>
    <row r="41" spans="1:246" ht="15.75">
      <c r="A41" s="1" t="s">
        <v>56</v>
      </c>
      <c r="B41" s="1" t="s">
        <v>57</v>
      </c>
      <c r="C41" s="6">
        <v>1754.486</v>
      </c>
      <c r="D41" s="37">
        <v>44</v>
      </c>
      <c r="E41" s="8">
        <v>231</v>
      </c>
      <c r="F41" s="32">
        <v>44.878393</v>
      </c>
      <c r="G41" s="40">
        <v>51</v>
      </c>
      <c r="H41" s="8">
        <v>338</v>
      </c>
      <c r="I41" s="28">
        <v>12.318639</v>
      </c>
      <c r="J41" s="40">
        <v>4</v>
      </c>
      <c r="K41" s="42">
        <v>5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</row>
    <row r="42" spans="1:246" ht="15.75">
      <c r="A42" s="1" t="s">
        <v>58</v>
      </c>
      <c r="B42" s="1" t="s">
        <v>59</v>
      </c>
      <c r="C42" s="6">
        <v>395.839</v>
      </c>
      <c r="D42" s="37">
        <v>6</v>
      </c>
      <c r="E42" s="8">
        <v>41</v>
      </c>
      <c r="F42" s="32">
        <v>5.023159</v>
      </c>
      <c r="G42" s="40">
        <v>2</v>
      </c>
      <c r="H42" s="8">
        <v>25</v>
      </c>
      <c r="I42" s="28">
        <v>1.820693</v>
      </c>
      <c r="J42" s="40" t="s">
        <v>64</v>
      </c>
      <c r="K42" s="42">
        <v>1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</row>
    <row r="43" spans="1:246" ht="15.75">
      <c r="A43" s="1" t="s">
        <v>60</v>
      </c>
      <c r="B43" s="1" t="s">
        <v>61</v>
      </c>
      <c r="C43" s="6">
        <v>1722.464</v>
      </c>
      <c r="D43" s="37">
        <v>47</v>
      </c>
      <c r="E43" s="8">
        <v>334</v>
      </c>
      <c r="F43" s="32">
        <v>97.076912</v>
      </c>
      <c r="G43" s="40">
        <v>102</v>
      </c>
      <c r="H43" s="8">
        <v>448</v>
      </c>
      <c r="I43" s="28">
        <v>41.265821</v>
      </c>
      <c r="J43" s="40">
        <v>13</v>
      </c>
      <c r="K43" s="42">
        <v>17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</row>
    <row r="44" spans="1:246" ht="15.75">
      <c r="A44" s="1" t="s">
        <v>62</v>
      </c>
      <c r="B44" s="1" t="s">
        <v>63</v>
      </c>
      <c r="C44" s="6">
        <v>1105.714</v>
      </c>
      <c r="D44" s="37">
        <v>43</v>
      </c>
      <c r="E44" s="8">
        <v>111</v>
      </c>
      <c r="F44" s="32">
        <v>22.998961</v>
      </c>
      <c r="G44" s="40">
        <v>47</v>
      </c>
      <c r="H44" s="8">
        <v>73</v>
      </c>
      <c r="I44" s="28">
        <v>5.568237</v>
      </c>
      <c r="J44" s="40">
        <v>-2</v>
      </c>
      <c r="K44" s="42">
        <v>1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</row>
    <row r="45" spans="1:246" ht="15.75">
      <c r="A45" s="1" t="s">
        <v>65</v>
      </c>
      <c r="B45" s="1" t="s">
        <v>66</v>
      </c>
      <c r="C45" s="6">
        <v>362.149</v>
      </c>
      <c r="D45" s="37">
        <v>78</v>
      </c>
      <c r="E45" s="8">
        <v>272</v>
      </c>
      <c r="F45" s="32">
        <v>36.733209</v>
      </c>
      <c r="G45" s="40">
        <v>93</v>
      </c>
      <c r="H45" s="8">
        <v>372</v>
      </c>
      <c r="I45" s="28">
        <v>1.609451</v>
      </c>
      <c r="J45" s="40">
        <v>-1</v>
      </c>
      <c r="K45" s="42">
        <v>8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</row>
    <row r="46" spans="1:246" ht="15.75">
      <c r="A46" s="1" t="s">
        <v>67</v>
      </c>
      <c r="B46" s="1" t="s">
        <v>68</v>
      </c>
      <c r="C46" s="6">
        <v>64.053</v>
      </c>
      <c r="D46" s="37">
        <v>25</v>
      </c>
      <c r="E46" s="8">
        <v>34</v>
      </c>
      <c r="F46" s="32">
        <v>5.008383</v>
      </c>
      <c r="G46" s="40">
        <v>44</v>
      </c>
      <c r="H46" s="8">
        <v>108</v>
      </c>
      <c r="I46" s="31" t="s">
        <v>16</v>
      </c>
      <c r="J46" s="40">
        <v>-2</v>
      </c>
      <c r="K46" s="42">
        <v>1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</row>
    <row r="47" spans="1:246" ht="15.75">
      <c r="A47" s="1" t="s">
        <v>69</v>
      </c>
      <c r="B47" s="1" t="s">
        <v>70</v>
      </c>
      <c r="C47" s="6">
        <v>298.097</v>
      </c>
      <c r="D47" s="37">
        <v>52</v>
      </c>
      <c r="E47" s="8">
        <v>238</v>
      </c>
      <c r="F47" s="32">
        <v>31.724826</v>
      </c>
      <c r="G47" s="40">
        <v>49</v>
      </c>
      <c r="H47" s="8">
        <v>264</v>
      </c>
      <c r="I47" s="28">
        <v>1.449495</v>
      </c>
      <c r="J47" s="40" t="s">
        <v>16</v>
      </c>
      <c r="K47" s="42">
        <v>7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</row>
    <row r="48" spans="1:246" ht="15.75">
      <c r="A48" s="1" t="s">
        <v>71</v>
      </c>
      <c r="B48" s="1" t="s">
        <v>72</v>
      </c>
      <c r="C48" s="6">
        <v>2225.549</v>
      </c>
      <c r="D48" s="37">
        <v>57</v>
      </c>
      <c r="E48" s="8">
        <v>321</v>
      </c>
      <c r="F48" s="32">
        <v>75.269347</v>
      </c>
      <c r="G48" s="40">
        <v>15</v>
      </c>
      <c r="H48" s="8">
        <v>159</v>
      </c>
      <c r="I48" s="28">
        <v>17.207547</v>
      </c>
      <c r="J48" s="40">
        <v>1</v>
      </c>
      <c r="K48" s="42">
        <v>3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</row>
    <row r="49" spans="1:246" ht="15.75">
      <c r="A49" s="1" t="s">
        <v>73</v>
      </c>
      <c r="B49" s="1" t="s">
        <v>74</v>
      </c>
      <c r="C49" s="6">
        <v>315.701</v>
      </c>
      <c r="D49" s="37">
        <v>21</v>
      </c>
      <c r="E49" s="8">
        <v>103</v>
      </c>
      <c r="F49" s="32">
        <v>23.189427</v>
      </c>
      <c r="G49" s="40">
        <v>6</v>
      </c>
      <c r="H49" s="8">
        <v>59</v>
      </c>
      <c r="I49" s="28">
        <v>2.567473</v>
      </c>
      <c r="J49" s="40" t="s">
        <v>16</v>
      </c>
      <c r="K49" s="44">
        <v>1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</row>
    <row r="50" spans="1:246" ht="15.75">
      <c r="A50" s="1" t="s">
        <v>75</v>
      </c>
      <c r="B50" s="1" t="s">
        <v>76</v>
      </c>
      <c r="C50" s="6">
        <v>1225.149</v>
      </c>
      <c r="D50" s="37">
        <v>26</v>
      </c>
      <c r="E50" s="8">
        <v>127</v>
      </c>
      <c r="F50" s="32">
        <v>33.42052</v>
      </c>
      <c r="G50" s="40">
        <v>5</v>
      </c>
      <c r="H50" s="8">
        <v>62</v>
      </c>
      <c r="I50" s="28">
        <v>9.665811</v>
      </c>
      <c r="J50" s="40" t="s">
        <v>16</v>
      </c>
      <c r="K50" s="42">
        <v>1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</row>
    <row r="51" spans="1:246" ht="15.75">
      <c r="A51" s="1" t="s">
        <v>77</v>
      </c>
      <c r="B51" s="1" t="s">
        <v>78</v>
      </c>
      <c r="C51" s="6">
        <v>256.606</v>
      </c>
      <c r="D51" s="37">
        <v>1</v>
      </c>
      <c r="E51" s="8">
        <v>38</v>
      </c>
      <c r="F51" s="32">
        <v>3.008913</v>
      </c>
      <c r="G51" s="40" t="s">
        <v>16</v>
      </c>
      <c r="H51" s="8">
        <v>10</v>
      </c>
      <c r="I51" s="28">
        <v>1.767093</v>
      </c>
      <c r="J51" s="40" t="s">
        <v>16</v>
      </c>
      <c r="K51" s="42" t="s">
        <v>16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</row>
    <row r="52" spans="1:246" ht="15.75">
      <c r="A52" s="1" t="s">
        <v>79</v>
      </c>
      <c r="B52" s="4" t="s">
        <v>13</v>
      </c>
      <c r="C52" s="6">
        <v>212.063</v>
      </c>
      <c r="D52" s="37">
        <v>3</v>
      </c>
      <c r="E52" s="8">
        <v>8</v>
      </c>
      <c r="F52" s="32">
        <v>3.556337</v>
      </c>
      <c r="G52" s="40" t="s">
        <v>16</v>
      </c>
      <c r="H52" s="40" t="s">
        <v>16</v>
      </c>
      <c r="I52" s="28">
        <v>1.407239</v>
      </c>
      <c r="J52" s="40" t="s">
        <v>16</v>
      </c>
      <c r="K52" s="40" t="s">
        <v>16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</row>
    <row r="53" spans="1:246" ht="15.75">
      <c r="A53" s="12"/>
      <c r="B53" s="12"/>
      <c r="C53" s="12"/>
      <c r="D53" s="12"/>
      <c r="E53" s="17"/>
      <c r="F53" s="27"/>
      <c r="G53" s="18"/>
      <c r="H53" s="12"/>
      <c r="I53" s="27"/>
      <c r="J53" s="18"/>
      <c r="K53" s="1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</row>
    <row r="54" spans="1:246" ht="15.75">
      <c r="A54" s="5" t="s">
        <v>95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</row>
    <row r="55" spans="1:246" ht="15.75">
      <c r="A55" s="1" t="s">
        <v>91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</row>
    <row r="56" spans="1:246" ht="15.75">
      <c r="A56" s="5" t="s">
        <v>106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</row>
    <row r="57" spans="1:246" ht="15.75">
      <c r="A57" s="1" t="s">
        <v>92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</row>
    <row r="58" spans="1:246" ht="15.75">
      <c r="A58" s="1" t="s">
        <v>81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</row>
    <row r="59" spans="1:246" ht="15.75">
      <c r="A59" s="1" t="s">
        <v>82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</row>
    <row r="60" spans="1:246" ht="15.75">
      <c r="A60" s="1" t="s">
        <v>83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</row>
    <row r="61" spans="1:246" ht="15.75">
      <c r="A61" s="1" t="s">
        <v>84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</row>
    <row r="62" spans="1:246" ht="15.75">
      <c r="A62" s="1" t="s">
        <v>85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</row>
    <row r="63" spans="1:246" ht="15.75">
      <c r="A63" s="1" t="s">
        <v>86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</row>
    <row r="64" spans="1:246" ht="15.75">
      <c r="A64" s="1" t="s">
        <v>87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</row>
    <row r="65" spans="1:246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</row>
    <row r="66" spans="1:246" ht="15.75">
      <c r="A66" s="1" t="s">
        <v>88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</row>
    <row r="67" spans="1:246" ht="15.75">
      <c r="A67" s="1" t="s">
        <v>89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</row>
    <row r="68" spans="1:246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</row>
    <row r="69" spans="1:246" ht="15.75">
      <c r="A69" s="1" t="s">
        <v>93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</row>
    <row r="70" spans="1:246" ht="15.75">
      <c r="A70" s="10" t="s">
        <v>94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</row>
  </sheetData>
  <hyperlinks>
    <hyperlink ref="A70" r:id="rId1" display="http://www.irs.gov/taxstats/index.html"/>
  </hyperlinks>
  <printOptions/>
  <pageMargins left="0.5" right="0.5" top="0.5" bottom="0.5" header="0.5" footer="0.5"/>
  <pageSetup fitToHeight="1" fitToWidth="1" horizontalDpi="600" verticalDpi="600" orientation="landscape" scale="42" r:id="rId2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Returns, Receipts, and Net Income by Type of Business and Industry</dc:title>
  <dc:subject/>
  <dc:creator>US Census Bureau</dc:creator>
  <cp:keywords/>
  <dc:description/>
  <cp:lastModifiedBy>johan001</cp:lastModifiedBy>
  <cp:lastPrinted>2007-05-02T13:27:06Z</cp:lastPrinted>
  <dcterms:created xsi:type="dcterms:W3CDTF">2004-02-18T16:14:52Z</dcterms:created>
  <dcterms:modified xsi:type="dcterms:W3CDTF">2007-10-29T20:35:09Z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